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xw\OneDrive\Dokumente\HTL\3.Klasse\Cansat\"/>
    </mc:Choice>
  </mc:AlternateContent>
  <xr:revisionPtr revIDLastSave="0" documentId="13_ncr:1_{F1C48A6C-9683-4A69-A23C-817325C89ACD}" xr6:coauthVersionLast="43" xr6:coauthVersionMax="43" xr10:uidLastSave="{00000000-0000-0000-0000-000000000000}"/>
  <bookViews>
    <workbookView xWindow="-108" yWindow="-108" windowWidth="23256" windowHeight="12576" activeTab="4" xr2:uid="{67FAAFFE-9329-4796-B245-5EC9F6C57109}"/>
  </bookViews>
  <sheets>
    <sheet name="Tabelle2" sheetId="2" r:id="rId1"/>
    <sheet name="koordinaten f karte" sheetId="5" r:id="rId2"/>
    <sheet name="Fehlerverbesserung" sheetId="1" r:id="rId3"/>
    <sheet name="Berechnungen" sheetId="4" r:id="rId4"/>
    <sheet name="Diagramme" sheetId="3" r:id="rId5"/>
  </sheets>
  <definedNames>
    <definedName name="ExterneDaten_1" localSheetId="0" hidden="1">Tabelle2!$R$2:$AH$5188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4" l="1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3" i="4"/>
  <c r="L14" i="4"/>
  <c r="L15" i="4"/>
  <c r="L16" i="4"/>
  <c r="L17" i="4"/>
  <c r="L18" i="4"/>
  <c r="L8" i="4"/>
  <c r="L9" i="4"/>
  <c r="L10" i="4"/>
  <c r="L11" i="4"/>
  <c r="L12" i="4"/>
  <c r="L4" i="4"/>
  <c r="L5" i="4"/>
  <c r="L6" i="4"/>
  <c r="L7" i="4"/>
  <c r="L3" i="4"/>
  <c r="L2" i="4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2" i="1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B1" i="5"/>
  <c r="A1" i="5"/>
  <c r="G169" i="1"/>
  <c r="I169" i="4" s="1"/>
  <c r="G168" i="1"/>
  <c r="G167" i="1"/>
  <c r="G148" i="1"/>
  <c r="I148" i="4" s="1"/>
  <c r="G147" i="1"/>
  <c r="I147" i="4" s="1"/>
  <c r="G146" i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2" i="4"/>
  <c r="K41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2" i="4"/>
  <c r="A2" i="4"/>
  <c r="A3" i="4"/>
  <c r="A4" i="4"/>
  <c r="A5" i="4"/>
  <c r="A6" i="4"/>
  <c r="A7" i="4"/>
  <c r="A8" i="4"/>
  <c r="A9" i="4"/>
  <c r="A10" i="4"/>
  <c r="A11" i="4"/>
  <c r="A1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2" i="4"/>
  <c r="G91" i="1"/>
  <c r="G90" i="1"/>
  <c r="G89" i="1"/>
  <c r="D80" i="1"/>
  <c r="D80" i="4" s="1"/>
  <c r="E80" i="4" s="1"/>
  <c r="E11" i="4"/>
  <c r="E34" i="4"/>
  <c r="E43" i="4"/>
  <c r="E55" i="4"/>
  <c r="E66" i="4"/>
  <c r="E75" i="4"/>
  <c r="E83" i="4"/>
  <c r="E92" i="4"/>
  <c r="E99" i="4"/>
  <c r="E103" i="4"/>
  <c r="E110" i="4"/>
  <c r="E119" i="4"/>
  <c r="E120" i="4"/>
  <c r="E126" i="4"/>
  <c r="E135" i="4"/>
  <c r="E140" i="4"/>
  <c r="E142" i="4"/>
  <c r="E147" i="4"/>
  <c r="E156" i="4"/>
  <c r="E183" i="4"/>
  <c r="E184" i="4"/>
  <c r="M164" i="1"/>
  <c r="D3" i="4"/>
  <c r="E3" i="4" s="1"/>
  <c r="D7" i="4"/>
  <c r="E7" i="4" s="1"/>
  <c r="D10" i="4"/>
  <c r="E10" i="4" s="1"/>
  <c r="D14" i="4"/>
  <c r="E14" i="4" s="1"/>
  <c r="D18" i="4"/>
  <c r="E18" i="4" s="1"/>
  <c r="D19" i="4"/>
  <c r="E19" i="4" s="1"/>
  <c r="D21" i="4"/>
  <c r="E21" i="4" s="1"/>
  <c r="D26" i="4"/>
  <c r="E26" i="4" s="1"/>
  <c r="D29" i="4"/>
  <c r="E29" i="4" s="1"/>
  <c r="D30" i="4"/>
  <c r="E30" i="4" s="1"/>
  <c r="D31" i="4"/>
  <c r="E31" i="4" s="1"/>
  <c r="D34" i="4"/>
  <c r="D35" i="4"/>
  <c r="E35" i="4" s="1"/>
  <c r="D39" i="4"/>
  <c r="E39" i="4" s="1"/>
  <c r="D42" i="4"/>
  <c r="E42" i="4" s="1"/>
  <c r="D46" i="4"/>
  <c r="E46" i="4" s="1"/>
  <c r="D47" i="4"/>
  <c r="E47" i="4" s="1"/>
  <c r="D50" i="4"/>
  <c r="E50" i="4" s="1"/>
  <c r="D55" i="4"/>
  <c r="D57" i="4"/>
  <c r="E57" i="4" s="1"/>
  <c r="D58" i="4"/>
  <c r="E58" i="4" s="1"/>
  <c r="D62" i="4"/>
  <c r="E62" i="4" s="1"/>
  <c r="D63" i="4"/>
  <c r="E63" i="4" s="1"/>
  <c r="D66" i="4"/>
  <c r="D67" i="4"/>
  <c r="E67" i="4" s="1"/>
  <c r="D71" i="4"/>
  <c r="E71" i="4" s="1"/>
  <c r="D74" i="4"/>
  <c r="E74" i="4" s="1"/>
  <c r="D78" i="4"/>
  <c r="E78" i="4" s="1"/>
  <c r="D83" i="4"/>
  <c r="D84" i="4"/>
  <c r="E84" i="4" s="1"/>
  <c r="D86" i="4"/>
  <c r="E86" i="4" s="1"/>
  <c r="D90" i="4"/>
  <c r="E90" i="4" s="1"/>
  <c r="D91" i="4"/>
  <c r="E91" i="4" s="1"/>
  <c r="D94" i="4"/>
  <c r="E94" i="4" s="1"/>
  <c r="D99" i="4"/>
  <c r="D100" i="4"/>
  <c r="E100" i="4" s="1"/>
  <c r="D102" i="4"/>
  <c r="E102" i="4" s="1"/>
  <c r="D106" i="4"/>
  <c r="E106" i="4" s="1"/>
  <c r="D107" i="4"/>
  <c r="E107" i="4" s="1"/>
  <c r="D110" i="4"/>
  <c r="D111" i="4"/>
  <c r="E111" i="4" s="1"/>
  <c r="D112" i="4"/>
  <c r="E112" i="4" s="1"/>
  <c r="D115" i="4"/>
  <c r="E115" i="4" s="1"/>
  <c r="D118" i="4"/>
  <c r="E118" i="4" s="1"/>
  <c r="D120" i="4"/>
  <c r="D122" i="4"/>
  <c r="E122" i="4" s="1"/>
  <c r="D126" i="4"/>
  <c r="D127" i="4"/>
  <c r="E127" i="4" s="1"/>
  <c r="D128" i="4"/>
  <c r="E128" i="4" s="1"/>
  <c r="D134" i="4"/>
  <c r="E134" i="4" s="1"/>
  <c r="D136" i="4"/>
  <c r="E136" i="4" s="1"/>
  <c r="D138" i="4"/>
  <c r="E138" i="4" s="1"/>
  <c r="D139" i="4"/>
  <c r="E139" i="4" s="1"/>
  <c r="D142" i="4"/>
  <c r="D143" i="4"/>
  <c r="E143" i="4" s="1"/>
  <c r="D147" i="4"/>
  <c r="D148" i="4"/>
  <c r="E148" i="4" s="1"/>
  <c r="D150" i="4"/>
  <c r="E150" i="4" s="1"/>
  <c r="D154" i="4"/>
  <c r="E154" i="4" s="1"/>
  <c r="D155" i="4"/>
  <c r="E155" i="4" s="1"/>
  <c r="D158" i="4"/>
  <c r="E158" i="4" s="1"/>
  <c r="D162" i="4"/>
  <c r="E162" i="4" s="1"/>
  <c r="D163" i="4"/>
  <c r="E163" i="4" s="1"/>
  <c r="D167" i="4"/>
  <c r="E167" i="4" s="1"/>
  <c r="D168" i="4"/>
  <c r="E168" i="4" s="1"/>
  <c r="D169" i="4"/>
  <c r="E169" i="4" s="1"/>
  <c r="D175" i="4"/>
  <c r="E175" i="4" s="1"/>
  <c r="D179" i="4"/>
  <c r="E179" i="4" s="1"/>
  <c r="D180" i="4"/>
  <c r="E180" i="4" s="1"/>
  <c r="D183" i="4"/>
  <c r="D184" i="4"/>
  <c r="D185" i="4"/>
  <c r="E185" i="4" s="1"/>
  <c r="C3" i="4"/>
  <c r="C4" i="4"/>
  <c r="D4" i="4" s="1"/>
  <c r="E4" i="4" s="1"/>
  <c r="C5" i="4"/>
  <c r="D5" i="4" s="1"/>
  <c r="E5" i="4" s="1"/>
  <c r="C6" i="4"/>
  <c r="D6" i="4" s="1"/>
  <c r="E6" i="4" s="1"/>
  <c r="C7" i="4"/>
  <c r="C8" i="4"/>
  <c r="D8" i="4" s="1"/>
  <c r="E8" i="4" s="1"/>
  <c r="C9" i="4"/>
  <c r="D9" i="4" s="1"/>
  <c r="E9" i="4" s="1"/>
  <c r="C10" i="4"/>
  <c r="C11" i="4"/>
  <c r="D11" i="4" s="1"/>
  <c r="C12" i="4"/>
  <c r="D12" i="4" s="1"/>
  <c r="E12" i="4" s="1"/>
  <c r="C13" i="4"/>
  <c r="D13" i="4" s="1"/>
  <c r="E13" i="4" s="1"/>
  <c r="C14" i="4"/>
  <c r="C15" i="4"/>
  <c r="D15" i="4" s="1"/>
  <c r="E15" i="4" s="1"/>
  <c r="C16" i="4"/>
  <c r="D16" i="4" s="1"/>
  <c r="E16" i="4" s="1"/>
  <c r="C17" i="4"/>
  <c r="D17" i="4" s="1"/>
  <c r="E17" i="4" s="1"/>
  <c r="C18" i="4"/>
  <c r="C19" i="4"/>
  <c r="C20" i="4"/>
  <c r="D20" i="4" s="1"/>
  <c r="E20" i="4" s="1"/>
  <c r="C21" i="4"/>
  <c r="C22" i="4"/>
  <c r="D22" i="4" s="1"/>
  <c r="E22" i="4" s="1"/>
  <c r="C23" i="4"/>
  <c r="D23" i="4" s="1"/>
  <c r="E23" i="4" s="1"/>
  <c r="C24" i="4"/>
  <c r="D24" i="4" s="1"/>
  <c r="E24" i="4" s="1"/>
  <c r="C25" i="4"/>
  <c r="D25" i="4" s="1"/>
  <c r="E25" i="4" s="1"/>
  <c r="C26" i="4"/>
  <c r="C27" i="4"/>
  <c r="D27" i="4" s="1"/>
  <c r="E27" i="4" s="1"/>
  <c r="C28" i="4"/>
  <c r="D28" i="4" s="1"/>
  <c r="E28" i="4" s="1"/>
  <c r="C29" i="4"/>
  <c r="C30" i="4"/>
  <c r="C31" i="4"/>
  <c r="C32" i="4"/>
  <c r="D32" i="4" s="1"/>
  <c r="E32" i="4" s="1"/>
  <c r="C33" i="4"/>
  <c r="D33" i="4" s="1"/>
  <c r="E33" i="4" s="1"/>
  <c r="C34" i="4"/>
  <c r="C35" i="4"/>
  <c r="C36" i="4"/>
  <c r="D36" i="4" s="1"/>
  <c r="E36" i="4" s="1"/>
  <c r="C37" i="4"/>
  <c r="D37" i="4" s="1"/>
  <c r="E37" i="4" s="1"/>
  <c r="C38" i="4"/>
  <c r="D38" i="4" s="1"/>
  <c r="E38" i="4" s="1"/>
  <c r="C39" i="4"/>
  <c r="C40" i="4"/>
  <c r="D40" i="4" s="1"/>
  <c r="E40" i="4" s="1"/>
  <c r="C41" i="4"/>
  <c r="D41" i="4" s="1"/>
  <c r="E41" i="4" s="1"/>
  <c r="C42" i="4"/>
  <c r="C43" i="4"/>
  <c r="D43" i="4" s="1"/>
  <c r="C44" i="4"/>
  <c r="D44" i="4" s="1"/>
  <c r="E44" i="4" s="1"/>
  <c r="C45" i="4"/>
  <c r="D45" i="4" s="1"/>
  <c r="E45" i="4" s="1"/>
  <c r="C46" i="4"/>
  <c r="C47" i="4"/>
  <c r="C48" i="4"/>
  <c r="D48" i="4" s="1"/>
  <c r="E48" i="4" s="1"/>
  <c r="C49" i="4"/>
  <c r="D49" i="4" s="1"/>
  <c r="E49" i="4" s="1"/>
  <c r="C50" i="4"/>
  <c r="C51" i="4"/>
  <c r="D51" i="4" s="1"/>
  <c r="E51" i="4" s="1"/>
  <c r="C52" i="4"/>
  <c r="D52" i="4" s="1"/>
  <c r="E52" i="4" s="1"/>
  <c r="C53" i="4"/>
  <c r="D53" i="4" s="1"/>
  <c r="E53" i="4" s="1"/>
  <c r="C54" i="4"/>
  <c r="D54" i="4" s="1"/>
  <c r="E54" i="4" s="1"/>
  <c r="C55" i="4"/>
  <c r="C56" i="4"/>
  <c r="D56" i="4" s="1"/>
  <c r="E56" i="4" s="1"/>
  <c r="C57" i="4"/>
  <c r="C58" i="4"/>
  <c r="C59" i="4"/>
  <c r="D59" i="4" s="1"/>
  <c r="E59" i="4" s="1"/>
  <c r="C60" i="4"/>
  <c r="D60" i="4" s="1"/>
  <c r="E60" i="4" s="1"/>
  <c r="C61" i="4"/>
  <c r="D61" i="4" s="1"/>
  <c r="E61" i="4" s="1"/>
  <c r="C62" i="4"/>
  <c r="C63" i="4"/>
  <c r="C64" i="4"/>
  <c r="D64" i="4" s="1"/>
  <c r="E64" i="4" s="1"/>
  <c r="C65" i="4"/>
  <c r="D65" i="4" s="1"/>
  <c r="E65" i="4" s="1"/>
  <c r="C66" i="4"/>
  <c r="C67" i="4"/>
  <c r="C68" i="4"/>
  <c r="D68" i="4" s="1"/>
  <c r="E68" i="4" s="1"/>
  <c r="C69" i="4"/>
  <c r="D69" i="4" s="1"/>
  <c r="E69" i="4" s="1"/>
  <c r="C70" i="4"/>
  <c r="D70" i="4" s="1"/>
  <c r="E70" i="4" s="1"/>
  <c r="C71" i="4"/>
  <c r="C72" i="4"/>
  <c r="D72" i="4" s="1"/>
  <c r="E72" i="4" s="1"/>
  <c r="C73" i="4"/>
  <c r="D73" i="4" s="1"/>
  <c r="E73" i="4" s="1"/>
  <c r="C74" i="4"/>
  <c r="C75" i="4"/>
  <c r="D75" i="4" s="1"/>
  <c r="C76" i="4"/>
  <c r="D76" i="4" s="1"/>
  <c r="E76" i="4" s="1"/>
  <c r="C77" i="4"/>
  <c r="D77" i="4" s="1"/>
  <c r="E77" i="4" s="1"/>
  <c r="C78" i="4"/>
  <c r="C79" i="4"/>
  <c r="D79" i="4" s="1"/>
  <c r="E79" i="4" s="1"/>
  <c r="C80" i="4"/>
  <c r="C81" i="4"/>
  <c r="D81" i="4" s="1"/>
  <c r="E81" i="4" s="1"/>
  <c r="C82" i="4"/>
  <c r="D82" i="4" s="1"/>
  <c r="E82" i="4" s="1"/>
  <c r="C83" i="4"/>
  <c r="C84" i="4"/>
  <c r="C85" i="4"/>
  <c r="D85" i="4" s="1"/>
  <c r="E85" i="4" s="1"/>
  <c r="C86" i="4"/>
  <c r="C87" i="4"/>
  <c r="D87" i="4" s="1"/>
  <c r="E87" i="4" s="1"/>
  <c r="C88" i="4"/>
  <c r="D88" i="4" s="1"/>
  <c r="E88" i="4" s="1"/>
  <c r="C89" i="4"/>
  <c r="D89" i="4" s="1"/>
  <c r="E89" i="4" s="1"/>
  <c r="C90" i="4"/>
  <c r="C91" i="4"/>
  <c r="C92" i="4"/>
  <c r="D92" i="4" s="1"/>
  <c r="C93" i="4"/>
  <c r="D93" i="4" s="1"/>
  <c r="E93" i="4" s="1"/>
  <c r="C94" i="4"/>
  <c r="C95" i="4"/>
  <c r="D95" i="4" s="1"/>
  <c r="E95" i="4" s="1"/>
  <c r="C96" i="4"/>
  <c r="D96" i="4" s="1"/>
  <c r="E96" i="4" s="1"/>
  <c r="C97" i="4"/>
  <c r="D97" i="4" s="1"/>
  <c r="E97" i="4" s="1"/>
  <c r="C98" i="4"/>
  <c r="D98" i="4" s="1"/>
  <c r="E98" i="4" s="1"/>
  <c r="C99" i="4"/>
  <c r="C100" i="4"/>
  <c r="C101" i="4"/>
  <c r="D101" i="4" s="1"/>
  <c r="E101" i="4" s="1"/>
  <c r="C102" i="4"/>
  <c r="C103" i="4"/>
  <c r="D103" i="4" s="1"/>
  <c r="C104" i="4"/>
  <c r="D104" i="4" s="1"/>
  <c r="E104" i="4" s="1"/>
  <c r="C105" i="4"/>
  <c r="D105" i="4" s="1"/>
  <c r="E105" i="4" s="1"/>
  <c r="C106" i="4"/>
  <c r="C107" i="4"/>
  <c r="C108" i="4"/>
  <c r="D108" i="4" s="1"/>
  <c r="E108" i="4" s="1"/>
  <c r="C109" i="4"/>
  <c r="D109" i="4" s="1"/>
  <c r="E109" i="4" s="1"/>
  <c r="C110" i="4"/>
  <c r="C111" i="4"/>
  <c r="C112" i="4"/>
  <c r="C113" i="4"/>
  <c r="D113" i="4" s="1"/>
  <c r="E113" i="4" s="1"/>
  <c r="C114" i="4"/>
  <c r="D114" i="4" s="1"/>
  <c r="E114" i="4" s="1"/>
  <c r="C115" i="4"/>
  <c r="C116" i="4"/>
  <c r="D116" i="4" s="1"/>
  <c r="E116" i="4" s="1"/>
  <c r="C117" i="4"/>
  <c r="D117" i="4" s="1"/>
  <c r="E117" i="4" s="1"/>
  <c r="C118" i="4"/>
  <c r="C119" i="4"/>
  <c r="D119" i="4" s="1"/>
  <c r="C120" i="4"/>
  <c r="C121" i="4"/>
  <c r="D121" i="4" s="1"/>
  <c r="E121" i="4" s="1"/>
  <c r="C122" i="4"/>
  <c r="C123" i="4"/>
  <c r="D123" i="4" s="1"/>
  <c r="E123" i="4" s="1"/>
  <c r="C124" i="4"/>
  <c r="D124" i="4" s="1"/>
  <c r="E124" i="4" s="1"/>
  <c r="C125" i="4"/>
  <c r="D125" i="4" s="1"/>
  <c r="E125" i="4" s="1"/>
  <c r="C126" i="4"/>
  <c r="C127" i="4"/>
  <c r="C128" i="4"/>
  <c r="C129" i="4"/>
  <c r="D129" i="4" s="1"/>
  <c r="E129" i="4" s="1"/>
  <c r="C130" i="4"/>
  <c r="D130" i="4" s="1"/>
  <c r="E130" i="4" s="1"/>
  <c r="C131" i="4"/>
  <c r="D131" i="4" s="1"/>
  <c r="E131" i="4" s="1"/>
  <c r="C132" i="4"/>
  <c r="D132" i="4" s="1"/>
  <c r="E132" i="4" s="1"/>
  <c r="C133" i="4"/>
  <c r="D133" i="4" s="1"/>
  <c r="E133" i="4" s="1"/>
  <c r="C134" i="4"/>
  <c r="C135" i="4"/>
  <c r="D135" i="4" s="1"/>
  <c r="C136" i="4"/>
  <c r="C137" i="4"/>
  <c r="D137" i="4" s="1"/>
  <c r="E137" i="4" s="1"/>
  <c r="C138" i="4"/>
  <c r="C139" i="4"/>
  <c r="C140" i="4"/>
  <c r="D140" i="4" s="1"/>
  <c r="C141" i="4"/>
  <c r="D141" i="4" s="1"/>
  <c r="E141" i="4" s="1"/>
  <c r="C142" i="4"/>
  <c r="C143" i="4"/>
  <c r="C144" i="4"/>
  <c r="D144" i="4" s="1"/>
  <c r="E144" i="4" s="1"/>
  <c r="C145" i="4"/>
  <c r="D145" i="4" s="1"/>
  <c r="E145" i="4" s="1"/>
  <c r="C146" i="4"/>
  <c r="D146" i="4" s="1"/>
  <c r="E146" i="4" s="1"/>
  <c r="C147" i="4"/>
  <c r="C148" i="4"/>
  <c r="C149" i="4"/>
  <c r="D149" i="4" s="1"/>
  <c r="E149" i="4" s="1"/>
  <c r="C150" i="4"/>
  <c r="C151" i="4"/>
  <c r="D151" i="4" s="1"/>
  <c r="E151" i="4" s="1"/>
  <c r="C152" i="4"/>
  <c r="D152" i="4" s="1"/>
  <c r="E152" i="4" s="1"/>
  <c r="C153" i="4"/>
  <c r="D153" i="4" s="1"/>
  <c r="E153" i="4" s="1"/>
  <c r="C154" i="4"/>
  <c r="C155" i="4"/>
  <c r="C156" i="4"/>
  <c r="D156" i="4" s="1"/>
  <c r="C157" i="4"/>
  <c r="D157" i="4" s="1"/>
  <c r="E157" i="4" s="1"/>
  <c r="C158" i="4"/>
  <c r="C159" i="4"/>
  <c r="D159" i="4" s="1"/>
  <c r="E159" i="4" s="1"/>
  <c r="C160" i="4"/>
  <c r="D160" i="4" s="1"/>
  <c r="E160" i="4" s="1"/>
  <c r="C161" i="4"/>
  <c r="D161" i="4" s="1"/>
  <c r="E161" i="4" s="1"/>
  <c r="C162" i="4"/>
  <c r="C163" i="4"/>
  <c r="C164" i="4"/>
  <c r="D164" i="4" s="1"/>
  <c r="E164" i="4" s="1"/>
  <c r="C165" i="4"/>
  <c r="D165" i="4" s="1"/>
  <c r="E165" i="4" s="1"/>
  <c r="C166" i="4"/>
  <c r="D166" i="4" s="1"/>
  <c r="E166" i="4" s="1"/>
  <c r="C167" i="4"/>
  <c r="C168" i="4"/>
  <c r="C169" i="4"/>
  <c r="C170" i="4"/>
  <c r="D170" i="4" s="1"/>
  <c r="E170" i="4" s="1"/>
  <c r="C171" i="4"/>
  <c r="D171" i="4" s="1"/>
  <c r="E171" i="4" s="1"/>
  <c r="C172" i="4"/>
  <c r="D172" i="4" s="1"/>
  <c r="E172" i="4" s="1"/>
  <c r="C173" i="4"/>
  <c r="D173" i="4" s="1"/>
  <c r="E173" i="4" s="1"/>
  <c r="C174" i="4"/>
  <c r="D174" i="4" s="1"/>
  <c r="E174" i="4" s="1"/>
  <c r="C175" i="4"/>
  <c r="C176" i="4"/>
  <c r="D176" i="4" s="1"/>
  <c r="E176" i="4" s="1"/>
  <c r="C177" i="4"/>
  <c r="D177" i="4" s="1"/>
  <c r="E177" i="4" s="1"/>
  <c r="C178" i="4"/>
  <c r="D178" i="4" s="1"/>
  <c r="E178" i="4" s="1"/>
  <c r="C179" i="4"/>
  <c r="C180" i="4"/>
  <c r="C181" i="4"/>
  <c r="D181" i="4" s="1"/>
  <c r="E181" i="4" s="1"/>
  <c r="C182" i="4"/>
  <c r="D182" i="4" s="1"/>
  <c r="E182" i="4" s="1"/>
  <c r="C183" i="4"/>
  <c r="C184" i="4"/>
  <c r="C185" i="4"/>
  <c r="C2" i="4"/>
  <c r="D2" i="4" s="1"/>
  <c r="E2" i="4" s="1"/>
  <c r="M2" i="1"/>
  <c r="M29" i="1"/>
  <c r="M41" i="1"/>
  <c r="M42" i="1"/>
  <c r="M43" i="1"/>
  <c r="M48" i="1"/>
  <c r="M49" i="1"/>
  <c r="M56" i="1"/>
  <c r="M68" i="1"/>
  <c r="M90" i="1"/>
  <c r="M94" i="1"/>
  <c r="M111" i="1"/>
  <c r="M116" i="1"/>
  <c r="M138" i="1"/>
  <c r="M18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0" i="1"/>
  <c r="H99" i="1"/>
  <c r="H98" i="1"/>
  <c r="H97" i="1"/>
  <c r="H96" i="1"/>
  <c r="H95" i="1"/>
  <c r="H91" i="1"/>
  <c r="H90" i="1"/>
  <c r="H89" i="1"/>
  <c r="H82" i="1"/>
  <c r="H81" i="1"/>
  <c r="H80" i="1"/>
  <c r="H73" i="1"/>
  <c r="H72" i="1"/>
  <c r="H71" i="1"/>
  <c r="H52" i="1"/>
  <c r="H51" i="1"/>
  <c r="H50" i="1"/>
  <c r="H49" i="1"/>
  <c r="H48" i="1"/>
  <c r="H47" i="1"/>
  <c r="H22" i="1"/>
  <c r="H21" i="1"/>
  <c r="H20" i="1"/>
  <c r="E59" i="1"/>
  <c r="E78" i="1"/>
  <c r="E79" i="1"/>
  <c r="E87" i="1"/>
  <c r="E99" i="1"/>
  <c r="E103" i="1"/>
  <c r="E107" i="1"/>
  <c r="E109" i="1"/>
  <c r="E114" i="1"/>
  <c r="E117" i="1"/>
  <c r="E121" i="1"/>
  <c r="E134" i="1"/>
  <c r="E135" i="1"/>
  <c r="E138" i="1"/>
  <c r="E139" i="1"/>
  <c r="E144" i="1"/>
  <c r="E145" i="1"/>
  <c r="E146" i="1"/>
  <c r="E182" i="1"/>
  <c r="E167" i="1"/>
  <c r="E162" i="1"/>
  <c r="D124" i="1"/>
  <c r="D82" i="1"/>
  <c r="D156" i="1"/>
  <c r="D146" i="1"/>
  <c r="D141" i="1"/>
  <c r="D55" i="1"/>
  <c r="D19" i="1"/>
  <c r="D10" i="1"/>
  <c r="D8" i="1"/>
  <c r="G130" i="1"/>
  <c r="G129" i="1"/>
  <c r="G128" i="1"/>
  <c r="G49" i="1"/>
  <c r="G48" i="1"/>
  <c r="G47" i="1"/>
  <c r="G18" i="1"/>
  <c r="G17" i="1"/>
  <c r="G1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2" i="1"/>
  <c r="Q185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39" i="1"/>
  <c r="M40" i="1"/>
  <c r="M44" i="1"/>
  <c r="M45" i="1"/>
  <c r="M46" i="1"/>
  <c r="M47" i="1"/>
  <c r="M50" i="1"/>
  <c r="M51" i="1"/>
  <c r="M52" i="1"/>
  <c r="M53" i="1"/>
  <c r="M54" i="1"/>
  <c r="M55" i="1"/>
  <c r="M57" i="1"/>
  <c r="M58" i="1"/>
  <c r="M59" i="1"/>
  <c r="M60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3" i="1"/>
  <c r="M184" i="1"/>
  <c r="M18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4" i="1"/>
  <c r="H75" i="1"/>
  <c r="H76" i="1"/>
  <c r="H77" i="1"/>
  <c r="H78" i="1"/>
  <c r="H79" i="1"/>
  <c r="H83" i="1"/>
  <c r="H84" i="1"/>
  <c r="H85" i="1"/>
  <c r="H86" i="1"/>
  <c r="H87" i="1"/>
  <c r="H88" i="1"/>
  <c r="H92" i="1"/>
  <c r="H93" i="1"/>
  <c r="H94" i="1"/>
  <c r="H101" i="1"/>
  <c r="H102" i="1"/>
  <c r="H103" i="1"/>
  <c r="H104" i="1"/>
  <c r="H105" i="1"/>
  <c r="H106" i="1"/>
  <c r="H107" i="1"/>
  <c r="H108" i="1"/>
  <c r="H109" i="1"/>
  <c r="H122" i="1"/>
  <c r="H123" i="1"/>
  <c r="H124" i="1"/>
  <c r="H125" i="1"/>
  <c r="H126" i="1"/>
  <c r="H127" i="1"/>
  <c r="H128" i="1"/>
  <c r="H129" i="1"/>
  <c r="H13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80" i="1"/>
  <c r="E81" i="1"/>
  <c r="E82" i="1"/>
  <c r="E83" i="1"/>
  <c r="E84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100" i="1"/>
  <c r="E101" i="1"/>
  <c r="E102" i="1"/>
  <c r="E104" i="1"/>
  <c r="E105" i="1"/>
  <c r="E106" i="1"/>
  <c r="E108" i="1"/>
  <c r="E110" i="1"/>
  <c r="E111" i="1"/>
  <c r="E112" i="1"/>
  <c r="E113" i="1"/>
  <c r="E115" i="1"/>
  <c r="E116" i="1"/>
  <c r="E118" i="1"/>
  <c r="E119" i="1"/>
  <c r="E120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6" i="1"/>
  <c r="E137" i="1"/>
  <c r="E140" i="1"/>
  <c r="E141" i="1"/>
  <c r="E142" i="1"/>
  <c r="E143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164" i="1"/>
  <c r="E165" i="1"/>
  <c r="E166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4" i="1"/>
  <c r="E185" i="1"/>
  <c r="Q2" i="1"/>
  <c r="P2" i="1"/>
  <c r="O2" i="1"/>
  <c r="N2" i="1"/>
  <c r="L2" i="1"/>
  <c r="K2" i="1"/>
  <c r="J2" i="1"/>
  <c r="I2" i="1"/>
  <c r="H2" i="1"/>
  <c r="G2" i="1"/>
  <c r="F2" i="1"/>
  <c r="E2" i="1"/>
  <c r="D3" i="1"/>
  <c r="D4" i="1"/>
  <c r="D5" i="1"/>
  <c r="D6" i="1"/>
  <c r="D7" i="1"/>
  <c r="D9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5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2" i="1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C622A2-0E69-43D0-A152-3D44FAAD15AD}" keepAlive="1" name="Abfrage - Fehler in log_2019_4_25_10_32_23" description="Verbindung mit der Abfrage 'Fehler in log_2019_4_25_10_32_23' in der Arbeitsmappe." type="5" refreshedVersion="0" background="1">
    <dbPr connection="Provider=Microsoft.Mashup.OleDb.1;Data Source=$Workbook$;Location=&quot;Fehler in log_2019_4_25_10_32_23&quot;;Extended Properties=&quot;&quot;" command="SELECT * FROM [Fehler in log_2019_4_25_10_32_23]"/>
  </connection>
  <connection id="2" xr16:uid="{569A49CC-660B-418B-82D4-2744DFE80286}" keepAlive="1" name="Abfrage - log_2019_4_25_10_32_23" description="Verbindung mit der Abfrage 'log_2019_4_25_10_32_23' in der Arbeitsmappe." type="5" refreshedVersion="6" background="1" saveData="1">
    <dbPr connection="Provider=Microsoft.Mashup.OleDb.1;Data Source=$Workbook$;Location=log_2019_4_25_10_32_23;Extended Properties=&quot;&quot;" command="SELECT * FROM [log_2019_4_25_10_32_23]"/>
  </connection>
</connections>
</file>

<file path=xl/sharedStrings.xml><?xml version="1.0" encoding="utf-8"?>
<sst xmlns="http://schemas.openxmlformats.org/spreadsheetml/2006/main" count="77" uniqueCount="26">
  <si>
    <t>Time</t>
  </si>
  <si>
    <t>SatTemp:</t>
  </si>
  <si>
    <t>SatHumidity:</t>
  </si>
  <si>
    <t>SatPressure:</t>
  </si>
  <si>
    <t>SatAccel:</t>
  </si>
  <si>
    <t>SatGpsNr:</t>
  </si>
  <si>
    <t>SatLat:</t>
  </si>
  <si>
    <t>SatLon:</t>
  </si>
  <si>
    <t>SatGPSAlt:</t>
  </si>
  <si>
    <t>PacketRssi:</t>
  </si>
  <si>
    <t>BaseTemp:</t>
  </si>
  <si>
    <t>BaseHumidity:</t>
  </si>
  <si>
    <t>BasePressure:</t>
  </si>
  <si>
    <t>BaseGpsNr:</t>
  </si>
  <si>
    <t>BaseLat:</t>
  </si>
  <si>
    <t>BaseLon:</t>
  </si>
  <si>
    <t>BaseGPSAlt:</t>
  </si>
  <si>
    <t>Höhe Suben</t>
  </si>
  <si>
    <t>Standarddruck auf Meereshöhe</t>
  </si>
  <si>
    <t>Höhendifferenz</t>
  </si>
  <si>
    <t>Beschleunigung in g</t>
  </si>
  <si>
    <t>Differenz Luftdruck</t>
  </si>
  <si>
    <t>Taupunkt</t>
  </si>
  <si>
    <t>Entfernung zum CanSat</t>
  </si>
  <si>
    <t>Geschwindigkeit Durchschnitt</t>
  </si>
  <si>
    <t>Satellitenhöhe (Meereshöhe)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</si>
</sst>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.00000_-;\-* #,##0.00000_-;_-* &quot;-&quot;??_-;_-@_-"/>
    <numFmt numFmtId="166" formatCode="0.000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164" fontId="0" fillId="0" borderId="0" xfId="0" applyNumberFormat="1"/>
    <xf numFmtId="165" fontId="0" fillId="0" borderId="0" xfId="1" applyNumberFormat="1" applyFont="1"/>
    <xf numFmtId="0" fontId="0" fillId="0" borderId="0" xfId="0" applyFont="1" applyFill="1" applyBorder="1"/>
    <xf numFmtId="0" fontId="0" fillId="3" borderId="0" xfId="0" applyFont="1" applyFill="1" applyBorder="1"/>
    <xf numFmtId="164" fontId="2" fillId="2" borderId="1" xfId="0" applyNumberFormat="1" applyFont="1" applyFill="1" applyBorder="1"/>
    <xf numFmtId="166" fontId="0" fillId="0" borderId="0" xfId="0" applyNumberFormat="1"/>
    <xf numFmtId="167" fontId="0" fillId="0" borderId="0" xfId="0" applyNumberFormat="1"/>
    <xf numFmtId="43" fontId="2" fillId="2" borderId="2" xfId="0" applyNumberFormat="1" applyFont="1" applyFill="1" applyBorder="1"/>
    <xf numFmtId="43" fontId="0" fillId="0" borderId="0" xfId="1" applyNumberFormat="1" applyFont="1"/>
    <xf numFmtId="43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Höhe&amp;Beschleunigung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42336481444093"/>
          <c:y val="0.13497088791848616"/>
          <c:w val="0.67825635043482813"/>
          <c:h val="0.61268811103852205"/>
        </c:manualLayout>
      </c:layout>
      <c:lineChart>
        <c:grouping val="standard"/>
        <c:varyColors val="0"/>
        <c:ser>
          <c:idx val="0"/>
          <c:order val="0"/>
          <c:tx>
            <c:v>Höhe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Berechnungen!$A$2:$A$185</c:f>
              <c:numCache>
                <c:formatCode>General</c:formatCode>
                <c:ptCount val="184"/>
                <c:pt idx="0">
                  <c:v>-3.7000000000043656</c:v>
                </c:pt>
                <c:pt idx="1">
                  <c:v>-3.3000000000029104</c:v>
                </c:pt>
                <c:pt idx="2">
                  <c:v>-3</c:v>
                </c:pt>
                <c:pt idx="3">
                  <c:v>-2.7000000000043656</c:v>
                </c:pt>
                <c:pt idx="4">
                  <c:v>-2.3000000000029104</c:v>
                </c:pt>
                <c:pt idx="5">
                  <c:v>-2</c:v>
                </c:pt>
                <c:pt idx="6">
                  <c:v>-1.7000000000043656</c:v>
                </c:pt>
                <c:pt idx="7">
                  <c:v>-1.3000000000029104</c:v>
                </c:pt>
                <c:pt idx="8">
                  <c:v>-1</c:v>
                </c:pt>
                <c:pt idx="9">
                  <c:v>-0.70000000000436557</c:v>
                </c:pt>
                <c:pt idx="10">
                  <c:v>-0.30000000000291038</c:v>
                </c:pt>
                <c:pt idx="11">
                  <c:v>0</c:v>
                </c:pt>
                <c:pt idx="12">
                  <c:v>0.29999999999563443</c:v>
                </c:pt>
                <c:pt idx="13">
                  <c:v>0.69999999999708962</c:v>
                </c:pt>
                <c:pt idx="14">
                  <c:v>1</c:v>
                </c:pt>
                <c:pt idx="15">
                  <c:v>1.2999999999956344</c:v>
                </c:pt>
                <c:pt idx="16">
                  <c:v>1.6999999999970896</c:v>
                </c:pt>
                <c:pt idx="17">
                  <c:v>2</c:v>
                </c:pt>
                <c:pt idx="18">
                  <c:v>2.2999999999956344</c:v>
                </c:pt>
                <c:pt idx="19">
                  <c:v>2.6999999999970896</c:v>
                </c:pt>
                <c:pt idx="20">
                  <c:v>3</c:v>
                </c:pt>
                <c:pt idx="21">
                  <c:v>3.2999999999956344</c:v>
                </c:pt>
                <c:pt idx="22">
                  <c:v>3.6999999999970896</c:v>
                </c:pt>
                <c:pt idx="23">
                  <c:v>4</c:v>
                </c:pt>
                <c:pt idx="24">
                  <c:v>4.2999999999956344</c:v>
                </c:pt>
                <c:pt idx="25">
                  <c:v>4.6999999999970896</c:v>
                </c:pt>
                <c:pt idx="26">
                  <c:v>5</c:v>
                </c:pt>
                <c:pt idx="27">
                  <c:v>5.2999999999956344</c:v>
                </c:pt>
                <c:pt idx="28">
                  <c:v>5.6999999999970896</c:v>
                </c:pt>
                <c:pt idx="29">
                  <c:v>6</c:v>
                </c:pt>
                <c:pt idx="30">
                  <c:v>6.2999999999956344</c:v>
                </c:pt>
                <c:pt idx="31">
                  <c:v>6.6999999999970896</c:v>
                </c:pt>
                <c:pt idx="32">
                  <c:v>7</c:v>
                </c:pt>
                <c:pt idx="33">
                  <c:v>7.2999999999956344</c:v>
                </c:pt>
                <c:pt idx="34">
                  <c:v>7.6999999999970896</c:v>
                </c:pt>
                <c:pt idx="35">
                  <c:v>8</c:v>
                </c:pt>
                <c:pt idx="36">
                  <c:v>8.2999999999956344</c:v>
                </c:pt>
                <c:pt idx="37">
                  <c:v>8.6999999999970896</c:v>
                </c:pt>
                <c:pt idx="38">
                  <c:v>9</c:v>
                </c:pt>
                <c:pt idx="39">
                  <c:v>9.2999999999956344</c:v>
                </c:pt>
                <c:pt idx="40">
                  <c:v>9.6999999999970896</c:v>
                </c:pt>
                <c:pt idx="41">
                  <c:v>10</c:v>
                </c:pt>
                <c:pt idx="42">
                  <c:v>10.299999999995634</c:v>
                </c:pt>
                <c:pt idx="43">
                  <c:v>10.69999999999709</c:v>
                </c:pt>
                <c:pt idx="44">
                  <c:v>11</c:v>
                </c:pt>
                <c:pt idx="45">
                  <c:v>11.299999999995634</c:v>
                </c:pt>
                <c:pt idx="46">
                  <c:v>11.69999999999709</c:v>
                </c:pt>
                <c:pt idx="47">
                  <c:v>12</c:v>
                </c:pt>
                <c:pt idx="48">
                  <c:v>12.299999999995634</c:v>
                </c:pt>
                <c:pt idx="49">
                  <c:v>12.69999999999709</c:v>
                </c:pt>
                <c:pt idx="50">
                  <c:v>13</c:v>
                </c:pt>
                <c:pt idx="51">
                  <c:v>13.299999999995634</c:v>
                </c:pt>
                <c:pt idx="52">
                  <c:v>13.69999999999709</c:v>
                </c:pt>
                <c:pt idx="53">
                  <c:v>14</c:v>
                </c:pt>
                <c:pt idx="54">
                  <c:v>14.299999999995634</c:v>
                </c:pt>
                <c:pt idx="55">
                  <c:v>14.69999999999709</c:v>
                </c:pt>
                <c:pt idx="56">
                  <c:v>15</c:v>
                </c:pt>
                <c:pt idx="57">
                  <c:v>15.299999999995634</c:v>
                </c:pt>
                <c:pt idx="58">
                  <c:v>15.69999999999709</c:v>
                </c:pt>
                <c:pt idx="59">
                  <c:v>16</c:v>
                </c:pt>
                <c:pt idx="60">
                  <c:v>16.299999999995634</c:v>
                </c:pt>
                <c:pt idx="61">
                  <c:v>16.69999999999709</c:v>
                </c:pt>
                <c:pt idx="62">
                  <c:v>17</c:v>
                </c:pt>
                <c:pt idx="63">
                  <c:v>17.299999999995634</c:v>
                </c:pt>
                <c:pt idx="64">
                  <c:v>17.69999999999709</c:v>
                </c:pt>
                <c:pt idx="65">
                  <c:v>18</c:v>
                </c:pt>
                <c:pt idx="66">
                  <c:v>18.299999999995634</c:v>
                </c:pt>
                <c:pt idx="67">
                  <c:v>18.69999999999709</c:v>
                </c:pt>
                <c:pt idx="68">
                  <c:v>19</c:v>
                </c:pt>
                <c:pt idx="69">
                  <c:v>19.299999999995634</c:v>
                </c:pt>
                <c:pt idx="70">
                  <c:v>19.69999999999709</c:v>
                </c:pt>
                <c:pt idx="71">
                  <c:v>20</c:v>
                </c:pt>
                <c:pt idx="72">
                  <c:v>20.299999999995634</c:v>
                </c:pt>
                <c:pt idx="73">
                  <c:v>20.69999999999709</c:v>
                </c:pt>
                <c:pt idx="74">
                  <c:v>21</c:v>
                </c:pt>
                <c:pt idx="75">
                  <c:v>21.299999999995634</c:v>
                </c:pt>
                <c:pt idx="76">
                  <c:v>21.69999999999709</c:v>
                </c:pt>
                <c:pt idx="77">
                  <c:v>22</c:v>
                </c:pt>
                <c:pt idx="78">
                  <c:v>22.299999999995634</c:v>
                </c:pt>
                <c:pt idx="79">
                  <c:v>22.69999999999709</c:v>
                </c:pt>
                <c:pt idx="80">
                  <c:v>23</c:v>
                </c:pt>
                <c:pt idx="81">
                  <c:v>23.299999999995634</c:v>
                </c:pt>
                <c:pt idx="82">
                  <c:v>23.69999999999709</c:v>
                </c:pt>
                <c:pt idx="83">
                  <c:v>24</c:v>
                </c:pt>
                <c:pt idx="84">
                  <c:v>24.299999999995634</c:v>
                </c:pt>
                <c:pt idx="85">
                  <c:v>24.69999999999709</c:v>
                </c:pt>
                <c:pt idx="86">
                  <c:v>25</c:v>
                </c:pt>
                <c:pt idx="87">
                  <c:v>25.299999999995634</c:v>
                </c:pt>
                <c:pt idx="88">
                  <c:v>25.69999999999709</c:v>
                </c:pt>
                <c:pt idx="89">
                  <c:v>26</c:v>
                </c:pt>
                <c:pt idx="90">
                  <c:v>26.299999999995634</c:v>
                </c:pt>
                <c:pt idx="91">
                  <c:v>26.69999999999709</c:v>
                </c:pt>
                <c:pt idx="92">
                  <c:v>27</c:v>
                </c:pt>
                <c:pt idx="93">
                  <c:v>27.299999999995634</c:v>
                </c:pt>
                <c:pt idx="94">
                  <c:v>27.69999999999709</c:v>
                </c:pt>
                <c:pt idx="95">
                  <c:v>28</c:v>
                </c:pt>
                <c:pt idx="96">
                  <c:v>28.299999999995634</c:v>
                </c:pt>
                <c:pt idx="97">
                  <c:v>28.69999999999709</c:v>
                </c:pt>
                <c:pt idx="98">
                  <c:v>29</c:v>
                </c:pt>
                <c:pt idx="99">
                  <c:v>29.299999999995634</c:v>
                </c:pt>
                <c:pt idx="100">
                  <c:v>29.69999999999709</c:v>
                </c:pt>
                <c:pt idx="101">
                  <c:v>30</c:v>
                </c:pt>
                <c:pt idx="102">
                  <c:v>30.299999999995634</c:v>
                </c:pt>
                <c:pt idx="103">
                  <c:v>30.69999999999709</c:v>
                </c:pt>
                <c:pt idx="104">
                  <c:v>31</c:v>
                </c:pt>
                <c:pt idx="105">
                  <c:v>31.299999999995634</c:v>
                </c:pt>
                <c:pt idx="106">
                  <c:v>31.69999999999709</c:v>
                </c:pt>
                <c:pt idx="107">
                  <c:v>32</c:v>
                </c:pt>
                <c:pt idx="108">
                  <c:v>32.299999999995634</c:v>
                </c:pt>
                <c:pt idx="109">
                  <c:v>32.69999999999709</c:v>
                </c:pt>
                <c:pt idx="110">
                  <c:v>33</c:v>
                </c:pt>
                <c:pt idx="111">
                  <c:v>33.299999999995634</c:v>
                </c:pt>
                <c:pt idx="112">
                  <c:v>33.69999999999709</c:v>
                </c:pt>
                <c:pt idx="113">
                  <c:v>34</c:v>
                </c:pt>
                <c:pt idx="114">
                  <c:v>34.299999999995634</c:v>
                </c:pt>
                <c:pt idx="115">
                  <c:v>34.69999999999709</c:v>
                </c:pt>
                <c:pt idx="116">
                  <c:v>35</c:v>
                </c:pt>
                <c:pt idx="117">
                  <c:v>35.299999999995634</c:v>
                </c:pt>
                <c:pt idx="118">
                  <c:v>35.69999999999709</c:v>
                </c:pt>
                <c:pt idx="119">
                  <c:v>36</c:v>
                </c:pt>
                <c:pt idx="120">
                  <c:v>36.299999999995634</c:v>
                </c:pt>
                <c:pt idx="121">
                  <c:v>36.69999999999709</c:v>
                </c:pt>
                <c:pt idx="122">
                  <c:v>37</c:v>
                </c:pt>
                <c:pt idx="123">
                  <c:v>37.299999999995634</c:v>
                </c:pt>
                <c:pt idx="124">
                  <c:v>37.69999999999709</c:v>
                </c:pt>
                <c:pt idx="125">
                  <c:v>38</c:v>
                </c:pt>
                <c:pt idx="126">
                  <c:v>38.299999999995634</c:v>
                </c:pt>
                <c:pt idx="127">
                  <c:v>38.69999999999709</c:v>
                </c:pt>
                <c:pt idx="128">
                  <c:v>39</c:v>
                </c:pt>
                <c:pt idx="129">
                  <c:v>39.299999999995634</c:v>
                </c:pt>
                <c:pt idx="130">
                  <c:v>39.69999999999709</c:v>
                </c:pt>
                <c:pt idx="131">
                  <c:v>40</c:v>
                </c:pt>
                <c:pt idx="132">
                  <c:v>40.299999999995634</c:v>
                </c:pt>
                <c:pt idx="133">
                  <c:v>40.69999999999709</c:v>
                </c:pt>
                <c:pt idx="134">
                  <c:v>41</c:v>
                </c:pt>
                <c:pt idx="135">
                  <c:v>41.299999999995634</c:v>
                </c:pt>
                <c:pt idx="136">
                  <c:v>41.69999999999709</c:v>
                </c:pt>
                <c:pt idx="137">
                  <c:v>42</c:v>
                </c:pt>
                <c:pt idx="138">
                  <c:v>42.299999999995634</c:v>
                </c:pt>
                <c:pt idx="139">
                  <c:v>42.69999999999709</c:v>
                </c:pt>
                <c:pt idx="140">
                  <c:v>43</c:v>
                </c:pt>
                <c:pt idx="141">
                  <c:v>43.299999999995634</c:v>
                </c:pt>
                <c:pt idx="142">
                  <c:v>43.69999999999709</c:v>
                </c:pt>
                <c:pt idx="143">
                  <c:v>44</c:v>
                </c:pt>
                <c:pt idx="144">
                  <c:v>44.299999999995634</c:v>
                </c:pt>
                <c:pt idx="145">
                  <c:v>44.69999999999709</c:v>
                </c:pt>
                <c:pt idx="146">
                  <c:v>45</c:v>
                </c:pt>
                <c:pt idx="147">
                  <c:v>45.299999999995634</c:v>
                </c:pt>
                <c:pt idx="148">
                  <c:v>45.69999999999709</c:v>
                </c:pt>
                <c:pt idx="149">
                  <c:v>46</c:v>
                </c:pt>
                <c:pt idx="150">
                  <c:v>46.299999999995634</c:v>
                </c:pt>
                <c:pt idx="151">
                  <c:v>46.69999999999709</c:v>
                </c:pt>
                <c:pt idx="152">
                  <c:v>47</c:v>
                </c:pt>
                <c:pt idx="153">
                  <c:v>47.299999999995634</c:v>
                </c:pt>
                <c:pt idx="154">
                  <c:v>47.69999999999709</c:v>
                </c:pt>
                <c:pt idx="155">
                  <c:v>48</c:v>
                </c:pt>
                <c:pt idx="156">
                  <c:v>48.299999999995634</c:v>
                </c:pt>
                <c:pt idx="157">
                  <c:v>48.69999999999709</c:v>
                </c:pt>
                <c:pt idx="158">
                  <c:v>49</c:v>
                </c:pt>
                <c:pt idx="159">
                  <c:v>49.299999999995634</c:v>
                </c:pt>
                <c:pt idx="160">
                  <c:v>49.69999999999709</c:v>
                </c:pt>
                <c:pt idx="161">
                  <c:v>50</c:v>
                </c:pt>
                <c:pt idx="162">
                  <c:v>50.299999999995634</c:v>
                </c:pt>
                <c:pt idx="163">
                  <c:v>50.69999999999709</c:v>
                </c:pt>
                <c:pt idx="164">
                  <c:v>51</c:v>
                </c:pt>
                <c:pt idx="165">
                  <c:v>51.299999999995634</c:v>
                </c:pt>
                <c:pt idx="166">
                  <c:v>51.69999999999709</c:v>
                </c:pt>
                <c:pt idx="167">
                  <c:v>52</c:v>
                </c:pt>
                <c:pt idx="168">
                  <c:v>52.299999999995634</c:v>
                </c:pt>
                <c:pt idx="169">
                  <c:v>52.69999999999709</c:v>
                </c:pt>
                <c:pt idx="170">
                  <c:v>53</c:v>
                </c:pt>
                <c:pt idx="171">
                  <c:v>53.69999999999709</c:v>
                </c:pt>
                <c:pt idx="172">
                  <c:v>54</c:v>
                </c:pt>
                <c:pt idx="173">
                  <c:v>54.299999999995634</c:v>
                </c:pt>
                <c:pt idx="174">
                  <c:v>55</c:v>
                </c:pt>
                <c:pt idx="175">
                  <c:v>55.299999999995634</c:v>
                </c:pt>
                <c:pt idx="176">
                  <c:v>55.69999999999709</c:v>
                </c:pt>
                <c:pt idx="177">
                  <c:v>56</c:v>
                </c:pt>
                <c:pt idx="178">
                  <c:v>56.299999999995634</c:v>
                </c:pt>
                <c:pt idx="179">
                  <c:v>56.69999999999709</c:v>
                </c:pt>
                <c:pt idx="180">
                  <c:v>57</c:v>
                </c:pt>
                <c:pt idx="181">
                  <c:v>57.299999999995634</c:v>
                </c:pt>
                <c:pt idx="182">
                  <c:v>57.69999999999709</c:v>
                </c:pt>
                <c:pt idx="183">
                  <c:v>58</c:v>
                </c:pt>
              </c:numCache>
            </c:numRef>
          </c:cat>
          <c:val>
            <c:numRef>
              <c:f>Berechnungen!$E$2:$E$185</c:f>
              <c:numCache>
                <c:formatCode>0.0</c:formatCode>
                <c:ptCount val="184"/>
                <c:pt idx="0">
                  <c:v>8.8914534471813909</c:v>
                </c:pt>
                <c:pt idx="1">
                  <c:v>8.9945765163303122</c:v>
                </c:pt>
                <c:pt idx="2">
                  <c:v>9.0374883329568547</c:v>
                </c:pt>
                <c:pt idx="3">
                  <c:v>8.6591720321874845</c:v>
                </c:pt>
                <c:pt idx="4">
                  <c:v>8.9944564447250741</c:v>
                </c:pt>
                <c:pt idx="5">
                  <c:v>8.8826773585311116</c:v>
                </c:pt>
                <c:pt idx="6">
                  <c:v>9.1062540644177261</c:v>
                </c:pt>
                <c:pt idx="7">
                  <c:v>8.9344215764004389</c:v>
                </c:pt>
                <c:pt idx="8">
                  <c:v>8.6506138709039533</c:v>
                </c:pt>
                <c:pt idx="9">
                  <c:v>8.7279660180145129</c:v>
                </c:pt>
                <c:pt idx="10">
                  <c:v>8.7539267014423672</c:v>
                </c:pt>
                <c:pt idx="11">
                  <c:v>8.7192291061975311</c:v>
                </c:pt>
                <c:pt idx="12">
                  <c:v>6.4571260041233813</c:v>
                </c:pt>
                <c:pt idx="13">
                  <c:v>9.8545242402875033</c:v>
                </c:pt>
                <c:pt idx="14">
                  <c:v>13.58957024490644</c:v>
                </c:pt>
                <c:pt idx="15">
                  <c:v>19.71867250967631</c:v>
                </c:pt>
                <c:pt idx="16">
                  <c:v>34.38614908975461</c:v>
                </c:pt>
                <c:pt idx="17">
                  <c:v>55.061811857479086</c:v>
                </c:pt>
                <c:pt idx="18">
                  <c:v>140.8169539427463</c:v>
                </c:pt>
                <c:pt idx="19">
                  <c:v>168.0659988027557</c:v>
                </c:pt>
                <c:pt idx="20">
                  <c:v>150.87789331598896</c:v>
                </c:pt>
                <c:pt idx="21">
                  <c:v>175.29408460175557</c:v>
                </c:pt>
                <c:pt idx="22">
                  <c:v>206.11141598219513</c:v>
                </c:pt>
                <c:pt idx="23">
                  <c:v>241.6464446433165</c:v>
                </c:pt>
                <c:pt idx="24">
                  <c:v>248.4934211368452</c:v>
                </c:pt>
                <c:pt idx="25">
                  <c:v>264.1870646593668</c:v>
                </c:pt>
                <c:pt idx="26">
                  <c:v>263.9302356657787</c:v>
                </c:pt>
                <c:pt idx="27">
                  <c:v>288.86237921091799</c:v>
                </c:pt>
                <c:pt idx="28">
                  <c:v>313.27752810577374</c:v>
                </c:pt>
                <c:pt idx="29">
                  <c:v>321.93285689670404</c:v>
                </c:pt>
                <c:pt idx="30">
                  <c:v>351.30643389829504</c:v>
                </c:pt>
                <c:pt idx="31">
                  <c:v>350.93751099183419</c:v>
                </c:pt>
                <c:pt idx="32">
                  <c:v>365.86413699824732</c:v>
                </c:pt>
                <c:pt idx="33">
                  <c:v>373.49019833055161</c:v>
                </c:pt>
                <c:pt idx="34">
                  <c:v>395.51510549551119</c:v>
                </c:pt>
                <c:pt idx="35">
                  <c:v>397.11238003219421</c:v>
                </c:pt>
                <c:pt idx="36">
                  <c:v>403.47744391883407</c:v>
                </c:pt>
                <c:pt idx="37">
                  <c:v>405.80941175464932</c:v>
                </c:pt>
                <c:pt idx="38">
                  <c:v>406.60688239330977</c:v>
                </c:pt>
                <c:pt idx="39">
                  <c:v>410.13864516136505</c:v>
                </c:pt>
                <c:pt idx="40">
                  <c:v>419.13252575995102</c:v>
                </c:pt>
                <c:pt idx="41">
                  <c:v>418.68455854219008</c:v>
                </c:pt>
                <c:pt idx="42">
                  <c:v>443.16786644098829</c:v>
                </c:pt>
                <c:pt idx="43">
                  <c:v>404.52454699388682</c:v>
                </c:pt>
                <c:pt idx="44">
                  <c:v>393.19689537777083</c:v>
                </c:pt>
                <c:pt idx="45">
                  <c:v>391.57606985928089</c:v>
                </c:pt>
                <c:pt idx="46">
                  <c:v>417.14966486600156</c:v>
                </c:pt>
                <c:pt idx="47">
                  <c:v>408.22501595462893</c:v>
                </c:pt>
                <c:pt idx="48">
                  <c:v>414.23605142276483</c:v>
                </c:pt>
                <c:pt idx="49">
                  <c:v>412.07457029676118</c:v>
                </c:pt>
                <c:pt idx="50">
                  <c:v>409.95624406618924</c:v>
                </c:pt>
                <c:pt idx="51">
                  <c:v>408.16918878017054</c:v>
                </c:pt>
                <c:pt idx="52">
                  <c:v>401.47809305646956</c:v>
                </c:pt>
                <c:pt idx="53">
                  <c:v>402.32610368473524</c:v>
                </c:pt>
                <c:pt idx="54">
                  <c:v>398.70512864258694</c:v>
                </c:pt>
                <c:pt idx="55">
                  <c:v>395.23541288308695</c:v>
                </c:pt>
                <c:pt idx="56">
                  <c:v>392.59171530948254</c:v>
                </c:pt>
                <c:pt idx="57">
                  <c:v>389.65141334926045</c:v>
                </c:pt>
                <c:pt idx="58">
                  <c:v>386.30269275093167</c:v>
                </c:pt>
                <c:pt idx="59">
                  <c:v>383.19094883718856</c:v>
                </c:pt>
                <c:pt idx="60">
                  <c:v>380.00640929125234</c:v>
                </c:pt>
                <c:pt idx="61">
                  <c:v>375.81852928437581</c:v>
                </c:pt>
                <c:pt idx="62">
                  <c:v>374.49974799961501</c:v>
                </c:pt>
                <c:pt idx="63">
                  <c:v>371.17584870719509</c:v>
                </c:pt>
                <c:pt idx="64">
                  <c:v>367.19259023979191</c:v>
                </c:pt>
                <c:pt idx="65">
                  <c:v>362.22752093129191</c:v>
                </c:pt>
                <c:pt idx="66">
                  <c:v>361.82785886546264</c:v>
                </c:pt>
                <c:pt idx="67">
                  <c:v>359.4515560257172</c:v>
                </c:pt>
                <c:pt idx="68">
                  <c:v>356.53781587454796</c:v>
                </c:pt>
                <c:pt idx="69">
                  <c:v>352.03755993691686</c:v>
                </c:pt>
                <c:pt idx="70">
                  <c:v>349.7683492110923</c:v>
                </c:pt>
                <c:pt idx="71">
                  <c:v>344.3553599765753</c:v>
                </c:pt>
                <c:pt idx="72">
                  <c:v>344.52755377312405</c:v>
                </c:pt>
                <c:pt idx="73">
                  <c:v>338.83793179289432</c:v>
                </c:pt>
                <c:pt idx="74">
                  <c:v>338.17357713117792</c:v>
                </c:pt>
                <c:pt idx="75">
                  <c:v>334.99455039112343</c:v>
                </c:pt>
                <c:pt idx="76">
                  <c:v>333.2430229823666</c:v>
                </c:pt>
                <c:pt idx="77">
                  <c:v>329.27500287973112</c:v>
                </c:pt>
                <c:pt idx="78">
                  <c:v>324.63615731122343</c:v>
                </c:pt>
                <c:pt idx="79">
                  <c:v>324.20050207498889</c:v>
                </c:pt>
                <c:pt idx="80">
                  <c:v>319.97524261021499</c:v>
                </c:pt>
                <c:pt idx="81">
                  <c:v>317.04489905441778</c:v>
                </c:pt>
                <c:pt idx="82">
                  <c:v>313.69825439266822</c:v>
                </c:pt>
                <c:pt idx="83">
                  <c:v>312.01399427796468</c:v>
                </c:pt>
                <c:pt idx="84">
                  <c:v>309.32739151189469</c:v>
                </c:pt>
                <c:pt idx="85">
                  <c:v>306.17107345366537</c:v>
                </c:pt>
                <c:pt idx="86">
                  <c:v>303.07743265398221</c:v>
                </c:pt>
                <c:pt idx="87">
                  <c:v>299.54387187251336</c:v>
                </c:pt>
                <c:pt idx="88">
                  <c:v>297.30985776407624</c:v>
                </c:pt>
                <c:pt idx="89">
                  <c:v>294.08724903584334</c:v>
                </c:pt>
                <c:pt idx="90">
                  <c:v>289.83879139186899</c:v>
                </c:pt>
                <c:pt idx="91">
                  <c:v>287.86894742322579</c:v>
                </c:pt>
                <c:pt idx="92">
                  <c:v>284.49354844586389</c:v>
                </c:pt>
                <c:pt idx="93">
                  <c:v>282.29786803922855</c:v>
                </c:pt>
                <c:pt idx="94">
                  <c:v>279.93459053152253</c:v>
                </c:pt>
                <c:pt idx="95">
                  <c:v>276.04881250837605</c:v>
                </c:pt>
                <c:pt idx="96">
                  <c:v>273.72421269785116</c:v>
                </c:pt>
                <c:pt idx="97">
                  <c:v>270.01597170717946</c:v>
                </c:pt>
                <c:pt idx="98">
                  <c:v>267.31384111379305</c:v>
                </c:pt>
                <c:pt idx="99">
                  <c:v>263.50592709195848</c:v>
                </c:pt>
                <c:pt idx="100">
                  <c:v>260.60998887223184</c:v>
                </c:pt>
                <c:pt idx="101">
                  <c:v>258.31244393650843</c:v>
                </c:pt>
                <c:pt idx="102">
                  <c:v>254.33850777251405</c:v>
                </c:pt>
                <c:pt idx="103">
                  <c:v>252.1767183691876</c:v>
                </c:pt>
                <c:pt idx="104">
                  <c:v>248.1718443117112</c:v>
                </c:pt>
                <c:pt idx="105">
                  <c:v>245.99078415290614</c:v>
                </c:pt>
                <c:pt idx="106">
                  <c:v>241.90840920959886</c:v>
                </c:pt>
                <c:pt idx="107">
                  <c:v>238.61104425595215</c:v>
                </c:pt>
                <c:pt idx="108">
                  <c:v>236.24341171615504</c:v>
                </c:pt>
                <c:pt idx="109">
                  <c:v>232.15169704046434</c:v>
                </c:pt>
                <c:pt idx="110">
                  <c:v>229.32712381056933</c:v>
                </c:pt>
                <c:pt idx="111">
                  <c:v>225.80712237147497</c:v>
                </c:pt>
                <c:pt idx="112">
                  <c:v>223.81483317383572</c:v>
                </c:pt>
                <c:pt idx="113">
                  <c:v>220.6742595991019</c:v>
                </c:pt>
                <c:pt idx="114">
                  <c:v>216.95676592028622</c:v>
                </c:pt>
                <c:pt idx="115">
                  <c:v>214.19329890278129</c:v>
                </c:pt>
                <c:pt idx="116">
                  <c:v>210.60791904869961</c:v>
                </c:pt>
                <c:pt idx="117">
                  <c:v>207.43212762736903</c:v>
                </c:pt>
                <c:pt idx="118">
                  <c:v>203.62321859298947</c:v>
                </c:pt>
                <c:pt idx="119">
                  <c:v>200.24078786493112</c:v>
                </c:pt>
                <c:pt idx="120">
                  <c:v>197.59626629469494</c:v>
                </c:pt>
                <c:pt idx="121">
                  <c:v>194.31455398067317</c:v>
                </c:pt>
                <c:pt idx="122">
                  <c:v>191.15739564624721</c:v>
                </c:pt>
                <c:pt idx="123">
                  <c:v>187.41006368341539</c:v>
                </c:pt>
                <c:pt idx="124">
                  <c:v>182.49877645515488</c:v>
                </c:pt>
                <c:pt idx="125">
                  <c:v>179.48821079601322</c:v>
                </c:pt>
                <c:pt idx="126">
                  <c:v>177.00483755591586</c:v>
                </c:pt>
                <c:pt idx="127">
                  <c:v>173.36036473052701</c:v>
                </c:pt>
                <c:pt idx="128">
                  <c:v>170.49147654607054</c:v>
                </c:pt>
                <c:pt idx="129">
                  <c:v>166.62200662334413</c:v>
                </c:pt>
                <c:pt idx="130">
                  <c:v>163.81123108448725</c:v>
                </c:pt>
                <c:pt idx="131">
                  <c:v>161.37152805083599</c:v>
                </c:pt>
                <c:pt idx="132">
                  <c:v>157.422212377189</c:v>
                </c:pt>
                <c:pt idx="133">
                  <c:v>153.4717776519816</c:v>
                </c:pt>
                <c:pt idx="134">
                  <c:v>150.17142416484808</c:v>
                </c:pt>
                <c:pt idx="135">
                  <c:v>148.06189661656509</c:v>
                </c:pt>
                <c:pt idx="136">
                  <c:v>145.7017489683891</c:v>
                </c:pt>
                <c:pt idx="137">
                  <c:v>140.88607780953396</c:v>
                </c:pt>
                <c:pt idx="138">
                  <c:v>138.12647978896177</c:v>
                </c:pt>
                <c:pt idx="139">
                  <c:v>134.40904724472404</c:v>
                </c:pt>
                <c:pt idx="140">
                  <c:v>130.58186453682998</c:v>
                </c:pt>
                <c:pt idx="141">
                  <c:v>127.83275690730642</c:v>
                </c:pt>
                <c:pt idx="142">
                  <c:v>123.0463022763139</c:v>
                </c:pt>
                <c:pt idx="143">
                  <c:v>120.23265808102553</c:v>
                </c:pt>
                <c:pt idx="144">
                  <c:v>114.91764098508577</c:v>
                </c:pt>
                <c:pt idx="145">
                  <c:v>112.2189682389041</c:v>
                </c:pt>
                <c:pt idx="146">
                  <c:v>108.85550666184292</c:v>
                </c:pt>
                <c:pt idx="147">
                  <c:v>106.52275634942777</c:v>
                </c:pt>
                <c:pt idx="148">
                  <c:v>102.93212121448482</c:v>
                </c:pt>
                <c:pt idx="149">
                  <c:v>96.944033440120961</c:v>
                </c:pt>
                <c:pt idx="150">
                  <c:v>94.714261700958389</c:v>
                </c:pt>
                <c:pt idx="151">
                  <c:v>90.464288372109138</c:v>
                </c:pt>
                <c:pt idx="152">
                  <c:v>88.505961097019508</c:v>
                </c:pt>
                <c:pt idx="153">
                  <c:v>85.329881154573513</c:v>
                </c:pt>
                <c:pt idx="154">
                  <c:v>79.370604436425651</c:v>
                </c:pt>
                <c:pt idx="155">
                  <c:v>78.369159410137911</c:v>
                </c:pt>
                <c:pt idx="156">
                  <c:v>70.999877623341433</c:v>
                </c:pt>
                <c:pt idx="157">
                  <c:v>70.51305434884614</c:v>
                </c:pt>
                <c:pt idx="158">
                  <c:v>68.143913702249847</c:v>
                </c:pt>
                <c:pt idx="159">
                  <c:v>63.387185833972353</c:v>
                </c:pt>
                <c:pt idx="160">
                  <c:v>60.531285511672365</c:v>
                </c:pt>
                <c:pt idx="161">
                  <c:v>54.343832259111196</c:v>
                </c:pt>
                <c:pt idx="162">
                  <c:v>53.227789189083353</c:v>
                </c:pt>
                <c:pt idx="163">
                  <c:v>47.815647872663362</c:v>
                </c:pt>
                <c:pt idx="164">
                  <c:v>46.104178998870168</c:v>
                </c:pt>
                <c:pt idx="165">
                  <c:v>41.469899744363204</c:v>
                </c:pt>
                <c:pt idx="166">
                  <c:v>38.285742032142821</c:v>
                </c:pt>
                <c:pt idx="167">
                  <c:v>34.146160321298623</c:v>
                </c:pt>
                <c:pt idx="168">
                  <c:v>31.89574879413351</c:v>
                </c:pt>
                <c:pt idx="169">
                  <c:v>29.08480685663568</c:v>
                </c:pt>
                <c:pt idx="170">
                  <c:v>24.896485300043139</c:v>
                </c:pt>
                <c:pt idx="171">
                  <c:v>20.339720006922164</c:v>
                </c:pt>
                <c:pt idx="172">
                  <c:v>16.627890341494322</c:v>
                </c:pt>
                <c:pt idx="173">
                  <c:v>13.021667421475797</c:v>
                </c:pt>
                <c:pt idx="174">
                  <c:v>5.5195934301328293</c:v>
                </c:pt>
                <c:pt idx="175">
                  <c:v>4.4017124748248193</c:v>
                </c:pt>
                <c:pt idx="176">
                  <c:v>4.633867015763883</c:v>
                </c:pt>
                <c:pt idx="177">
                  <c:v>4.6080082996595593</c:v>
                </c:pt>
                <c:pt idx="178">
                  <c:v>5.132183211514473</c:v>
                </c:pt>
                <c:pt idx="179">
                  <c:v>4.4617814426593441</c:v>
                </c:pt>
                <c:pt idx="180">
                  <c:v>4.1092856709599914</c:v>
                </c:pt>
                <c:pt idx="181">
                  <c:v>4.685245180539539</c:v>
                </c:pt>
                <c:pt idx="182">
                  <c:v>4.7454802973222741</c:v>
                </c:pt>
                <c:pt idx="183">
                  <c:v>4.2554706255806991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6-4A39-82CB-5D0913C8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510352"/>
        <c:axId val="69508864"/>
      </c:lineChart>
      <c:lineChart>
        <c:grouping val="standard"/>
        <c:varyColors val="0"/>
        <c:ser>
          <c:idx val="1"/>
          <c:order val="1"/>
          <c:tx>
            <c:v>Beschleunigung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Berechnungen!$F$2:$F$185</c:f>
              <c:numCache>
                <c:formatCode>0.0</c:formatCode>
                <c:ptCount val="184"/>
                <c:pt idx="0">
                  <c:v>0.9825688073394494</c:v>
                </c:pt>
                <c:pt idx="1">
                  <c:v>0.98032619775739049</c:v>
                </c:pt>
                <c:pt idx="2">
                  <c:v>0.9832823649337411</c:v>
                </c:pt>
                <c:pt idx="3">
                  <c:v>0.9829765545361876</c:v>
                </c:pt>
                <c:pt idx="4">
                  <c:v>0.98837920489296627</c:v>
                </c:pt>
                <c:pt idx="5">
                  <c:v>0.98685015290519862</c:v>
                </c:pt>
                <c:pt idx="6">
                  <c:v>0.98175331294597346</c:v>
                </c:pt>
                <c:pt idx="7">
                  <c:v>0.98603465851172267</c:v>
                </c:pt>
                <c:pt idx="8">
                  <c:v>0.98103975535168197</c:v>
                </c:pt>
                <c:pt idx="9">
                  <c:v>0.98175331294597346</c:v>
                </c:pt>
                <c:pt idx="10">
                  <c:v>0.97747196738022424</c:v>
                </c:pt>
                <c:pt idx="11">
                  <c:v>0.98888888888888893</c:v>
                </c:pt>
                <c:pt idx="12">
                  <c:v>7.7331294597349638</c:v>
                </c:pt>
                <c:pt idx="13">
                  <c:v>7.8568807339449531</c:v>
                </c:pt>
                <c:pt idx="14">
                  <c:v>7.6141692150866449</c:v>
                </c:pt>
                <c:pt idx="15">
                  <c:v>7.1760448521916418</c:v>
                </c:pt>
                <c:pt idx="16">
                  <c:v>3.3689092762487256</c:v>
                </c:pt>
                <c:pt idx="17">
                  <c:v>0.47624872579001015</c:v>
                </c:pt>
                <c:pt idx="18">
                  <c:v>0.39510703363914368</c:v>
                </c:pt>
                <c:pt idx="19">
                  <c:v>0.28980632008154944</c:v>
                </c:pt>
                <c:pt idx="20">
                  <c:v>0.35973496432212027</c:v>
                </c:pt>
                <c:pt idx="21">
                  <c:v>0.28552497451580022</c:v>
                </c:pt>
                <c:pt idx="22">
                  <c:v>0.27461773700305808</c:v>
                </c:pt>
                <c:pt idx="23">
                  <c:v>0.24311926605504583</c:v>
                </c:pt>
                <c:pt idx="24">
                  <c:v>0.2020387359836901</c:v>
                </c:pt>
                <c:pt idx="25">
                  <c:v>0.1982670744138634</c:v>
                </c:pt>
                <c:pt idx="26">
                  <c:v>0.23924566768603464</c:v>
                </c:pt>
                <c:pt idx="27">
                  <c:v>0.25361875637104991</c:v>
                </c:pt>
                <c:pt idx="28">
                  <c:v>0.15565749235474005</c:v>
                </c:pt>
                <c:pt idx="29">
                  <c:v>0.13873598369011211</c:v>
                </c:pt>
                <c:pt idx="30">
                  <c:v>0.20122324159021404</c:v>
                </c:pt>
                <c:pt idx="31">
                  <c:v>0.19785932721712537</c:v>
                </c:pt>
                <c:pt idx="32">
                  <c:v>0.20988786952089705</c:v>
                </c:pt>
                <c:pt idx="33">
                  <c:v>0.20356778797145769</c:v>
                </c:pt>
                <c:pt idx="34">
                  <c:v>0.16666666666666666</c:v>
                </c:pt>
                <c:pt idx="35">
                  <c:v>0.14821610601427115</c:v>
                </c:pt>
                <c:pt idx="36">
                  <c:v>0.14536187563710498</c:v>
                </c:pt>
                <c:pt idx="37">
                  <c:v>0.13679918450560652</c:v>
                </c:pt>
                <c:pt idx="38">
                  <c:v>0.12252803261977573</c:v>
                </c:pt>
                <c:pt idx="39">
                  <c:v>1.3761467889908258E-2</c:v>
                </c:pt>
                <c:pt idx="40">
                  <c:v>0.13700305810397553</c:v>
                </c:pt>
                <c:pt idx="41">
                  <c:v>0.13414882772680939</c:v>
                </c:pt>
                <c:pt idx="42">
                  <c:v>5.6778797145769624E-2</c:v>
                </c:pt>
                <c:pt idx="43">
                  <c:v>0.14699286442405707</c:v>
                </c:pt>
                <c:pt idx="44">
                  <c:v>0.30244648318042811</c:v>
                </c:pt>
                <c:pt idx="45">
                  <c:v>8.0607543323139641</c:v>
                </c:pt>
                <c:pt idx="46">
                  <c:v>0.5517838939857288</c:v>
                </c:pt>
                <c:pt idx="47">
                  <c:v>1.374821610601427</c:v>
                </c:pt>
                <c:pt idx="48">
                  <c:v>7.4088685015290512</c:v>
                </c:pt>
                <c:pt idx="49">
                  <c:v>2.4588175331294595</c:v>
                </c:pt>
                <c:pt idx="50">
                  <c:v>2.0164118246687051</c:v>
                </c:pt>
                <c:pt idx="51">
                  <c:v>3.4518858307849132</c:v>
                </c:pt>
                <c:pt idx="52">
                  <c:v>0.78450560652395507</c:v>
                </c:pt>
                <c:pt idx="53">
                  <c:v>1.6440366972477063</c:v>
                </c:pt>
                <c:pt idx="54">
                  <c:v>0.71498470948012227</c:v>
                </c:pt>
                <c:pt idx="55">
                  <c:v>1.2096839959225281</c:v>
                </c:pt>
                <c:pt idx="56">
                  <c:v>0.93598369011213045</c:v>
                </c:pt>
                <c:pt idx="57">
                  <c:v>1.3577981651376145</c:v>
                </c:pt>
                <c:pt idx="58">
                  <c:v>1.0191641182466868</c:v>
                </c:pt>
                <c:pt idx="59">
                  <c:v>1.2414882772680937</c:v>
                </c:pt>
                <c:pt idx="60">
                  <c:v>1.5904179408766563</c:v>
                </c:pt>
                <c:pt idx="61">
                  <c:v>8.7359836901121299E-2</c:v>
                </c:pt>
                <c:pt idx="62">
                  <c:v>1.2821610601427114</c:v>
                </c:pt>
                <c:pt idx="63">
                  <c:v>1.5797145769622833</c:v>
                </c:pt>
                <c:pt idx="64">
                  <c:v>1.0026503567787972</c:v>
                </c:pt>
                <c:pt idx="65">
                  <c:v>1.4672782874617736</c:v>
                </c:pt>
                <c:pt idx="66">
                  <c:v>1.1838939857288482</c:v>
                </c:pt>
                <c:pt idx="67">
                  <c:v>1.3951070336391436</c:v>
                </c:pt>
                <c:pt idx="68">
                  <c:v>1.6063200815494392</c:v>
                </c:pt>
                <c:pt idx="69">
                  <c:v>1.1050968399592251</c:v>
                </c:pt>
                <c:pt idx="70">
                  <c:v>2.0416921508664627</c:v>
                </c:pt>
                <c:pt idx="71">
                  <c:v>1.5099898063200816</c:v>
                </c:pt>
                <c:pt idx="72">
                  <c:v>1.5584097859327217</c:v>
                </c:pt>
                <c:pt idx="73">
                  <c:v>1.5387359836901122</c:v>
                </c:pt>
                <c:pt idx="74">
                  <c:v>1.2361875637104995</c:v>
                </c:pt>
                <c:pt idx="75">
                  <c:v>1.2296636085626911</c:v>
                </c:pt>
                <c:pt idx="76">
                  <c:v>1.1131498470948014</c:v>
                </c:pt>
                <c:pt idx="77">
                  <c:v>1.6666666666666667</c:v>
                </c:pt>
                <c:pt idx="78">
                  <c:v>1.4336391437308869</c:v>
                </c:pt>
                <c:pt idx="79">
                  <c:v>1.2765545361875636</c:v>
                </c:pt>
                <c:pt idx="80">
                  <c:v>1.3184505606523953</c:v>
                </c:pt>
                <c:pt idx="81">
                  <c:v>1.383690112130479</c:v>
                </c:pt>
                <c:pt idx="82">
                  <c:v>1.4129459734964323</c:v>
                </c:pt>
                <c:pt idx="83">
                  <c:v>1.5988786952089704</c:v>
                </c:pt>
                <c:pt idx="84">
                  <c:v>1.272782874617737</c:v>
                </c:pt>
                <c:pt idx="85">
                  <c:v>1.3863404689092764</c:v>
                </c:pt>
                <c:pt idx="86">
                  <c:v>1.2958205912334351</c:v>
                </c:pt>
                <c:pt idx="87">
                  <c:v>1.5450560652395513</c:v>
                </c:pt>
                <c:pt idx="88">
                  <c:v>1.22986748216106</c:v>
                </c:pt>
                <c:pt idx="89">
                  <c:v>1.4449541284403671</c:v>
                </c:pt>
                <c:pt idx="90">
                  <c:v>1.4156982670744138</c:v>
                </c:pt>
                <c:pt idx="91">
                  <c:v>1.5796126401630988</c:v>
                </c:pt>
                <c:pt idx="92">
                  <c:v>1.4443425076452598</c:v>
                </c:pt>
                <c:pt idx="93">
                  <c:v>1.1978593272171252</c:v>
                </c:pt>
                <c:pt idx="94">
                  <c:v>1.3053007135575942</c:v>
                </c:pt>
                <c:pt idx="95">
                  <c:v>1.3083588175331295</c:v>
                </c:pt>
                <c:pt idx="96">
                  <c:v>1.2875637104994904</c:v>
                </c:pt>
                <c:pt idx="97">
                  <c:v>1.4067278287461773</c:v>
                </c:pt>
                <c:pt idx="98">
                  <c:v>1.2903160040774719</c:v>
                </c:pt>
                <c:pt idx="99">
                  <c:v>1.3358817533129459</c:v>
                </c:pt>
                <c:pt idx="100">
                  <c:v>1.4392456676860346</c:v>
                </c:pt>
                <c:pt idx="101">
                  <c:v>1.5423037716615697</c:v>
                </c:pt>
                <c:pt idx="102">
                  <c:v>1.2981651376146788</c:v>
                </c:pt>
                <c:pt idx="103">
                  <c:v>1.3625891946992865</c:v>
                </c:pt>
                <c:pt idx="104">
                  <c:v>1.4318042813455656</c:v>
                </c:pt>
                <c:pt idx="105">
                  <c:v>1.3873598369011211</c:v>
                </c:pt>
                <c:pt idx="106">
                  <c:v>1.4114169215086645</c:v>
                </c:pt>
                <c:pt idx="107">
                  <c:v>1.4342507645259939</c:v>
                </c:pt>
                <c:pt idx="108">
                  <c:v>1.2902140672782874</c:v>
                </c:pt>
                <c:pt idx="109">
                  <c:v>1.284097859327217</c:v>
                </c:pt>
                <c:pt idx="110">
                  <c:v>1.4056065239551476</c:v>
                </c:pt>
                <c:pt idx="111">
                  <c:v>1.235270132517839</c:v>
                </c:pt>
                <c:pt idx="112">
                  <c:v>1.3394495412844036</c:v>
                </c:pt>
                <c:pt idx="113">
                  <c:v>1.4106014271151883</c:v>
                </c:pt>
                <c:pt idx="114">
                  <c:v>1.43710499490316</c:v>
                </c:pt>
                <c:pt idx="115">
                  <c:v>1.5280326197757392</c:v>
                </c:pt>
                <c:pt idx="116">
                  <c:v>1.3539245667686035</c:v>
                </c:pt>
                <c:pt idx="117">
                  <c:v>1.4110091743119266</c:v>
                </c:pt>
                <c:pt idx="118">
                  <c:v>1.2778797145769623</c:v>
                </c:pt>
                <c:pt idx="119">
                  <c:v>1.5372069317023445</c:v>
                </c:pt>
                <c:pt idx="120">
                  <c:v>1.5042813455657491</c:v>
                </c:pt>
                <c:pt idx="121">
                  <c:v>1.3960244648318043</c:v>
                </c:pt>
                <c:pt idx="122">
                  <c:v>1.4958205912334352</c:v>
                </c:pt>
                <c:pt idx="123">
                  <c:v>1.2795107033639144</c:v>
                </c:pt>
                <c:pt idx="124">
                  <c:v>1.4809378185524975</c:v>
                </c:pt>
                <c:pt idx="125">
                  <c:v>1.4264016309887868</c:v>
                </c:pt>
                <c:pt idx="126">
                  <c:v>1.34434250764526</c:v>
                </c:pt>
                <c:pt idx="127">
                  <c:v>1.3423037716615698</c:v>
                </c:pt>
                <c:pt idx="128">
                  <c:v>1.3502548419979612</c:v>
                </c:pt>
                <c:pt idx="129">
                  <c:v>1.3012232415902141</c:v>
                </c:pt>
                <c:pt idx="130">
                  <c:v>1.2207951070336391</c:v>
                </c:pt>
                <c:pt idx="131">
                  <c:v>1.1446483180428133</c:v>
                </c:pt>
                <c:pt idx="132">
                  <c:v>1.2619775739041792</c:v>
                </c:pt>
                <c:pt idx="133">
                  <c:v>1.3547400611620795</c:v>
                </c:pt>
                <c:pt idx="134">
                  <c:v>1.3212028542303771</c:v>
                </c:pt>
                <c:pt idx="135">
                  <c:v>1.4047910295616717</c:v>
                </c:pt>
                <c:pt idx="136">
                  <c:v>1.2629969418960245</c:v>
                </c:pt>
                <c:pt idx="137">
                  <c:v>1.2640163098878694</c:v>
                </c:pt>
                <c:pt idx="138">
                  <c:v>1.3188583078491336</c:v>
                </c:pt>
                <c:pt idx="139">
                  <c:v>1.2543323139653415</c:v>
                </c:pt>
                <c:pt idx="140">
                  <c:v>1.3073394495412842</c:v>
                </c:pt>
                <c:pt idx="141">
                  <c:v>1.4168195718654433</c:v>
                </c:pt>
                <c:pt idx="142">
                  <c:v>1.474006116207951</c:v>
                </c:pt>
                <c:pt idx="143">
                  <c:v>1.474006116207951</c:v>
                </c:pt>
                <c:pt idx="144">
                  <c:v>1.2599388379204892</c:v>
                </c:pt>
                <c:pt idx="145">
                  <c:v>1.4328236493374107</c:v>
                </c:pt>
                <c:pt idx="146">
                  <c:v>1.3330275229357798</c:v>
                </c:pt>
                <c:pt idx="147">
                  <c:v>1.6433231396534147</c:v>
                </c:pt>
                <c:pt idx="148">
                  <c:v>1.6219164118246685</c:v>
                </c:pt>
                <c:pt idx="149">
                  <c:v>1.1434250764525993</c:v>
                </c:pt>
                <c:pt idx="150">
                  <c:v>1.2525993883792048</c:v>
                </c:pt>
                <c:pt idx="151">
                  <c:v>1.2322120285423037</c:v>
                </c:pt>
                <c:pt idx="152">
                  <c:v>1.5691131498470947</c:v>
                </c:pt>
                <c:pt idx="153">
                  <c:v>1.5819571865443425</c:v>
                </c:pt>
                <c:pt idx="154">
                  <c:v>1.0870540265035677</c:v>
                </c:pt>
                <c:pt idx="155">
                  <c:v>1.2946992864424056</c:v>
                </c:pt>
                <c:pt idx="156">
                  <c:v>1.2138634046890926</c:v>
                </c:pt>
                <c:pt idx="157">
                  <c:v>1.4613659531090724</c:v>
                </c:pt>
                <c:pt idx="158">
                  <c:v>1.3245667686034657</c:v>
                </c:pt>
                <c:pt idx="159">
                  <c:v>1.3699286442405707</c:v>
                </c:pt>
                <c:pt idx="160">
                  <c:v>1.2742099898063199</c:v>
                </c:pt>
                <c:pt idx="161">
                  <c:v>1.3479102956167177</c:v>
                </c:pt>
                <c:pt idx="162">
                  <c:v>1.5142711518858307</c:v>
                </c:pt>
                <c:pt idx="163">
                  <c:v>1.3137614678899081</c:v>
                </c:pt>
                <c:pt idx="164">
                  <c:v>1.4232415902140672</c:v>
                </c:pt>
                <c:pt idx="165">
                  <c:v>1.6075433231396532</c:v>
                </c:pt>
                <c:pt idx="166">
                  <c:v>1.6437308868501528</c:v>
                </c:pt>
                <c:pt idx="167">
                  <c:v>1.4183486238532108</c:v>
                </c:pt>
                <c:pt idx="168">
                  <c:v>1.617125382262997</c:v>
                </c:pt>
                <c:pt idx="169">
                  <c:v>1.5608562691131498</c:v>
                </c:pt>
                <c:pt idx="170">
                  <c:v>1.4417940876656472</c:v>
                </c:pt>
                <c:pt idx="171">
                  <c:v>1.2367991845056063</c:v>
                </c:pt>
                <c:pt idx="172">
                  <c:v>1.2710499490316003</c:v>
                </c:pt>
                <c:pt idx="173">
                  <c:v>1.6200815494393477</c:v>
                </c:pt>
                <c:pt idx="174">
                  <c:v>1.3378185524974515</c:v>
                </c:pt>
                <c:pt idx="175">
                  <c:v>9.2780835881753312</c:v>
                </c:pt>
                <c:pt idx="176">
                  <c:v>11.829561671763507</c:v>
                </c:pt>
                <c:pt idx="177">
                  <c:v>2.9539245667686034</c:v>
                </c:pt>
                <c:pt idx="178">
                  <c:v>1.1027522935779817</c:v>
                </c:pt>
                <c:pt idx="179">
                  <c:v>1.0977573904179407</c:v>
                </c:pt>
                <c:pt idx="180">
                  <c:v>1.0316004077471967</c:v>
                </c:pt>
                <c:pt idx="181">
                  <c:v>1.0129459734964321</c:v>
                </c:pt>
                <c:pt idx="182">
                  <c:v>1.0108053007135576</c:v>
                </c:pt>
                <c:pt idx="183">
                  <c:v>1.0155963302752293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6-4A39-82CB-5D0913C8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30368"/>
        <c:axId val="508435288"/>
      </c:lineChart>
      <c:catAx>
        <c:axId val="8865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 ab Raketenstart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08864"/>
        <c:crosses val="autoZero"/>
        <c:auto val="1"/>
        <c:lblAlgn val="ctr"/>
        <c:lblOffset val="100"/>
        <c:tickMarkSkip val="5"/>
        <c:noMultiLvlLbl val="0"/>
      </c:catAx>
      <c:valAx>
        <c:axId val="695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Höhe in Meter</a:t>
                </a:r>
              </a:p>
            </c:rich>
          </c:tx>
          <c:layout>
            <c:manualLayout>
              <c:xMode val="edge"/>
              <c:yMode val="edge"/>
              <c:x val="2.3741690408357074E-3"/>
              <c:y val="0.84669136609015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510352"/>
        <c:crosses val="autoZero"/>
        <c:crossBetween val="between"/>
      </c:valAx>
      <c:valAx>
        <c:axId val="508435288"/>
        <c:scaling>
          <c:orientation val="minMax"/>
          <c:max val="13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Beschleunigung in g</a:t>
                </a:r>
              </a:p>
            </c:rich>
          </c:tx>
          <c:layout>
            <c:manualLayout>
              <c:xMode val="edge"/>
              <c:yMode val="edge"/>
              <c:x val="0.80205761316872426"/>
              <c:y val="0.84591756387594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430368"/>
        <c:crosses val="max"/>
        <c:crossBetween val="between"/>
        <c:majorUnit val="1"/>
      </c:valAx>
      <c:catAx>
        <c:axId val="508430368"/>
        <c:scaling>
          <c:orientation val="minMax"/>
        </c:scaling>
        <c:delete val="1"/>
        <c:axPos val="b"/>
        <c:majorTickMark val="out"/>
        <c:minorTickMark val="none"/>
        <c:tickLblPos val="nextTo"/>
        <c:crossAx val="508435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944619062534884"/>
          <c:y val="0.88493143714178601"/>
          <c:w val="0.19988622821324289"/>
          <c:h val="0.11479672183834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</a:t>
            </a:r>
            <a:r>
              <a:rPr lang="en-US" baseline="0"/>
              <a:t> &amp; Luftfeuchtigkeit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59598117036993"/>
          <c:y val="0.13236973590292647"/>
          <c:w val="0.64795310821046703"/>
          <c:h val="0.6222390673948015"/>
        </c:manualLayout>
      </c:layout>
      <c:lineChart>
        <c:grouping val="standard"/>
        <c:varyColors val="0"/>
        <c:ser>
          <c:idx val="0"/>
          <c:order val="1"/>
          <c:tx>
            <c:v>Luftfeuchtigkeit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Berechnungen!$A$2:$A$185</c:f>
              <c:numCache>
                <c:formatCode>General</c:formatCode>
                <c:ptCount val="184"/>
                <c:pt idx="0">
                  <c:v>-3.7000000000043656</c:v>
                </c:pt>
                <c:pt idx="1">
                  <c:v>-3.3000000000029104</c:v>
                </c:pt>
                <c:pt idx="2">
                  <c:v>-3</c:v>
                </c:pt>
                <c:pt idx="3">
                  <c:v>-2.7000000000043656</c:v>
                </c:pt>
                <c:pt idx="4">
                  <c:v>-2.3000000000029104</c:v>
                </c:pt>
                <c:pt idx="5">
                  <c:v>-2</c:v>
                </c:pt>
                <c:pt idx="6">
                  <c:v>-1.7000000000043656</c:v>
                </c:pt>
                <c:pt idx="7">
                  <c:v>-1.3000000000029104</c:v>
                </c:pt>
                <c:pt idx="8">
                  <c:v>-1</c:v>
                </c:pt>
                <c:pt idx="9">
                  <c:v>-0.70000000000436557</c:v>
                </c:pt>
                <c:pt idx="10">
                  <c:v>-0.30000000000291038</c:v>
                </c:pt>
                <c:pt idx="11">
                  <c:v>0</c:v>
                </c:pt>
                <c:pt idx="12">
                  <c:v>0.29999999999563443</c:v>
                </c:pt>
                <c:pt idx="13">
                  <c:v>0.69999999999708962</c:v>
                </c:pt>
                <c:pt idx="14">
                  <c:v>1</c:v>
                </c:pt>
                <c:pt idx="15">
                  <c:v>1.2999999999956344</c:v>
                </c:pt>
                <c:pt idx="16">
                  <c:v>1.6999999999970896</c:v>
                </c:pt>
                <c:pt idx="17">
                  <c:v>2</c:v>
                </c:pt>
                <c:pt idx="18">
                  <c:v>2.2999999999956344</c:v>
                </c:pt>
                <c:pt idx="19">
                  <c:v>2.6999999999970896</c:v>
                </c:pt>
                <c:pt idx="20">
                  <c:v>3</c:v>
                </c:pt>
                <c:pt idx="21">
                  <c:v>3.2999999999956344</c:v>
                </c:pt>
                <c:pt idx="22">
                  <c:v>3.6999999999970896</c:v>
                </c:pt>
                <c:pt idx="23">
                  <c:v>4</c:v>
                </c:pt>
                <c:pt idx="24">
                  <c:v>4.2999999999956344</c:v>
                </c:pt>
                <c:pt idx="25">
                  <c:v>4.6999999999970896</c:v>
                </c:pt>
                <c:pt idx="26">
                  <c:v>5</c:v>
                </c:pt>
                <c:pt idx="27">
                  <c:v>5.2999999999956344</c:v>
                </c:pt>
                <c:pt idx="28">
                  <c:v>5.6999999999970896</c:v>
                </c:pt>
                <c:pt idx="29">
                  <c:v>6</c:v>
                </c:pt>
                <c:pt idx="30">
                  <c:v>6.2999999999956344</c:v>
                </c:pt>
                <c:pt idx="31">
                  <c:v>6.6999999999970896</c:v>
                </c:pt>
                <c:pt idx="32">
                  <c:v>7</c:v>
                </c:pt>
                <c:pt idx="33">
                  <c:v>7.2999999999956344</c:v>
                </c:pt>
                <c:pt idx="34">
                  <c:v>7.6999999999970896</c:v>
                </c:pt>
                <c:pt idx="35">
                  <c:v>8</c:v>
                </c:pt>
                <c:pt idx="36">
                  <c:v>8.2999999999956344</c:v>
                </c:pt>
                <c:pt idx="37">
                  <c:v>8.6999999999970896</c:v>
                </c:pt>
                <c:pt idx="38">
                  <c:v>9</c:v>
                </c:pt>
                <c:pt idx="39">
                  <c:v>9.2999999999956344</c:v>
                </c:pt>
                <c:pt idx="40">
                  <c:v>9.6999999999970896</c:v>
                </c:pt>
                <c:pt idx="41">
                  <c:v>10</c:v>
                </c:pt>
                <c:pt idx="42">
                  <c:v>10.299999999995634</c:v>
                </c:pt>
                <c:pt idx="43">
                  <c:v>10.69999999999709</c:v>
                </c:pt>
                <c:pt idx="44">
                  <c:v>11</c:v>
                </c:pt>
                <c:pt idx="45">
                  <c:v>11.299999999995634</c:v>
                </c:pt>
                <c:pt idx="46">
                  <c:v>11.69999999999709</c:v>
                </c:pt>
                <c:pt idx="47">
                  <c:v>12</c:v>
                </c:pt>
                <c:pt idx="48">
                  <c:v>12.299999999995634</c:v>
                </c:pt>
                <c:pt idx="49">
                  <c:v>12.69999999999709</c:v>
                </c:pt>
                <c:pt idx="50">
                  <c:v>13</c:v>
                </c:pt>
                <c:pt idx="51">
                  <c:v>13.299999999995634</c:v>
                </c:pt>
                <c:pt idx="52">
                  <c:v>13.69999999999709</c:v>
                </c:pt>
                <c:pt idx="53">
                  <c:v>14</c:v>
                </c:pt>
                <c:pt idx="54">
                  <c:v>14.299999999995634</c:v>
                </c:pt>
                <c:pt idx="55">
                  <c:v>14.69999999999709</c:v>
                </c:pt>
                <c:pt idx="56">
                  <c:v>15</c:v>
                </c:pt>
                <c:pt idx="57">
                  <c:v>15.299999999995634</c:v>
                </c:pt>
                <c:pt idx="58">
                  <c:v>15.69999999999709</c:v>
                </c:pt>
                <c:pt idx="59">
                  <c:v>16</c:v>
                </c:pt>
                <c:pt idx="60">
                  <c:v>16.299999999995634</c:v>
                </c:pt>
                <c:pt idx="61">
                  <c:v>16.69999999999709</c:v>
                </c:pt>
                <c:pt idx="62">
                  <c:v>17</c:v>
                </c:pt>
                <c:pt idx="63">
                  <c:v>17.299999999995634</c:v>
                </c:pt>
                <c:pt idx="64">
                  <c:v>17.69999999999709</c:v>
                </c:pt>
                <c:pt idx="65">
                  <c:v>18</c:v>
                </c:pt>
                <c:pt idx="66">
                  <c:v>18.299999999995634</c:v>
                </c:pt>
                <c:pt idx="67">
                  <c:v>18.69999999999709</c:v>
                </c:pt>
                <c:pt idx="68">
                  <c:v>19</c:v>
                </c:pt>
                <c:pt idx="69">
                  <c:v>19.299999999995634</c:v>
                </c:pt>
                <c:pt idx="70">
                  <c:v>19.69999999999709</c:v>
                </c:pt>
                <c:pt idx="71">
                  <c:v>20</c:v>
                </c:pt>
                <c:pt idx="72">
                  <c:v>20.299999999995634</c:v>
                </c:pt>
                <c:pt idx="73">
                  <c:v>20.69999999999709</c:v>
                </c:pt>
                <c:pt idx="74">
                  <c:v>21</c:v>
                </c:pt>
                <c:pt idx="75">
                  <c:v>21.299999999995634</c:v>
                </c:pt>
                <c:pt idx="76">
                  <c:v>21.69999999999709</c:v>
                </c:pt>
                <c:pt idx="77">
                  <c:v>22</c:v>
                </c:pt>
                <c:pt idx="78">
                  <c:v>22.299999999995634</c:v>
                </c:pt>
                <c:pt idx="79">
                  <c:v>22.69999999999709</c:v>
                </c:pt>
                <c:pt idx="80">
                  <c:v>23</c:v>
                </c:pt>
                <c:pt idx="81">
                  <c:v>23.299999999995634</c:v>
                </c:pt>
                <c:pt idx="82">
                  <c:v>23.69999999999709</c:v>
                </c:pt>
                <c:pt idx="83">
                  <c:v>24</c:v>
                </c:pt>
                <c:pt idx="84">
                  <c:v>24.299999999995634</c:v>
                </c:pt>
                <c:pt idx="85">
                  <c:v>24.69999999999709</c:v>
                </c:pt>
                <c:pt idx="86">
                  <c:v>25</c:v>
                </c:pt>
                <c:pt idx="87">
                  <c:v>25.299999999995634</c:v>
                </c:pt>
                <c:pt idx="88">
                  <c:v>25.69999999999709</c:v>
                </c:pt>
                <c:pt idx="89">
                  <c:v>26</c:v>
                </c:pt>
                <c:pt idx="90">
                  <c:v>26.299999999995634</c:v>
                </c:pt>
                <c:pt idx="91">
                  <c:v>26.69999999999709</c:v>
                </c:pt>
                <c:pt idx="92">
                  <c:v>27</c:v>
                </c:pt>
                <c:pt idx="93">
                  <c:v>27.299999999995634</c:v>
                </c:pt>
                <c:pt idx="94">
                  <c:v>27.69999999999709</c:v>
                </c:pt>
                <c:pt idx="95">
                  <c:v>28</c:v>
                </c:pt>
                <c:pt idx="96">
                  <c:v>28.299999999995634</c:v>
                </c:pt>
                <c:pt idx="97">
                  <c:v>28.69999999999709</c:v>
                </c:pt>
                <c:pt idx="98">
                  <c:v>29</c:v>
                </c:pt>
                <c:pt idx="99">
                  <c:v>29.299999999995634</c:v>
                </c:pt>
                <c:pt idx="100">
                  <c:v>29.69999999999709</c:v>
                </c:pt>
                <c:pt idx="101">
                  <c:v>30</c:v>
                </c:pt>
                <c:pt idx="102">
                  <c:v>30.299999999995634</c:v>
                </c:pt>
                <c:pt idx="103">
                  <c:v>30.69999999999709</c:v>
                </c:pt>
                <c:pt idx="104">
                  <c:v>31</c:v>
                </c:pt>
                <c:pt idx="105">
                  <c:v>31.299999999995634</c:v>
                </c:pt>
                <c:pt idx="106">
                  <c:v>31.69999999999709</c:v>
                </c:pt>
                <c:pt idx="107">
                  <c:v>32</c:v>
                </c:pt>
                <c:pt idx="108">
                  <c:v>32.299999999995634</c:v>
                </c:pt>
                <c:pt idx="109">
                  <c:v>32.69999999999709</c:v>
                </c:pt>
                <c:pt idx="110">
                  <c:v>33</c:v>
                </c:pt>
                <c:pt idx="111">
                  <c:v>33.299999999995634</c:v>
                </c:pt>
                <c:pt idx="112">
                  <c:v>33.69999999999709</c:v>
                </c:pt>
                <c:pt idx="113">
                  <c:v>34</c:v>
                </c:pt>
                <c:pt idx="114">
                  <c:v>34.299999999995634</c:v>
                </c:pt>
                <c:pt idx="115">
                  <c:v>34.69999999999709</c:v>
                </c:pt>
                <c:pt idx="116">
                  <c:v>35</c:v>
                </c:pt>
                <c:pt idx="117">
                  <c:v>35.299999999995634</c:v>
                </c:pt>
                <c:pt idx="118">
                  <c:v>35.69999999999709</c:v>
                </c:pt>
                <c:pt idx="119">
                  <c:v>36</c:v>
                </c:pt>
                <c:pt idx="120">
                  <c:v>36.299999999995634</c:v>
                </c:pt>
                <c:pt idx="121">
                  <c:v>36.69999999999709</c:v>
                </c:pt>
                <c:pt idx="122">
                  <c:v>37</c:v>
                </c:pt>
                <c:pt idx="123">
                  <c:v>37.299999999995634</c:v>
                </c:pt>
                <c:pt idx="124">
                  <c:v>37.69999999999709</c:v>
                </c:pt>
                <c:pt idx="125">
                  <c:v>38</c:v>
                </c:pt>
                <c:pt idx="126">
                  <c:v>38.299999999995634</c:v>
                </c:pt>
                <c:pt idx="127">
                  <c:v>38.69999999999709</c:v>
                </c:pt>
                <c:pt idx="128">
                  <c:v>39</c:v>
                </c:pt>
                <c:pt idx="129">
                  <c:v>39.299999999995634</c:v>
                </c:pt>
                <c:pt idx="130">
                  <c:v>39.69999999999709</c:v>
                </c:pt>
                <c:pt idx="131">
                  <c:v>40</c:v>
                </c:pt>
                <c:pt idx="132">
                  <c:v>40.299999999995634</c:v>
                </c:pt>
                <c:pt idx="133">
                  <c:v>40.69999999999709</c:v>
                </c:pt>
                <c:pt idx="134">
                  <c:v>41</c:v>
                </c:pt>
                <c:pt idx="135">
                  <c:v>41.299999999995634</c:v>
                </c:pt>
                <c:pt idx="136">
                  <c:v>41.69999999999709</c:v>
                </c:pt>
                <c:pt idx="137">
                  <c:v>42</c:v>
                </c:pt>
                <c:pt idx="138">
                  <c:v>42.299999999995634</c:v>
                </c:pt>
                <c:pt idx="139">
                  <c:v>42.69999999999709</c:v>
                </c:pt>
                <c:pt idx="140">
                  <c:v>43</c:v>
                </c:pt>
                <c:pt idx="141">
                  <c:v>43.299999999995634</c:v>
                </c:pt>
                <c:pt idx="142">
                  <c:v>43.69999999999709</c:v>
                </c:pt>
                <c:pt idx="143">
                  <c:v>44</c:v>
                </c:pt>
                <c:pt idx="144">
                  <c:v>44.299999999995634</c:v>
                </c:pt>
                <c:pt idx="145">
                  <c:v>44.69999999999709</c:v>
                </c:pt>
                <c:pt idx="146">
                  <c:v>45</c:v>
                </c:pt>
                <c:pt idx="147">
                  <c:v>45.299999999995634</c:v>
                </c:pt>
                <c:pt idx="148">
                  <c:v>45.69999999999709</c:v>
                </c:pt>
                <c:pt idx="149">
                  <c:v>46</c:v>
                </c:pt>
                <c:pt idx="150">
                  <c:v>46.299999999995634</c:v>
                </c:pt>
                <c:pt idx="151">
                  <c:v>46.69999999999709</c:v>
                </c:pt>
                <c:pt idx="152">
                  <c:v>47</c:v>
                </c:pt>
                <c:pt idx="153">
                  <c:v>47.299999999995634</c:v>
                </c:pt>
                <c:pt idx="154">
                  <c:v>47.69999999999709</c:v>
                </c:pt>
                <c:pt idx="155">
                  <c:v>48</c:v>
                </c:pt>
                <c:pt idx="156">
                  <c:v>48.299999999995634</c:v>
                </c:pt>
                <c:pt idx="157">
                  <c:v>48.69999999999709</c:v>
                </c:pt>
                <c:pt idx="158">
                  <c:v>49</c:v>
                </c:pt>
                <c:pt idx="159">
                  <c:v>49.299999999995634</c:v>
                </c:pt>
                <c:pt idx="160">
                  <c:v>49.69999999999709</c:v>
                </c:pt>
                <c:pt idx="161">
                  <c:v>50</c:v>
                </c:pt>
                <c:pt idx="162">
                  <c:v>50.299999999995634</c:v>
                </c:pt>
                <c:pt idx="163">
                  <c:v>50.69999999999709</c:v>
                </c:pt>
                <c:pt idx="164">
                  <c:v>51</c:v>
                </c:pt>
                <c:pt idx="165">
                  <c:v>51.299999999995634</c:v>
                </c:pt>
                <c:pt idx="166">
                  <c:v>51.69999999999709</c:v>
                </c:pt>
                <c:pt idx="167">
                  <c:v>52</c:v>
                </c:pt>
                <c:pt idx="168">
                  <c:v>52.299999999995634</c:v>
                </c:pt>
                <c:pt idx="169">
                  <c:v>52.69999999999709</c:v>
                </c:pt>
                <c:pt idx="170">
                  <c:v>53</c:v>
                </c:pt>
                <c:pt idx="171">
                  <c:v>53.69999999999709</c:v>
                </c:pt>
                <c:pt idx="172">
                  <c:v>54</c:v>
                </c:pt>
                <c:pt idx="173">
                  <c:v>54.299999999995634</c:v>
                </c:pt>
                <c:pt idx="174">
                  <c:v>55</c:v>
                </c:pt>
                <c:pt idx="175">
                  <c:v>55.299999999995634</c:v>
                </c:pt>
                <c:pt idx="176">
                  <c:v>55.69999999999709</c:v>
                </c:pt>
                <c:pt idx="177">
                  <c:v>56</c:v>
                </c:pt>
                <c:pt idx="178">
                  <c:v>56.299999999995634</c:v>
                </c:pt>
                <c:pt idx="179">
                  <c:v>56.69999999999709</c:v>
                </c:pt>
                <c:pt idx="180">
                  <c:v>57</c:v>
                </c:pt>
                <c:pt idx="181">
                  <c:v>57.299999999995634</c:v>
                </c:pt>
                <c:pt idx="182">
                  <c:v>57.69999999999709</c:v>
                </c:pt>
                <c:pt idx="183">
                  <c:v>58</c:v>
                </c:pt>
              </c:numCache>
            </c:numRef>
          </c:cat>
          <c:val>
            <c:numRef>
              <c:f>Fehlerverbesserung!$C$2:$C$185</c:f>
              <c:numCache>
                <c:formatCode>0.000</c:formatCode>
                <c:ptCount val="184"/>
                <c:pt idx="0">
                  <c:v>37.799999999999997</c:v>
                </c:pt>
                <c:pt idx="1">
                  <c:v>37.799999999999997</c:v>
                </c:pt>
                <c:pt idx="2">
                  <c:v>37.799999999999997</c:v>
                </c:pt>
                <c:pt idx="3">
                  <c:v>37.799999999999997</c:v>
                </c:pt>
                <c:pt idx="4">
                  <c:v>37.799999999999997</c:v>
                </c:pt>
                <c:pt idx="5">
                  <c:v>37.799999999999997</c:v>
                </c:pt>
                <c:pt idx="6">
                  <c:v>37.799999999999997</c:v>
                </c:pt>
                <c:pt idx="7">
                  <c:v>37.799999999999997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37.799999999999997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37.799999999999997</c:v>
                </c:pt>
                <c:pt idx="17">
                  <c:v>37.700000000000003</c:v>
                </c:pt>
                <c:pt idx="18">
                  <c:v>37.700000000000003</c:v>
                </c:pt>
                <c:pt idx="19">
                  <c:v>37.6</c:v>
                </c:pt>
                <c:pt idx="20">
                  <c:v>37.6</c:v>
                </c:pt>
                <c:pt idx="21">
                  <c:v>37.6</c:v>
                </c:pt>
                <c:pt idx="22">
                  <c:v>37.6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38.700000000000003</c:v>
                </c:pt>
                <c:pt idx="43">
                  <c:v>36.1</c:v>
                </c:pt>
                <c:pt idx="44">
                  <c:v>32.700000000000003</c:v>
                </c:pt>
                <c:pt idx="45">
                  <c:v>29.5</c:v>
                </c:pt>
                <c:pt idx="46">
                  <c:v>28.6</c:v>
                </c:pt>
                <c:pt idx="47">
                  <c:v>27.7</c:v>
                </c:pt>
                <c:pt idx="48">
                  <c:v>27</c:v>
                </c:pt>
                <c:pt idx="49">
                  <c:v>26</c:v>
                </c:pt>
                <c:pt idx="50">
                  <c:v>25.7</c:v>
                </c:pt>
                <c:pt idx="51">
                  <c:v>25.4</c:v>
                </c:pt>
                <c:pt idx="52">
                  <c:v>25</c:v>
                </c:pt>
                <c:pt idx="53">
                  <c:v>24.8</c:v>
                </c:pt>
                <c:pt idx="54">
                  <c:v>24.5</c:v>
                </c:pt>
                <c:pt idx="55">
                  <c:v>24.6</c:v>
                </c:pt>
                <c:pt idx="56">
                  <c:v>24.6</c:v>
                </c:pt>
                <c:pt idx="57">
                  <c:v>24.7</c:v>
                </c:pt>
                <c:pt idx="58">
                  <c:v>24.7</c:v>
                </c:pt>
                <c:pt idx="59">
                  <c:v>24.8</c:v>
                </c:pt>
                <c:pt idx="60">
                  <c:v>24.9</c:v>
                </c:pt>
                <c:pt idx="61">
                  <c:v>24.9</c:v>
                </c:pt>
                <c:pt idx="62">
                  <c:v>24.8</c:v>
                </c:pt>
                <c:pt idx="63">
                  <c:v>24.8</c:v>
                </c:pt>
                <c:pt idx="64">
                  <c:v>24.6</c:v>
                </c:pt>
                <c:pt idx="65">
                  <c:v>24.6</c:v>
                </c:pt>
                <c:pt idx="66">
                  <c:v>24.6</c:v>
                </c:pt>
                <c:pt idx="67">
                  <c:v>24.5</c:v>
                </c:pt>
                <c:pt idx="68">
                  <c:v>24.5</c:v>
                </c:pt>
                <c:pt idx="69">
                  <c:v>24.4</c:v>
                </c:pt>
                <c:pt idx="70">
                  <c:v>24.3</c:v>
                </c:pt>
                <c:pt idx="71">
                  <c:v>24.4</c:v>
                </c:pt>
                <c:pt idx="72">
                  <c:v>24.3</c:v>
                </c:pt>
                <c:pt idx="73">
                  <c:v>24.3</c:v>
                </c:pt>
                <c:pt idx="74">
                  <c:v>24.4</c:v>
                </c:pt>
                <c:pt idx="75">
                  <c:v>24.3</c:v>
                </c:pt>
                <c:pt idx="76">
                  <c:v>24.3</c:v>
                </c:pt>
                <c:pt idx="77">
                  <c:v>24.4</c:v>
                </c:pt>
                <c:pt idx="78">
                  <c:v>24.3</c:v>
                </c:pt>
                <c:pt idx="79">
                  <c:v>24.4</c:v>
                </c:pt>
                <c:pt idx="80">
                  <c:v>24.4</c:v>
                </c:pt>
                <c:pt idx="81">
                  <c:v>24.4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24.5</c:v>
                </c:pt>
                <c:pt idx="86">
                  <c:v>24.5</c:v>
                </c:pt>
                <c:pt idx="87">
                  <c:v>24.6</c:v>
                </c:pt>
                <c:pt idx="88">
                  <c:v>24.6</c:v>
                </c:pt>
                <c:pt idx="89">
                  <c:v>24.6</c:v>
                </c:pt>
                <c:pt idx="90">
                  <c:v>24.7</c:v>
                </c:pt>
                <c:pt idx="91">
                  <c:v>24.7</c:v>
                </c:pt>
                <c:pt idx="92">
                  <c:v>24.8</c:v>
                </c:pt>
                <c:pt idx="93">
                  <c:v>24.8</c:v>
                </c:pt>
                <c:pt idx="94">
                  <c:v>24.8</c:v>
                </c:pt>
                <c:pt idx="95">
                  <c:v>24.9</c:v>
                </c:pt>
                <c:pt idx="96">
                  <c:v>24.9</c:v>
                </c:pt>
                <c:pt idx="97">
                  <c:v>25</c:v>
                </c:pt>
                <c:pt idx="98">
                  <c:v>25</c:v>
                </c:pt>
                <c:pt idx="99">
                  <c:v>25.1</c:v>
                </c:pt>
                <c:pt idx="100">
                  <c:v>25.2</c:v>
                </c:pt>
                <c:pt idx="101">
                  <c:v>25.2</c:v>
                </c:pt>
                <c:pt idx="102">
                  <c:v>25.2</c:v>
                </c:pt>
                <c:pt idx="103">
                  <c:v>25.1</c:v>
                </c:pt>
                <c:pt idx="104">
                  <c:v>25.1</c:v>
                </c:pt>
                <c:pt idx="105">
                  <c:v>25.2</c:v>
                </c:pt>
                <c:pt idx="106">
                  <c:v>25.2</c:v>
                </c:pt>
                <c:pt idx="107">
                  <c:v>25.3</c:v>
                </c:pt>
                <c:pt idx="108">
                  <c:v>25.4</c:v>
                </c:pt>
                <c:pt idx="109">
                  <c:v>25.5</c:v>
                </c:pt>
                <c:pt idx="110">
                  <c:v>25.7</c:v>
                </c:pt>
                <c:pt idx="111">
                  <c:v>25.8</c:v>
                </c:pt>
                <c:pt idx="112">
                  <c:v>25.8</c:v>
                </c:pt>
                <c:pt idx="113">
                  <c:v>25.9</c:v>
                </c:pt>
                <c:pt idx="114">
                  <c:v>25.9</c:v>
                </c:pt>
                <c:pt idx="115">
                  <c:v>26</c:v>
                </c:pt>
                <c:pt idx="116">
                  <c:v>26.1</c:v>
                </c:pt>
                <c:pt idx="117">
                  <c:v>26.1</c:v>
                </c:pt>
                <c:pt idx="118">
                  <c:v>26.3</c:v>
                </c:pt>
                <c:pt idx="119">
                  <c:v>26.2</c:v>
                </c:pt>
                <c:pt idx="120">
                  <c:v>26.4</c:v>
                </c:pt>
                <c:pt idx="121">
                  <c:v>26.4</c:v>
                </c:pt>
                <c:pt idx="122">
                  <c:v>26.5</c:v>
                </c:pt>
                <c:pt idx="123">
                  <c:v>26.6</c:v>
                </c:pt>
                <c:pt idx="124">
                  <c:v>26.5</c:v>
                </c:pt>
                <c:pt idx="125">
                  <c:v>26.6</c:v>
                </c:pt>
                <c:pt idx="126">
                  <c:v>26.7</c:v>
                </c:pt>
                <c:pt idx="127">
                  <c:v>26.7</c:v>
                </c:pt>
                <c:pt idx="128">
                  <c:v>26.8</c:v>
                </c:pt>
                <c:pt idx="129">
                  <c:v>26.7</c:v>
                </c:pt>
                <c:pt idx="130">
                  <c:v>26.9</c:v>
                </c:pt>
                <c:pt idx="131">
                  <c:v>27</c:v>
                </c:pt>
                <c:pt idx="132">
                  <c:v>27</c:v>
                </c:pt>
                <c:pt idx="133">
                  <c:v>27.1</c:v>
                </c:pt>
                <c:pt idx="134">
                  <c:v>27</c:v>
                </c:pt>
                <c:pt idx="135">
                  <c:v>27.1</c:v>
                </c:pt>
                <c:pt idx="136">
                  <c:v>27.1</c:v>
                </c:pt>
                <c:pt idx="137">
                  <c:v>27.1</c:v>
                </c:pt>
                <c:pt idx="138">
                  <c:v>27.2</c:v>
                </c:pt>
                <c:pt idx="139">
                  <c:v>27.1</c:v>
                </c:pt>
                <c:pt idx="140">
                  <c:v>27.2</c:v>
                </c:pt>
                <c:pt idx="141">
                  <c:v>27.1</c:v>
                </c:pt>
                <c:pt idx="142">
                  <c:v>27.2</c:v>
                </c:pt>
                <c:pt idx="143">
                  <c:v>27.2</c:v>
                </c:pt>
                <c:pt idx="144">
                  <c:v>27.2</c:v>
                </c:pt>
                <c:pt idx="145">
                  <c:v>27.2</c:v>
                </c:pt>
                <c:pt idx="146">
                  <c:v>27.1</c:v>
                </c:pt>
                <c:pt idx="147">
                  <c:v>27.2</c:v>
                </c:pt>
                <c:pt idx="148">
                  <c:v>27.2</c:v>
                </c:pt>
                <c:pt idx="149">
                  <c:v>27.2</c:v>
                </c:pt>
                <c:pt idx="150">
                  <c:v>27.3</c:v>
                </c:pt>
                <c:pt idx="151">
                  <c:v>27.3</c:v>
                </c:pt>
                <c:pt idx="152">
                  <c:v>27.4</c:v>
                </c:pt>
                <c:pt idx="153">
                  <c:v>27.4</c:v>
                </c:pt>
                <c:pt idx="154">
                  <c:v>27.4</c:v>
                </c:pt>
                <c:pt idx="155">
                  <c:v>27.5</c:v>
                </c:pt>
                <c:pt idx="156">
                  <c:v>27.4</c:v>
                </c:pt>
                <c:pt idx="157">
                  <c:v>27.5</c:v>
                </c:pt>
                <c:pt idx="158">
                  <c:v>27.5</c:v>
                </c:pt>
                <c:pt idx="159">
                  <c:v>27.5</c:v>
                </c:pt>
                <c:pt idx="160">
                  <c:v>27.5</c:v>
                </c:pt>
                <c:pt idx="161">
                  <c:v>27.4</c:v>
                </c:pt>
                <c:pt idx="162">
                  <c:v>27.5</c:v>
                </c:pt>
                <c:pt idx="163">
                  <c:v>27.6</c:v>
                </c:pt>
                <c:pt idx="164">
                  <c:v>27.6</c:v>
                </c:pt>
                <c:pt idx="165">
                  <c:v>27.6</c:v>
                </c:pt>
                <c:pt idx="166">
                  <c:v>27.7</c:v>
                </c:pt>
                <c:pt idx="167">
                  <c:v>27.7</c:v>
                </c:pt>
                <c:pt idx="168">
                  <c:v>27.7</c:v>
                </c:pt>
                <c:pt idx="169">
                  <c:v>27.8</c:v>
                </c:pt>
                <c:pt idx="170">
                  <c:v>27.9</c:v>
                </c:pt>
                <c:pt idx="171">
                  <c:v>27.9</c:v>
                </c:pt>
                <c:pt idx="172">
                  <c:v>28</c:v>
                </c:pt>
                <c:pt idx="173">
                  <c:v>28</c:v>
                </c:pt>
                <c:pt idx="174">
                  <c:v>28.1</c:v>
                </c:pt>
                <c:pt idx="175">
                  <c:v>28.4</c:v>
                </c:pt>
                <c:pt idx="176">
                  <c:v>28.8</c:v>
                </c:pt>
                <c:pt idx="177">
                  <c:v>28.9</c:v>
                </c:pt>
                <c:pt idx="178">
                  <c:v>29.1</c:v>
                </c:pt>
                <c:pt idx="179">
                  <c:v>29.4</c:v>
                </c:pt>
                <c:pt idx="180">
                  <c:v>29.7</c:v>
                </c:pt>
                <c:pt idx="181">
                  <c:v>30</c:v>
                </c:pt>
                <c:pt idx="182">
                  <c:v>30.2</c:v>
                </c:pt>
                <c:pt idx="183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1-4221-A730-2F9A2604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510352"/>
        <c:axId val="69508864"/>
      </c:lineChart>
      <c:lineChart>
        <c:grouping val="standard"/>
        <c:varyColors val="0"/>
        <c:ser>
          <c:idx val="1"/>
          <c:order val="0"/>
          <c:tx>
            <c:v>temperatur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Berechnungen!$A$2:$A$185</c:f>
              <c:numCache>
                <c:formatCode>General</c:formatCode>
                <c:ptCount val="184"/>
                <c:pt idx="0">
                  <c:v>-3.7000000000043656</c:v>
                </c:pt>
                <c:pt idx="1">
                  <c:v>-3.3000000000029104</c:v>
                </c:pt>
                <c:pt idx="2">
                  <c:v>-3</c:v>
                </c:pt>
                <c:pt idx="3">
                  <c:v>-2.7000000000043656</c:v>
                </c:pt>
                <c:pt idx="4">
                  <c:v>-2.3000000000029104</c:v>
                </c:pt>
                <c:pt idx="5">
                  <c:v>-2</c:v>
                </c:pt>
                <c:pt idx="6">
                  <c:v>-1.7000000000043656</c:v>
                </c:pt>
                <c:pt idx="7">
                  <c:v>-1.3000000000029104</c:v>
                </c:pt>
                <c:pt idx="8">
                  <c:v>-1</c:v>
                </c:pt>
                <c:pt idx="9">
                  <c:v>-0.70000000000436557</c:v>
                </c:pt>
                <c:pt idx="10">
                  <c:v>-0.30000000000291038</c:v>
                </c:pt>
                <c:pt idx="11">
                  <c:v>0</c:v>
                </c:pt>
                <c:pt idx="12">
                  <c:v>0.29999999999563443</c:v>
                </c:pt>
                <c:pt idx="13">
                  <c:v>0.69999999999708962</c:v>
                </c:pt>
                <c:pt idx="14">
                  <c:v>1</c:v>
                </c:pt>
                <c:pt idx="15">
                  <c:v>1.2999999999956344</c:v>
                </c:pt>
                <c:pt idx="16">
                  <c:v>1.6999999999970896</c:v>
                </c:pt>
                <c:pt idx="17">
                  <c:v>2</c:v>
                </c:pt>
                <c:pt idx="18">
                  <c:v>2.2999999999956344</c:v>
                </c:pt>
                <c:pt idx="19">
                  <c:v>2.6999999999970896</c:v>
                </c:pt>
                <c:pt idx="20">
                  <c:v>3</c:v>
                </c:pt>
                <c:pt idx="21">
                  <c:v>3.2999999999956344</c:v>
                </c:pt>
                <c:pt idx="22">
                  <c:v>3.6999999999970896</c:v>
                </c:pt>
                <c:pt idx="23">
                  <c:v>4</c:v>
                </c:pt>
                <c:pt idx="24">
                  <c:v>4.2999999999956344</c:v>
                </c:pt>
                <c:pt idx="25">
                  <c:v>4.6999999999970896</c:v>
                </c:pt>
                <c:pt idx="26">
                  <c:v>5</c:v>
                </c:pt>
                <c:pt idx="27">
                  <c:v>5.2999999999956344</c:v>
                </c:pt>
                <c:pt idx="28">
                  <c:v>5.6999999999970896</c:v>
                </c:pt>
                <c:pt idx="29">
                  <c:v>6</c:v>
                </c:pt>
                <c:pt idx="30">
                  <c:v>6.2999999999956344</c:v>
                </c:pt>
                <c:pt idx="31">
                  <c:v>6.6999999999970896</c:v>
                </c:pt>
                <c:pt idx="32">
                  <c:v>7</c:v>
                </c:pt>
                <c:pt idx="33">
                  <c:v>7.2999999999956344</c:v>
                </c:pt>
                <c:pt idx="34">
                  <c:v>7.6999999999970896</c:v>
                </c:pt>
                <c:pt idx="35">
                  <c:v>8</c:v>
                </c:pt>
                <c:pt idx="36">
                  <c:v>8.2999999999956344</c:v>
                </c:pt>
                <c:pt idx="37">
                  <c:v>8.6999999999970896</c:v>
                </c:pt>
                <c:pt idx="38">
                  <c:v>9</c:v>
                </c:pt>
                <c:pt idx="39">
                  <c:v>9.2999999999956344</c:v>
                </c:pt>
                <c:pt idx="40">
                  <c:v>9.6999999999970896</c:v>
                </c:pt>
                <c:pt idx="41">
                  <c:v>10</c:v>
                </c:pt>
                <c:pt idx="42">
                  <c:v>10.299999999995634</c:v>
                </c:pt>
                <c:pt idx="43">
                  <c:v>10.69999999999709</c:v>
                </c:pt>
                <c:pt idx="44">
                  <c:v>11</c:v>
                </c:pt>
                <c:pt idx="45">
                  <c:v>11.299999999995634</c:v>
                </c:pt>
                <c:pt idx="46">
                  <c:v>11.69999999999709</c:v>
                </c:pt>
                <c:pt idx="47">
                  <c:v>12</c:v>
                </c:pt>
                <c:pt idx="48">
                  <c:v>12.299999999995634</c:v>
                </c:pt>
                <c:pt idx="49">
                  <c:v>12.69999999999709</c:v>
                </c:pt>
                <c:pt idx="50">
                  <c:v>13</c:v>
                </c:pt>
                <c:pt idx="51">
                  <c:v>13.299999999995634</c:v>
                </c:pt>
                <c:pt idx="52">
                  <c:v>13.69999999999709</c:v>
                </c:pt>
                <c:pt idx="53">
                  <c:v>14</c:v>
                </c:pt>
                <c:pt idx="54">
                  <c:v>14.299999999995634</c:v>
                </c:pt>
                <c:pt idx="55">
                  <c:v>14.69999999999709</c:v>
                </c:pt>
                <c:pt idx="56">
                  <c:v>15</c:v>
                </c:pt>
                <c:pt idx="57">
                  <c:v>15.299999999995634</c:v>
                </c:pt>
                <c:pt idx="58">
                  <c:v>15.69999999999709</c:v>
                </c:pt>
                <c:pt idx="59">
                  <c:v>16</c:v>
                </c:pt>
                <c:pt idx="60">
                  <c:v>16.299999999995634</c:v>
                </c:pt>
                <c:pt idx="61">
                  <c:v>16.69999999999709</c:v>
                </c:pt>
                <c:pt idx="62">
                  <c:v>17</c:v>
                </c:pt>
                <c:pt idx="63">
                  <c:v>17.299999999995634</c:v>
                </c:pt>
                <c:pt idx="64">
                  <c:v>17.69999999999709</c:v>
                </c:pt>
                <c:pt idx="65">
                  <c:v>18</c:v>
                </c:pt>
                <c:pt idx="66">
                  <c:v>18.299999999995634</c:v>
                </c:pt>
                <c:pt idx="67">
                  <c:v>18.69999999999709</c:v>
                </c:pt>
                <c:pt idx="68">
                  <c:v>19</c:v>
                </c:pt>
                <c:pt idx="69">
                  <c:v>19.299999999995634</c:v>
                </c:pt>
                <c:pt idx="70">
                  <c:v>19.69999999999709</c:v>
                </c:pt>
                <c:pt idx="71">
                  <c:v>20</c:v>
                </c:pt>
                <c:pt idx="72">
                  <c:v>20.299999999995634</c:v>
                </c:pt>
                <c:pt idx="73">
                  <c:v>20.69999999999709</c:v>
                </c:pt>
                <c:pt idx="74">
                  <c:v>21</c:v>
                </c:pt>
                <c:pt idx="75">
                  <c:v>21.299999999995634</c:v>
                </c:pt>
                <c:pt idx="76">
                  <c:v>21.69999999999709</c:v>
                </c:pt>
                <c:pt idx="77">
                  <c:v>22</c:v>
                </c:pt>
                <c:pt idx="78">
                  <c:v>22.299999999995634</c:v>
                </c:pt>
                <c:pt idx="79">
                  <c:v>22.69999999999709</c:v>
                </c:pt>
                <c:pt idx="80">
                  <c:v>23</c:v>
                </c:pt>
                <c:pt idx="81">
                  <c:v>23.299999999995634</c:v>
                </c:pt>
                <c:pt idx="82">
                  <c:v>23.69999999999709</c:v>
                </c:pt>
                <c:pt idx="83">
                  <c:v>24</c:v>
                </c:pt>
                <c:pt idx="84">
                  <c:v>24.299999999995634</c:v>
                </c:pt>
                <c:pt idx="85">
                  <c:v>24.69999999999709</c:v>
                </c:pt>
                <c:pt idx="86">
                  <c:v>25</c:v>
                </c:pt>
                <c:pt idx="87">
                  <c:v>25.299999999995634</c:v>
                </c:pt>
                <c:pt idx="88">
                  <c:v>25.69999999999709</c:v>
                </c:pt>
                <c:pt idx="89">
                  <c:v>26</c:v>
                </c:pt>
                <c:pt idx="90">
                  <c:v>26.299999999995634</c:v>
                </c:pt>
                <c:pt idx="91">
                  <c:v>26.69999999999709</c:v>
                </c:pt>
                <c:pt idx="92">
                  <c:v>27</c:v>
                </c:pt>
                <c:pt idx="93">
                  <c:v>27.299999999995634</c:v>
                </c:pt>
                <c:pt idx="94">
                  <c:v>27.69999999999709</c:v>
                </c:pt>
                <c:pt idx="95">
                  <c:v>28</c:v>
                </c:pt>
                <c:pt idx="96">
                  <c:v>28.299999999995634</c:v>
                </c:pt>
                <c:pt idx="97">
                  <c:v>28.69999999999709</c:v>
                </c:pt>
                <c:pt idx="98">
                  <c:v>29</c:v>
                </c:pt>
                <c:pt idx="99">
                  <c:v>29.299999999995634</c:v>
                </c:pt>
                <c:pt idx="100">
                  <c:v>29.69999999999709</c:v>
                </c:pt>
                <c:pt idx="101">
                  <c:v>30</c:v>
                </c:pt>
                <c:pt idx="102">
                  <c:v>30.299999999995634</c:v>
                </c:pt>
                <c:pt idx="103">
                  <c:v>30.69999999999709</c:v>
                </c:pt>
                <c:pt idx="104">
                  <c:v>31</c:v>
                </c:pt>
                <c:pt idx="105">
                  <c:v>31.299999999995634</c:v>
                </c:pt>
                <c:pt idx="106">
                  <c:v>31.69999999999709</c:v>
                </c:pt>
                <c:pt idx="107">
                  <c:v>32</c:v>
                </c:pt>
                <c:pt idx="108">
                  <c:v>32.299999999995634</c:v>
                </c:pt>
                <c:pt idx="109">
                  <c:v>32.69999999999709</c:v>
                </c:pt>
                <c:pt idx="110">
                  <c:v>33</c:v>
                </c:pt>
                <c:pt idx="111">
                  <c:v>33.299999999995634</c:v>
                </c:pt>
                <c:pt idx="112">
                  <c:v>33.69999999999709</c:v>
                </c:pt>
                <c:pt idx="113">
                  <c:v>34</c:v>
                </c:pt>
                <c:pt idx="114">
                  <c:v>34.299999999995634</c:v>
                </c:pt>
                <c:pt idx="115">
                  <c:v>34.69999999999709</c:v>
                </c:pt>
                <c:pt idx="116">
                  <c:v>35</c:v>
                </c:pt>
                <c:pt idx="117">
                  <c:v>35.299999999995634</c:v>
                </c:pt>
                <c:pt idx="118">
                  <c:v>35.69999999999709</c:v>
                </c:pt>
                <c:pt idx="119">
                  <c:v>36</c:v>
                </c:pt>
                <c:pt idx="120">
                  <c:v>36.299999999995634</c:v>
                </c:pt>
                <c:pt idx="121">
                  <c:v>36.69999999999709</c:v>
                </c:pt>
                <c:pt idx="122">
                  <c:v>37</c:v>
                </c:pt>
                <c:pt idx="123">
                  <c:v>37.299999999995634</c:v>
                </c:pt>
                <c:pt idx="124">
                  <c:v>37.69999999999709</c:v>
                </c:pt>
                <c:pt idx="125">
                  <c:v>38</c:v>
                </c:pt>
                <c:pt idx="126">
                  <c:v>38.299999999995634</c:v>
                </c:pt>
                <c:pt idx="127">
                  <c:v>38.69999999999709</c:v>
                </c:pt>
                <c:pt idx="128">
                  <c:v>39</c:v>
                </c:pt>
                <c:pt idx="129">
                  <c:v>39.299999999995634</c:v>
                </c:pt>
                <c:pt idx="130">
                  <c:v>39.69999999999709</c:v>
                </c:pt>
                <c:pt idx="131">
                  <c:v>40</c:v>
                </c:pt>
                <c:pt idx="132">
                  <c:v>40.299999999995634</c:v>
                </c:pt>
                <c:pt idx="133">
                  <c:v>40.69999999999709</c:v>
                </c:pt>
                <c:pt idx="134">
                  <c:v>41</c:v>
                </c:pt>
                <c:pt idx="135">
                  <c:v>41.299999999995634</c:v>
                </c:pt>
                <c:pt idx="136">
                  <c:v>41.69999999999709</c:v>
                </c:pt>
                <c:pt idx="137">
                  <c:v>42</c:v>
                </c:pt>
                <c:pt idx="138">
                  <c:v>42.299999999995634</c:v>
                </c:pt>
                <c:pt idx="139">
                  <c:v>42.69999999999709</c:v>
                </c:pt>
                <c:pt idx="140">
                  <c:v>43</c:v>
                </c:pt>
                <c:pt idx="141">
                  <c:v>43.299999999995634</c:v>
                </c:pt>
                <c:pt idx="142">
                  <c:v>43.69999999999709</c:v>
                </c:pt>
                <c:pt idx="143">
                  <c:v>44</c:v>
                </c:pt>
                <c:pt idx="144">
                  <c:v>44.299999999995634</c:v>
                </c:pt>
                <c:pt idx="145">
                  <c:v>44.69999999999709</c:v>
                </c:pt>
                <c:pt idx="146">
                  <c:v>45</c:v>
                </c:pt>
                <c:pt idx="147">
                  <c:v>45.299999999995634</c:v>
                </c:pt>
                <c:pt idx="148">
                  <c:v>45.69999999999709</c:v>
                </c:pt>
                <c:pt idx="149">
                  <c:v>46</c:v>
                </c:pt>
                <c:pt idx="150">
                  <c:v>46.299999999995634</c:v>
                </c:pt>
                <c:pt idx="151">
                  <c:v>46.69999999999709</c:v>
                </c:pt>
                <c:pt idx="152">
                  <c:v>47</c:v>
                </c:pt>
                <c:pt idx="153">
                  <c:v>47.299999999995634</c:v>
                </c:pt>
                <c:pt idx="154">
                  <c:v>47.69999999999709</c:v>
                </c:pt>
                <c:pt idx="155">
                  <c:v>48</c:v>
                </c:pt>
                <c:pt idx="156">
                  <c:v>48.299999999995634</c:v>
                </c:pt>
                <c:pt idx="157">
                  <c:v>48.69999999999709</c:v>
                </c:pt>
                <c:pt idx="158">
                  <c:v>49</c:v>
                </c:pt>
                <c:pt idx="159">
                  <c:v>49.299999999995634</c:v>
                </c:pt>
                <c:pt idx="160">
                  <c:v>49.69999999999709</c:v>
                </c:pt>
                <c:pt idx="161">
                  <c:v>50</c:v>
                </c:pt>
                <c:pt idx="162">
                  <c:v>50.299999999995634</c:v>
                </c:pt>
                <c:pt idx="163">
                  <c:v>50.69999999999709</c:v>
                </c:pt>
                <c:pt idx="164">
                  <c:v>51</c:v>
                </c:pt>
                <c:pt idx="165">
                  <c:v>51.299999999995634</c:v>
                </c:pt>
                <c:pt idx="166">
                  <c:v>51.69999999999709</c:v>
                </c:pt>
                <c:pt idx="167">
                  <c:v>52</c:v>
                </c:pt>
                <c:pt idx="168">
                  <c:v>52.299999999995634</c:v>
                </c:pt>
                <c:pt idx="169">
                  <c:v>52.69999999999709</c:v>
                </c:pt>
                <c:pt idx="170">
                  <c:v>53</c:v>
                </c:pt>
                <c:pt idx="171">
                  <c:v>53.69999999999709</c:v>
                </c:pt>
                <c:pt idx="172">
                  <c:v>54</c:v>
                </c:pt>
                <c:pt idx="173">
                  <c:v>54.299999999995634</c:v>
                </c:pt>
                <c:pt idx="174">
                  <c:v>55</c:v>
                </c:pt>
                <c:pt idx="175">
                  <c:v>55.299999999995634</c:v>
                </c:pt>
                <c:pt idx="176">
                  <c:v>55.69999999999709</c:v>
                </c:pt>
                <c:pt idx="177">
                  <c:v>56</c:v>
                </c:pt>
                <c:pt idx="178">
                  <c:v>56.299999999995634</c:v>
                </c:pt>
                <c:pt idx="179">
                  <c:v>56.69999999999709</c:v>
                </c:pt>
                <c:pt idx="180">
                  <c:v>57</c:v>
                </c:pt>
                <c:pt idx="181">
                  <c:v>57.299999999995634</c:v>
                </c:pt>
                <c:pt idx="182">
                  <c:v>57.69999999999709</c:v>
                </c:pt>
                <c:pt idx="183">
                  <c:v>58</c:v>
                </c:pt>
              </c:numCache>
            </c:numRef>
          </c:cat>
          <c:val>
            <c:numRef>
              <c:f>Fehlerverbesserung!$B$2:$B$185</c:f>
              <c:numCache>
                <c:formatCode>0.0</c:formatCode>
                <c:ptCount val="18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28.2</c:v>
                </c:pt>
                <c:pt idx="43">
                  <c:v>28.5</c:v>
                </c:pt>
                <c:pt idx="44">
                  <c:v>28.4</c:v>
                </c:pt>
                <c:pt idx="45">
                  <c:v>28.1</c:v>
                </c:pt>
                <c:pt idx="46">
                  <c:v>27.9</c:v>
                </c:pt>
                <c:pt idx="47">
                  <c:v>27.9</c:v>
                </c:pt>
                <c:pt idx="48">
                  <c:v>27.8</c:v>
                </c:pt>
                <c:pt idx="49">
                  <c:v>27.7</c:v>
                </c:pt>
                <c:pt idx="50">
                  <c:v>27.6</c:v>
                </c:pt>
                <c:pt idx="51">
                  <c:v>27.7</c:v>
                </c:pt>
                <c:pt idx="52">
                  <c:v>27.7</c:v>
                </c:pt>
                <c:pt idx="53">
                  <c:v>27.6</c:v>
                </c:pt>
                <c:pt idx="54">
                  <c:v>27.6</c:v>
                </c:pt>
                <c:pt idx="55">
                  <c:v>27.5</c:v>
                </c:pt>
                <c:pt idx="56">
                  <c:v>27.6</c:v>
                </c:pt>
                <c:pt idx="57">
                  <c:v>27.6</c:v>
                </c:pt>
                <c:pt idx="58">
                  <c:v>27.5</c:v>
                </c:pt>
                <c:pt idx="59">
                  <c:v>27.5</c:v>
                </c:pt>
                <c:pt idx="60">
                  <c:v>27.5</c:v>
                </c:pt>
                <c:pt idx="61">
                  <c:v>27.5</c:v>
                </c:pt>
                <c:pt idx="62">
                  <c:v>27.5</c:v>
                </c:pt>
                <c:pt idx="63">
                  <c:v>27.4</c:v>
                </c:pt>
                <c:pt idx="64">
                  <c:v>27.4</c:v>
                </c:pt>
                <c:pt idx="65">
                  <c:v>27.4</c:v>
                </c:pt>
                <c:pt idx="66">
                  <c:v>27.3</c:v>
                </c:pt>
                <c:pt idx="67">
                  <c:v>27.3</c:v>
                </c:pt>
                <c:pt idx="68">
                  <c:v>27.4</c:v>
                </c:pt>
                <c:pt idx="69">
                  <c:v>27.4</c:v>
                </c:pt>
                <c:pt idx="70">
                  <c:v>27.3</c:v>
                </c:pt>
                <c:pt idx="71">
                  <c:v>27.3</c:v>
                </c:pt>
                <c:pt idx="72">
                  <c:v>27.2</c:v>
                </c:pt>
                <c:pt idx="73">
                  <c:v>27.2</c:v>
                </c:pt>
                <c:pt idx="74">
                  <c:v>27.3</c:v>
                </c:pt>
                <c:pt idx="75">
                  <c:v>27.2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27.2</c:v>
                </c:pt>
                <c:pt idx="80">
                  <c:v>27.2</c:v>
                </c:pt>
                <c:pt idx="81">
                  <c:v>27.2</c:v>
                </c:pt>
                <c:pt idx="82">
                  <c:v>27.2</c:v>
                </c:pt>
                <c:pt idx="83">
                  <c:v>27.2</c:v>
                </c:pt>
                <c:pt idx="84">
                  <c:v>27.2</c:v>
                </c:pt>
                <c:pt idx="85">
                  <c:v>27.1</c:v>
                </c:pt>
                <c:pt idx="86">
                  <c:v>27.1</c:v>
                </c:pt>
                <c:pt idx="87">
                  <c:v>27.1</c:v>
                </c:pt>
                <c:pt idx="88">
                  <c:v>27.1</c:v>
                </c:pt>
                <c:pt idx="89">
                  <c:v>27.1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26.9</c:v>
                </c:pt>
                <c:pt idx="95">
                  <c:v>26.9</c:v>
                </c:pt>
                <c:pt idx="96">
                  <c:v>26.9</c:v>
                </c:pt>
                <c:pt idx="97">
                  <c:v>26.9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26.7</c:v>
                </c:pt>
                <c:pt idx="104">
                  <c:v>26.7</c:v>
                </c:pt>
                <c:pt idx="105">
                  <c:v>26.7</c:v>
                </c:pt>
                <c:pt idx="106">
                  <c:v>26.7</c:v>
                </c:pt>
                <c:pt idx="107">
                  <c:v>26.6</c:v>
                </c:pt>
                <c:pt idx="108">
                  <c:v>26.6</c:v>
                </c:pt>
                <c:pt idx="109">
                  <c:v>26.6</c:v>
                </c:pt>
                <c:pt idx="110">
                  <c:v>26.6</c:v>
                </c:pt>
                <c:pt idx="111">
                  <c:v>26.6</c:v>
                </c:pt>
                <c:pt idx="112">
                  <c:v>26.5</c:v>
                </c:pt>
                <c:pt idx="113">
                  <c:v>26.5</c:v>
                </c:pt>
                <c:pt idx="114">
                  <c:v>26.5</c:v>
                </c:pt>
                <c:pt idx="115">
                  <c:v>26.5</c:v>
                </c:pt>
                <c:pt idx="116">
                  <c:v>26.4</c:v>
                </c:pt>
                <c:pt idx="117">
                  <c:v>26.4</c:v>
                </c:pt>
                <c:pt idx="118">
                  <c:v>26.4</c:v>
                </c:pt>
                <c:pt idx="119">
                  <c:v>26.4</c:v>
                </c:pt>
                <c:pt idx="120">
                  <c:v>26.4</c:v>
                </c:pt>
                <c:pt idx="121">
                  <c:v>26.4</c:v>
                </c:pt>
                <c:pt idx="122">
                  <c:v>26.3</c:v>
                </c:pt>
                <c:pt idx="123">
                  <c:v>26.3</c:v>
                </c:pt>
                <c:pt idx="124">
                  <c:v>26.3</c:v>
                </c:pt>
                <c:pt idx="125">
                  <c:v>26.3</c:v>
                </c:pt>
                <c:pt idx="126">
                  <c:v>26.3</c:v>
                </c:pt>
                <c:pt idx="127">
                  <c:v>26.3</c:v>
                </c:pt>
                <c:pt idx="128">
                  <c:v>26.2</c:v>
                </c:pt>
                <c:pt idx="129">
                  <c:v>26.2</c:v>
                </c:pt>
                <c:pt idx="130">
                  <c:v>26.2</c:v>
                </c:pt>
                <c:pt idx="131">
                  <c:v>26.2</c:v>
                </c:pt>
                <c:pt idx="132">
                  <c:v>26.2</c:v>
                </c:pt>
                <c:pt idx="133">
                  <c:v>26.1</c:v>
                </c:pt>
                <c:pt idx="134">
                  <c:v>26.1</c:v>
                </c:pt>
                <c:pt idx="135">
                  <c:v>26.1</c:v>
                </c:pt>
                <c:pt idx="136">
                  <c:v>26.1</c:v>
                </c:pt>
                <c:pt idx="137">
                  <c:v>26.1</c:v>
                </c:pt>
                <c:pt idx="138">
                  <c:v>26.1</c:v>
                </c:pt>
                <c:pt idx="139">
                  <c:v>26.1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25.9</c:v>
                </c:pt>
                <c:pt idx="146">
                  <c:v>25.9</c:v>
                </c:pt>
                <c:pt idx="147">
                  <c:v>25.9</c:v>
                </c:pt>
                <c:pt idx="148">
                  <c:v>25.9</c:v>
                </c:pt>
                <c:pt idx="149">
                  <c:v>25.9</c:v>
                </c:pt>
                <c:pt idx="150">
                  <c:v>25.8</c:v>
                </c:pt>
                <c:pt idx="151">
                  <c:v>25.7</c:v>
                </c:pt>
                <c:pt idx="152">
                  <c:v>25.7</c:v>
                </c:pt>
                <c:pt idx="153">
                  <c:v>25.7</c:v>
                </c:pt>
                <c:pt idx="154">
                  <c:v>25.7</c:v>
                </c:pt>
                <c:pt idx="155">
                  <c:v>25.7</c:v>
                </c:pt>
                <c:pt idx="156">
                  <c:v>25.6</c:v>
                </c:pt>
                <c:pt idx="157">
                  <c:v>25.6</c:v>
                </c:pt>
                <c:pt idx="158">
                  <c:v>25.6</c:v>
                </c:pt>
                <c:pt idx="159">
                  <c:v>25.6</c:v>
                </c:pt>
                <c:pt idx="160">
                  <c:v>25.6</c:v>
                </c:pt>
                <c:pt idx="161">
                  <c:v>25.6</c:v>
                </c:pt>
                <c:pt idx="162">
                  <c:v>25.6</c:v>
                </c:pt>
                <c:pt idx="163">
                  <c:v>25.6</c:v>
                </c:pt>
                <c:pt idx="164">
                  <c:v>25.6</c:v>
                </c:pt>
                <c:pt idx="165">
                  <c:v>25.5</c:v>
                </c:pt>
                <c:pt idx="166">
                  <c:v>25.5</c:v>
                </c:pt>
                <c:pt idx="167">
                  <c:v>25.5</c:v>
                </c:pt>
                <c:pt idx="168">
                  <c:v>25.5</c:v>
                </c:pt>
                <c:pt idx="169">
                  <c:v>25.4</c:v>
                </c:pt>
                <c:pt idx="170">
                  <c:v>25.5</c:v>
                </c:pt>
                <c:pt idx="171">
                  <c:v>25.4</c:v>
                </c:pt>
                <c:pt idx="172">
                  <c:v>25.4</c:v>
                </c:pt>
                <c:pt idx="173">
                  <c:v>25.4</c:v>
                </c:pt>
                <c:pt idx="174">
                  <c:v>25.4</c:v>
                </c:pt>
                <c:pt idx="175">
                  <c:v>25.3</c:v>
                </c:pt>
                <c:pt idx="176">
                  <c:v>25.3</c:v>
                </c:pt>
                <c:pt idx="177">
                  <c:v>25.3</c:v>
                </c:pt>
                <c:pt idx="178">
                  <c:v>25.3</c:v>
                </c:pt>
                <c:pt idx="179">
                  <c:v>25.3</c:v>
                </c:pt>
                <c:pt idx="180">
                  <c:v>25.3</c:v>
                </c:pt>
                <c:pt idx="181">
                  <c:v>25.3</c:v>
                </c:pt>
                <c:pt idx="182">
                  <c:v>25.3</c:v>
                </c:pt>
                <c:pt idx="183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1-4221-A730-2F9A2604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39296"/>
        <c:axId val="977420808"/>
      </c:lineChart>
      <c:catAx>
        <c:axId val="8865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baseline="0">
                    <a:effectLst/>
                  </a:rPr>
                  <a:t>Zeit ab Raketenstart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50886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695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Luftfeuchtigkeit in %</a:t>
                </a:r>
              </a:p>
            </c:rich>
          </c:tx>
          <c:layout>
            <c:manualLayout>
              <c:xMode val="edge"/>
              <c:yMode val="edge"/>
              <c:x val="1.7957512022406596E-2"/>
              <c:y val="0.8295421111675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510352"/>
        <c:crosses val="autoZero"/>
        <c:crossBetween val="between"/>
      </c:valAx>
      <c:valAx>
        <c:axId val="977420808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Temperatur in °C</a:t>
                </a:r>
              </a:p>
            </c:rich>
          </c:tx>
          <c:layout>
            <c:manualLayout>
              <c:xMode val="edge"/>
              <c:yMode val="edge"/>
              <c:x val="0.81350032588208354"/>
              <c:y val="0.8206616184065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539296"/>
        <c:crosses val="max"/>
        <c:crossBetween val="between"/>
      </c:valAx>
      <c:catAx>
        <c:axId val="97453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7420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32839923349658"/>
          <c:y val="0.87890736088395804"/>
          <c:w val="0.19732432231396177"/>
          <c:h val="0.12109263911604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715069991251092"/>
          <c:y val="0.12541666666666668"/>
          <c:w val="0.78473797025371816"/>
          <c:h val="0.5961420603674541"/>
        </c:manualLayout>
      </c:layout>
      <c:lineChart>
        <c:grouping val="standard"/>
        <c:varyColors val="0"/>
        <c:ser>
          <c:idx val="0"/>
          <c:order val="0"/>
          <c:tx>
            <c:v>Taupunkt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Berechnungen!$A$2:$A$185</c:f>
              <c:numCache>
                <c:formatCode>General</c:formatCode>
                <c:ptCount val="184"/>
                <c:pt idx="0">
                  <c:v>-3.7000000000043656</c:v>
                </c:pt>
                <c:pt idx="1">
                  <c:v>-3.3000000000029104</c:v>
                </c:pt>
                <c:pt idx="2">
                  <c:v>-3</c:v>
                </c:pt>
                <c:pt idx="3">
                  <c:v>-2.7000000000043656</c:v>
                </c:pt>
                <c:pt idx="4">
                  <c:v>-2.3000000000029104</c:v>
                </c:pt>
                <c:pt idx="5">
                  <c:v>-2</c:v>
                </c:pt>
                <c:pt idx="6">
                  <c:v>-1.7000000000043656</c:v>
                </c:pt>
                <c:pt idx="7">
                  <c:v>-1.3000000000029104</c:v>
                </c:pt>
                <c:pt idx="8">
                  <c:v>-1</c:v>
                </c:pt>
                <c:pt idx="9">
                  <c:v>-0.70000000000436557</c:v>
                </c:pt>
                <c:pt idx="10">
                  <c:v>-0.30000000000291038</c:v>
                </c:pt>
                <c:pt idx="11">
                  <c:v>0</c:v>
                </c:pt>
                <c:pt idx="12">
                  <c:v>0.29999999999563443</c:v>
                </c:pt>
                <c:pt idx="13">
                  <c:v>0.69999999999708962</c:v>
                </c:pt>
                <c:pt idx="14">
                  <c:v>1</c:v>
                </c:pt>
                <c:pt idx="15">
                  <c:v>1.2999999999956344</c:v>
                </c:pt>
                <c:pt idx="16">
                  <c:v>1.6999999999970896</c:v>
                </c:pt>
                <c:pt idx="17">
                  <c:v>2</c:v>
                </c:pt>
                <c:pt idx="18">
                  <c:v>2.2999999999956344</c:v>
                </c:pt>
                <c:pt idx="19">
                  <c:v>2.6999999999970896</c:v>
                </c:pt>
                <c:pt idx="20">
                  <c:v>3</c:v>
                </c:pt>
                <c:pt idx="21">
                  <c:v>3.2999999999956344</c:v>
                </c:pt>
                <c:pt idx="22">
                  <c:v>3.6999999999970896</c:v>
                </c:pt>
                <c:pt idx="23">
                  <c:v>4</c:v>
                </c:pt>
                <c:pt idx="24">
                  <c:v>4.2999999999956344</c:v>
                </c:pt>
                <c:pt idx="25">
                  <c:v>4.6999999999970896</c:v>
                </c:pt>
                <c:pt idx="26">
                  <c:v>5</c:v>
                </c:pt>
                <c:pt idx="27">
                  <c:v>5.2999999999956344</c:v>
                </c:pt>
                <c:pt idx="28">
                  <c:v>5.6999999999970896</c:v>
                </c:pt>
                <c:pt idx="29">
                  <c:v>6</c:v>
                </c:pt>
                <c:pt idx="30">
                  <c:v>6.2999999999956344</c:v>
                </c:pt>
                <c:pt idx="31">
                  <c:v>6.6999999999970896</c:v>
                </c:pt>
                <c:pt idx="32">
                  <c:v>7</c:v>
                </c:pt>
                <c:pt idx="33">
                  <c:v>7.2999999999956344</c:v>
                </c:pt>
                <c:pt idx="34">
                  <c:v>7.6999999999970896</c:v>
                </c:pt>
                <c:pt idx="35">
                  <c:v>8</c:v>
                </c:pt>
                <c:pt idx="36">
                  <c:v>8.2999999999956344</c:v>
                </c:pt>
                <c:pt idx="37">
                  <c:v>8.6999999999970896</c:v>
                </c:pt>
                <c:pt idx="38">
                  <c:v>9</c:v>
                </c:pt>
                <c:pt idx="39">
                  <c:v>9.2999999999956344</c:v>
                </c:pt>
                <c:pt idx="40">
                  <c:v>9.6999999999970896</c:v>
                </c:pt>
                <c:pt idx="41">
                  <c:v>10</c:v>
                </c:pt>
                <c:pt idx="42">
                  <c:v>10.299999999995634</c:v>
                </c:pt>
                <c:pt idx="43">
                  <c:v>10.69999999999709</c:v>
                </c:pt>
                <c:pt idx="44">
                  <c:v>11</c:v>
                </c:pt>
                <c:pt idx="45">
                  <c:v>11.299999999995634</c:v>
                </c:pt>
                <c:pt idx="46">
                  <c:v>11.69999999999709</c:v>
                </c:pt>
                <c:pt idx="47">
                  <c:v>12</c:v>
                </c:pt>
                <c:pt idx="48">
                  <c:v>12.299999999995634</c:v>
                </c:pt>
                <c:pt idx="49">
                  <c:v>12.69999999999709</c:v>
                </c:pt>
                <c:pt idx="50">
                  <c:v>13</c:v>
                </c:pt>
                <c:pt idx="51">
                  <c:v>13.299999999995634</c:v>
                </c:pt>
                <c:pt idx="52">
                  <c:v>13.69999999999709</c:v>
                </c:pt>
                <c:pt idx="53">
                  <c:v>14</c:v>
                </c:pt>
                <c:pt idx="54">
                  <c:v>14.299999999995634</c:v>
                </c:pt>
                <c:pt idx="55">
                  <c:v>14.69999999999709</c:v>
                </c:pt>
                <c:pt idx="56">
                  <c:v>15</c:v>
                </c:pt>
                <c:pt idx="57">
                  <c:v>15.299999999995634</c:v>
                </c:pt>
                <c:pt idx="58">
                  <c:v>15.69999999999709</c:v>
                </c:pt>
                <c:pt idx="59">
                  <c:v>16</c:v>
                </c:pt>
                <c:pt idx="60">
                  <c:v>16.299999999995634</c:v>
                </c:pt>
                <c:pt idx="61">
                  <c:v>16.69999999999709</c:v>
                </c:pt>
                <c:pt idx="62">
                  <c:v>17</c:v>
                </c:pt>
                <c:pt idx="63">
                  <c:v>17.299999999995634</c:v>
                </c:pt>
                <c:pt idx="64">
                  <c:v>17.69999999999709</c:v>
                </c:pt>
                <c:pt idx="65">
                  <c:v>18</c:v>
                </c:pt>
                <c:pt idx="66">
                  <c:v>18.299999999995634</c:v>
                </c:pt>
                <c:pt idx="67">
                  <c:v>18.69999999999709</c:v>
                </c:pt>
                <c:pt idx="68">
                  <c:v>19</c:v>
                </c:pt>
                <c:pt idx="69">
                  <c:v>19.299999999995634</c:v>
                </c:pt>
                <c:pt idx="70">
                  <c:v>19.69999999999709</c:v>
                </c:pt>
                <c:pt idx="71">
                  <c:v>20</c:v>
                </c:pt>
                <c:pt idx="72">
                  <c:v>20.299999999995634</c:v>
                </c:pt>
                <c:pt idx="73">
                  <c:v>20.69999999999709</c:v>
                </c:pt>
                <c:pt idx="74">
                  <c:v>21</c:v>
                </c:pt>
                <c:pt idx="75">
                  <c:v>21.299999999995634</c:v>
                </c:pt>
                <c:pt idx="76">
                  <c:v>21.69999999999709</c:v>
                </c:pt>
                <c:pt idx="77">
                  <c:v>22</c:v>
                </c:pt>
                <c:pt idx="78">
                  <c:v>22.299999999995634</c:v>
                </c:pt>
                <c:pt idx="79">
                  <c:v>22.69999999999709</c:v>
                </c:pt>
                <c:pt idx="80">
                  <c:v>23</c:v>
                </c:pt>
                <c:pt idx="81">
                  <c:v>23.299999999995634</c:v>
                </c:pt>
                <c:pt idx="82">
                  <c:v>23.69999999999709</c:v>
                </c:pt>
                <c:pt idx="83">
                  <c:v>24</c:v>
                </c:pt>
                <c:pt idx="84">
                  <c:v>24.299999999995634</c:v>
                </c:pt>
                <c:pt idx="85">
                  <c:v>24.69999999999709</c:v>
                </c:pt>
                <c:pt idx="86">
                  <c:v>25</c:v>
                </c:pt>
                <c:pt idx="87">
                  <c:v>25.299999999995634</c:v>
                </c:pt>
                <c:pt idx="88">
                  <c:v>25.69999999999709</c:v>
                </c:pt>
                <c:pt idx="89">
                  <c:v>26</c:v>
                </c:pt>
                <c:pt idx="90">
                  <c:v>26.299999999995634</c:v>
                </c:pt>
                <c:pt idx="91">
                  <c:v>26.69999999999709</c:v>
                </c:pt>
                <c:pt idx="92">
                  <c:v>27</c:v>
                </c:pt>
                <c:pt idx="93">
                  <c:v>27.299999999995634</c:v>
                </c:pt>
                <c:pt idx="94">
                  <c:v>27.69999999999709</c:v>
                </c:pt>
                <c:pt idx="95">
                  <c:v>28</c:v>
                </c:pt>
                <c:pt idx="96">
                  <c:v>28.299999999995634</c:v>
                </c:pt>
                <c:pt idx="97">
                  <c:v>28.69999999999709</c:v>
                </c:pt>
                <c:pt idx="98">
                  <c:v>29</c:v>
                </c:pt>
                <c:pt idx="99">
                  <c:v>29.299999999995634</c:v>
                </c:pt>
                <c:pt idx="100">
                  <c:v>29.69999999999709</c:v>
                </c:pt>
                <c:pt idx="101">
                  <c:v>30</c:v>
                </c:pt>
                <c:pt idx="102">
                  <c:v>30.299999999995634</c:v>
                </c:pt>
                <c:pt idx="103">
                  <c:v>30.69999999999709</c:v>
                </c:pt>
                <c:pt idx="104">
                  <c:v>31</c:v>
                </c:pt>
                <c:pt idx="105">
                  <c:v>31.299999999995634</c:v>
                </c:pt>
                <c:pt idx="106">
                  <c:v>31.69999999999709</c:v>
                </c:pt>
                <c:pt idx="107">
                  <c:v>32</c:v>
                </c:pt>
                <c:pt idx="108">
                  <c:v>32.299999999995634</c:v>
                </c:pt>
                <c:pt idx="109">
                  <c:v>32.69999999999709</c:v>
                </c:pt>
                <c:pt idx="110">
                  <c:v>33</c:v>
                </c:pt>
                <c:pt idx="111">
                  <c:v>33.299999999995634</c:v>
                </c:pt>
                <c:pt idx="112">
                  <c:v>33.69999999999709</c:v>
                </c:pt>
                <c:pt idx="113">
                  <c:v>34</c:v>
                </c:pt>
                <c:pt idx="114">
                  <c:v>34.299999999995634</c:v>
                </c:pt>
                <c:pt idx="115">
                  <c:v>34.69999999999709</c:v>
                </c:pt>
                <c:pt idx="116">
                  <c:v>35</c:v>
                </c:pt>
                <c:pt idx="117">
                  <c:v>35.299999999995634</c:v>
                </c:pt>
                <c:pt idx="118">
                  <c:v>35.69999999999709</c:v>
                </c:pt>
                <c:pt idx="119">
                  <c:v>36</c:v>
                </c:pt>
                <c:pt idx="120">
                  <c:v>36.299999999995634</c:v>
                </c:pt>
                <c:pt idx="121">
                  <c:v>36.69999999999709</c:v>
                </c:pt>
                <c:pt idx="122">
                  <c:v>37</c:v>
                </c:pt>
                <c:pt idx="123">
                  <c:v>37.299999999995634</c:v>
                </c:pt>
                <c:pt idx="124">
                  <c:v>37.69999999999709</c:v>
                </c:pt>
                <c:pt idx="125">
                  <c:v>38</c:v>
                </c:pt>
                <c:pt idx="126">
                  <c:v>38.299999999995634</c:v>
                </c:pt>
                <c:pt idx="127">
                  <c:v>38.69999999999709</c:v>
                </c:pt>
                <c:pt idx="128">
                  <c:v>39</c:v>
                </c:pt>
                <c:pt idx="129">
                  <c:v>39.299999999995634</c:v>
                </c:pt>
                <c:pt idx="130">
                  <c:v>39.69999999999709</c:v>
                </c:pt>
                <c:pt idx="131">
                  <c:v>40</c:v>
                </c:pt>
                <c:pt idx="132">
                  <c:v>40.299999999995634</c:v>
                </c:pt>
                <c:pt idx="133">
                  <c:v>40.69999999999709</c:v>
                </c:pt>
                <c:pt idx="134">
                  <c:v>41</c:v>
                </c:pt>
                <c:pt idx="135">
                  <c:v>41.299999999995634</c:v>
                </c:pt>
                <c:pt idx="136">
                  <c:v>41.69999999999709</c:v>
                </c:pt>
                <c:pt idx="137">
                  <c:v>42</c:v>
                </c:pt>
                <c:pt idx="138">
                  <c:v>42.299999999995634</c:v>
                </c:pt>
                <c:pt idx="139">
                  <c:v>42.69999999999709</c:v>
                </c:pt>
                <c:pt idx="140">
                  <c:v>43</c:v>
                </c:pt>
                <c:pt idx="141">
                  <c:v>43.299999999995634</c:v>
                </c:pt>
                <c:pt idx="142">
                  <c:v>43.69999999999709</c:v>
                </c:pt>
                <c:pt idx="143">
                  <c:v>44</c:v>
                </c:pt>
                <c:pt idx="144">
                  <c:v>44.299999999995634</c:v>
                </c:pt>
                <c:pt idx="145">
                  <c:v>44.69999999999709</c:v>
                </c:pt>
                <c:pt idx="146">
                  <c:v>45</c:v>
                </c:pt>
                <c:pt idx="147">
                  <c:v>45.299999999995634</c:v>
                </c:pt>
                <c:pt idx="148">
                  <c:v>45.69999999999709</c:v>
                </c:pt>
                <c:pt idx="149">
                  <c:v>46</c:v>
                </c:pt>
                <c:pt idx="150">
                  <c:v>46.299999999995634</c:v>
                </c:pt>
                <c:pt idx="151">
                  <c:v>46.69999999999709</c:v>
                </c:pt>
                <c:pt idx="152">
                  <c:v>47</c:v>
                </c:pt>
                <c:pt idx="153">
                  <c:v>47.299999999995634</c:v>
                </c:pt>
                <c:pt idx="154">
                  <c:v>47.69999999999709</c:v>
                </c:pt>
                <c:pt idx="155">
                  <c:v>48</c:v>
                </c:pt>
                <c:pt idx="156">
                  <c:v>48.299999999995634</c:v>
                </c:pt>
                <c:pt idx="157">
                  <c:v>48.69999999999709</c:v>
                </c:pt>
                <c:pt idx="158">
                  <c:v>49</c:v>
                </c:pt>
                <c:pt idx="159">
                  <c:v>49.299999999995634</c:v>
                </c:pt>
                <c:pt idx="160">
                  <c:v>49.69999999999709</c:v>
                </c:pt>
                <c:pt idx="161">
                  <c:v>50</c:v>
                </c:pt>
                <c:pt idx="162">
                  <c:v>50.299999999995634</c:v>
                </c:pt>
                <c:pt idx="163">
                  <c:v>50.69999999999709</c:v>
                </c:pt>
                <c:pt idx="164">
                  <c:v>51</c:v>
                </c:pt>
                <c:pt idx="165">
                  <c:v>51.299999999995634</c:v>
                </c:pt>
                <c:pt idx="166">
                  <c:v>51.69999999999709</c:v>
                </c:pt>
                <c:pt idx="167">
                  <c:v>52</c:v>
                </c:pt>
                <c:pt idx="168">
                  <c:v>52.299999999995634</c:v>
                </c:pt>
                <c:pt idx="169">
                  <c:v>52.69999999999709</c:v>
                </c:pt>
                <c:pt idx="170">
                  <c:v>53</c:v>
                </c:pt>
                <c:pt idx="171">
                  <c:v>53.69999999999709</c:v>
                </c:pt>
                <c:pt idx="172">
                  <c:v>54</c:v>
                </c:pt>
                <c:pt idx="173">
                  <c:v>54.299999999995634</c:v>
                </c:pt>
                <c:pt idx="174">
                  <c:v>55</c:v>
                </c:pt>
                <c:pt idx="175">
                  <c:v>55.299999999995634</c:v>
                </c:pt>
                <c:pt idx="176">
                  <c:v>55.69999999999709</c:v>
                </c:pt>
                <c:pt idx="177">
                  <c:v>56</c:v>
                </c:pt>
                <c:pt idx="178">
                  <c:v>56.299999999995634</c:v>
                </c:pt>
                <c:pt idx="179">
                  <c:v>56.69999999999709</c:v>
                </c:pt>
                <c:pt idx="180">
                  <c:v>57</c:v>
                </c:pt>
                <c:pt idx="181">
                  <c:v>57.299999999995634</c:v>
                </c:pt>
                <c:pt idx="182">
                  <c:v>57.69999999999709</c:v>
                </c:pt>
                <c:pt idx="183">
                  <c:v>58</c:v>
                </c:pt>
              </c:numCache>
            </c:numRef>
          </c:cat>
          <c:val>
            <c:numRef>
              <c:f>Berechnungen!$H$2:$H$185</c:f>
              <c:numCache>
                <c:formatCode>_(* #,##0.00_);_(* \(#,##0.00\);_(* "-"??_);_(@_)</c:formatCode>
                <c:ptCount val="184"/>
                <c:pt idx="0">
                  <c:v>12.276762086081719</c:v>
                </c:pt>
                <c:pt idx="1">
                  <c:v>12.276762086081719</c:v>
                </c:pt>
                <c:pt idx="2">
                  <c:v>12.276762086081719</c:v>
                </c:pt>
                <c:pt idx="3">
                  <c:v>12.276762086081719</c:v>
                </c:pt>
                <c:pt idx="4">
                  <c:v>12.276762086081719</c:v>
                </c:pt>
                <c:pt idx="5">
                  <c:v>12.276762086081719</c:v>
                </c:pt>
                <c:pt idx="6">
                  <c:v>12.276762086081719</c:v>
                </c:pt>
                <c:pt idx="7">
                  <c:v>12.276762086081719</c:v>
                </c:pt>
                <c:pt idx="8">
                  <c:v>12.276762086081719</c:v>
                </c:pt>
                <c:pt idx="9">
                  <c:v>12.276762086081719</c:v>
                </c:pt>
                <c:pt idx="10">
                  <c:v>12.276762086081719</c:v>
                </c:pt>
                <c:pt idx="11">
                  <c:v>12.276762086081719</c:v>
                </c:pt>
                <c:pt idx="12">
                  <c:v>12.276762086081719</c:v>
                </c:pt>
                <c:pt idx="13">
                  <c:v>12.276762086081719</c:v>
                </c:pt>
                <c:pt idx="14">
                  <c:v>12.276762086081719</c:v>
                </c:pt>
                <c:pt idx="15">
                  <c:v>12.276762086081719</c:v>
                </c:pt>
                <c:pt idx="16">
                  <c:v>12.276762086081719</c:v>
                </c:pt>
                <c:pt idx="17">
                  <c:v>12.236456198930714</c:v>
                </c:pt>
                <c:pt idx="18">
                  <c:v>12.236456198930714</c:v>
                </c:pt>
                <c:pt idx="19">
                  <c:v>12.196056124819632</c:v>
                </c:pt>
                <c:pt idx="20">
                  <c:v>12.196056124819632</c:v>
                </c:pt>
                <c:pt idx="21">
                  <c:v>12.196056124819632</c:v>
                </c:pt>
                <c:pt idx="22">
                  <c:v>12.196056124819632</c:v>
                </c:pt>
                <c:pt idx="23">
                  <c:v>12.196056124819632</c:v>
                </c:pt>
                <c:pt idx="24">
                  <c:v>12.196056124819632</c:v>
                </c:pt>
                <c:pt idx="25">
                  <c:v>12.196056124819632</c:v>
                </c:pt>
                <c:pt idx="26">
                  <c:v>12.196056124819632</c:v>
                </c:pt>
                <c:pt idx="27">
                  <c:v>12.155561390213526</c:v>
                </c:pt>
                <c:pt idx="28">
                  <c:v>12.155561390213526</c:v>
                </c:pt>
                <c:pt idx="29">
                  <c:v>12.155561390213526</c:v>
                </c:pt>
                <c:pt idx="30">
                  <c:v>12.155561390213526</c:v>
                </c:pt>
                <c:pt idx="31">
                  <c:v>12.155561390213526</c:v>
                </c:pt>
                <c:pt idx="32">
                  <c:v>12.155561390213526</c:v>
                </c:pt>
                <c:pt idx="33">
                  <c:v>12.155561390213526</c:v>
                </c:pt>
                <c:pt idx="34">
                  <c:v>12.155561390213526</c:v>
                </c:pt>
                <c:pt idx="35">
                  <c:v>12.155561390213526</c:v>
                </c:pt>
                <c:pt idx="36">
                  <c:v>12.155561390213526</c:v>
                </c:pt>
                <c:pt idx="37">
                  <c:v>12.155561390213526</c:v>
                </c:pt>
                <c:pt idx="38">
                  <c:v>12.155561390213526</c:v>
                </c:pt>
                <c:pt idx="39">
                  <c:v>12.155561390213526</c:v>
                </c:pt>
                <c:pt idx="40">
                  <c:v>12.155561390213526</c:v>
                </c:pt>
                <c:pt idx="41">
                  <c:v>12.155561390213526</c:v>
                </c:pt>
                <c:pt idx="42">
                  <c:v>12.813166919967067</c:v>
                </c:pt>
                <c:pt idx="43">
                  <c:v>12.019230867898523</c:v>
                </c:pt>
                <c:pt idx="44">
                  <c:v>10.438711301588828</c:v>
                </c:pt>
                <c:pt idx="45">
                  <c:v>8.6453695709683043</c:v>
                </c:pt>
                <c:pt idx="46">
                  <c:v>8.0165899719890632</c:v>
                </c:pt>
                <c:pt idx="47">
                  <c:v>7.5471132585785856</c:v>
                </c:pt>
                <c:pt idx="48">
                  <c:v>7.0873775029441681</c:v>
                </c:pt>
                <c:pt idx="49">
                  <c:v>6.4527266549773765</c:v>
                </c:pt>
                <c:pt idx="50">
                  <c:v>6.1995437564075964</c:v>
                </c:pt>
                <c:pt idx="51">
                  <c:v>6.1140325205251829</c:v>
                </c:pt>
                <c:pt idx="52">
                  <c:v>5.8842905135101766</c:v>
                </c:pt>
                <c:pt idx="53">
                  <c:v>5.6838443550005691</c:v>
                </c:pt>
                <c:pt idx="54">
                  <c:v>5.5082688130815844</c:v>
                </c:pt>
                <c:pt idx="55">
                  <c:v>5.482723084264042</c:v>
                </c:pt>
                <c:pt idx="56">
                  <c:v>5.5670039312226942</c:v>
                </c:pt>
                <c:pt idx="57">
                  <c:v>5.6255285757555056</c:v>
                </c:pt>
                <c:pt idx="58">
                  <c:v>5.5412077538511184</c:v>
                </c:pt>
                <c:pt idx="59">
                  <c:v>5.5994836913907271</c:v>
                </c:pt>
                <c:pt idx="60">
                  <c:v>5.6575524854841834</c:v>
                </c:pt>
                <c:pt idx="61">
                  <c:v>5.6575524854841834</c:v>
                </c:pt>
                <c:pt idx="62">
                  <c:v>5.5994836913907271</c:v>
                </c:pt>
                <c:pt idx="63">
                  <c:v>5.5151179097585468</c:v>
                </c:pt>
                <c:pt idx="64">
                  <c:v>5.3984370968641091</c:v>
                </c:pt>
                <c:pt idx="65">
                  <c:v>5.3984370968641091</c:v>
                </c:pt>
                <c:pt idx="66">
                  <c:v>5.3141459685525856</c:v>
                </c:pt>
                <c:pt idx="67">
                  <c:v>5.2555311442035784</c:v>
                </c:pt>
                <c:pt idx="68">
                  <c:v>5.3397821858371941</c:v>
                </c:pt>
                <c:pt idx="69">
                  <c:v>5.2809154443115807</c:v>
                </c:pt>
                <c:pt idx="70">
                  <c:v>5.1376647659466155</c:v>
                </c:pt>
                <c:pt idx="71">
                  <c:v>5.1967046245449424</c:v>
                </c:pt>
                <c:pt idx="72">
                  <c:v>5.0534891290216715</c:v>
                </c:pt>
                <c:pt idx="73">
                  <c:v>5.0534891290216715</c:v>
                </c:pt>
                <c:pt idx="74">
                  <c:v>5.1967046245449424</c:v>
                </c:pt>
                <c:pt idx="75">
                  <c:v>5.0534891290216715</c:v>
                </c:pt>
                <c:pt idx="76">
                  <c:v>5.0534891290216715</c:v>
                </c:pt>
                <c:pt idx="77">
                  <c:v>5.1124886408565464</c:v>
                </c:pt>
                <c:pt idx="78">
                  <c:v>5.0534891290216715</c:v>
                </c:pt>
                <c:pt idx="79">
                  <c:v>5.1124886408565464</c:v>
                </c:pt>
                <c:pt idx="80">
                  <c:v>5.1124886408565464</c:v>
                </c:pt>
                <c:pt idx="81">
                  <c:v>5.1124886408565464</c:v>
                </c:pt>
                <c:pt idx="82">
                  <c:v>5.0534891290216715</c:v>
                </c:pt>
                <c:pt idx="83">
                  <c:v>5.1124886408565464</c:v>
                </c:pt>
                <c:pt idx="84">
                  <c:v>5.1712749499321813</c:v>
                </c:pt>
                <c:pt idx="85">
                  <c:v>5.087013602550293</c:v>
                </c:pt>
                <c:pt idx="86">
                  <c:v>5.087013602550293</c:v>
                </c:pt>
                <c:pt idx="87">
                  <c:v>5.1455482873133001</c:v>
                </c:pt>
                <c:pt idx="88">
                  <c:v>5.1455482873133001</c:v>
                </c:pt>
                <c:pt idx="89">
                  <c:v>5.1455482873133001</c:v>
                </c:pt>
                <c:pt idx="90">
                  <c:v>5.1195266966986734</c:v>
                </c:pt>
                <c:pt idx="91">
                  <c:v>5.1195266966986734</c:v>
                </c:pt>
                <c:pt idx="92">
                  <c:v>5.1776035936901881</c:v>
                </c:pt>
                <c:pt idx="93">
                  <c:v>5.1776035936901881</c:v>
                </c:pt>
                <c:pt idx="94">
                  <c:v>5.0932122149586556</c:v>
                </c:pt>
                <c:pt idx="95">
                  <c:v>5.1510429869564689</c:v>
                </c:pt>
                <c:pt idx="96">
                  <c:v>5.1510429869564689</c:v>
                </c:pt>
                <c:pt idx="97">
                  <c:v>5.2086689727889119</c:v>
                </c:pt>
                <c:pt idx="98">
                  <c:v>5.1241933418743404</c:v>
                </c:pt>
                <c:pt idx="99">
                  <c:v>5.1815767177835381</c:v>
                </c:pt>
                <c:pt idx="100">
                  <c:v>5.2387585114129598</c:v>
                </c:pt>
                <c:pt idx="101">
                  <c:v>5.2387585114129598</c:v>
                </c:pt>
                <c:pt idx="102">
                  <c:v>5.2387585114129598</c:v>
                </c:pt>
                <c:pt idx="103">
                  <c:v>5.0970566290430135</c:v>
                </c:pt>
                <c:pt idx="104">
                  <c:v>5.0970566290430135</c:v>
                </c:pt>
                <c:pt idx="105">
                  <c:v>5.1541991929392861</c:v>
                </c:pt>
                <c:pt idx="106">
                  <c:v>5.1541991929392861</c:v>
                </c:pt>
                <c:pt idx="107">
                  <c:v>5.1265383266673492</c:v>
                </c:pt>
                <c:pt idx="108">
                  <c:v>5.1832435310362666</c:v>
                </c:pt>
                <c:pt idx="109">
                  <c:v>5.2397518843367497</c:v>
                </c:pt>
                <c:pt idx="110">
                  <c:v>5.3521838502291041</c:v>
                </c:pt>
                <c:pt idx="111">
                  <c:v>5.4081103282047627</c:v>
                </c:pt>
                <c:pt idx="112">
                  <c:v>5.3233082688899174</c:v>
                </c:pt>
                <c:pt idx="113">
                  <c:v>5.3790052974648601</c:v>
                </c:pt>
                <c:pt idx="114">
                  <c:v>5.3790052974648601</c:v>
                </c:pt>
                <c:pt idx="115">
                  <c:v>5.4345127210237907</c:v>
                </c:pt>
                <c:pt idx="116">
                  <c:v>5.4049102534916482</c:v>
                </c:pt>
                <c:pt idx="117">
                  <c:v>5.4049102534916482</c:v>
                </c:pt>
                <c:pt idx="118">
                  <c:v>5.5149135967194836</c:v>
                </c:pt>
                <c:pt idx="119">
                  <c:v>5.460004625827203</c:v>
                </c:pt>
                <c:pt idx="120">
                  <c:v>5.5696384968886798</c:v>
                </c:pt>
                <c:pt idx="121">
                  <c:v>5.5696384968886798</c:v>
                </c:pt>
                <c:pt idx="122">
                  <c:v>5.5391029328211179</c:v>
                </c:pt>
                <c:pt idx="123">
                  <c:v>5.5934261528792835</c:v>
                </c:pt>
                <c:pt idx="124">
                  <c:v>5.5391029328211179</c:v>
                </c:pt>
                <c:pt idx="125">
                  <c:v>5.5934261528792835</c:v>
                </c:pt>
                <c:pt idx="126">
                  <c:v>5.6475693238367892</c:v>
                </c:pt>
                <c:pt idx="127">
                  <c:v>5.6475693238367892</c:v>
                </c:pt>
                <c:pt idx="128">
                  <c:v>5.6163390330078622</c:v>
                </c:pt>
                <c:pt idx="129">
                  <c:v>5.562411869121771</c:v>
                </c:pt>
                <c:pt idx="130">
                  <c:v>5.6700887943267562</c:v>
                </c:pt>
                <c:pt idx="131">
                  <c:v>5.7236623979909025</c:v>
                </c:pt>
                <c:pt idx="132">
                  <c:v>5.7236623979909025</c:v>
                </c:pt>
                <c:pt idx="133">
                  <c:v>5.6917505071742074</c:v>
                </c:pt>
                <c:pt idx="134">
                  <c:v>5.6383887090523457</c:v>
                </c:pt>
                <c:pt idx="135">
                  <c:v>5.6917505071742074</c:v>
                </c:pt>
                <c:pt idx="136">
                  <c:v>5.6917505071742074</c:v>
                </c:pt>
                <c:pt idx="137">
                  <c:v>5.6917505071742074</c:v>
                </c:pt>
                <c:pt idx="138">
                  <c:v>5.7449387097323426</c:v>
                </c:pt>
                <c:pt idx="139">
                  <c:v>5.6917505071742074</c:v>
                </c:pt>
                <c:pt idx="140">
                  <c:v>5.6595865108461236</c:v>
                </c:pt>
                <c:pt idx="141">
                  <c:v>5.6064350651210786</c:v>
                </c:pt>
                <c:pt idx="142">
                  <c:v>5.6595865108461236</c:v>
                </c:pt>
                <c:pt idx="143">
                  <c:v>5.6595865108461236</c:v>
                </c:pt>
                <c:pt idx="144">
                  <c:v>5.6595865108461236</c:v>
                </c:pt>
                <c:pt idx="145">
                  <c:v>5.5742294485155348</c:v>
                </c:pt>
                <c:pt idx="146">
                  <c:v>5.5211147490144823</c:v>
                </c:pt>
                <c:pt idx="147">
                  <c:v>5.5742294485155348</c:v>
                </c:pt>
                <c:pt idx="148">
                  <c:v>5.5742294485155348</c:v>
                </c:pt>
                <c:pt idx="149">
                  <c:v>5.5742294485155348</c:v>
                </c:pt>
                <c:pt idx="150">
                  <c:v>5.5417734291183196</c:v>
                </c:pt>
                <c:pt idx="151">
                  <c:v>5.4563700248393161</c:v>
                </c:pt>
                <c:pt idx="152">
                  <c:v>5.5090685609370276</c:v>
                </c:pt>
                <c:pt idx="153">
                  <c:v>5.5090685609370276</c:v>
                </c:pt>
                <c:pt idx="154">
                  <c:v>5.5090685609370276</c:v>
                </c:pt>
                <c:pt idx="155">
                  <c:v>5.5615975166377423</c:v>
                </c:pt>
                <c:pt idx="156">
                  <c:v>5.4236238097524447</c:v>
                </c:pt>
                <c:pt idx="157">
                  <c:v>5.476116382325209</c:v>
                </c:pt>
                <c:pt idx="158">
                  <c:v>5.476116382325209</c:v>
                </c:pt>
                <c:pt idx="159">
                  <c:v>5.476116382325209</c:v>
                </c:pt>
                <c:pt idx="160">
                  <c:v>5.476116382325209</c:v>
                </c:pt>
                <c:pt idx="161">
                  <c:v>5.4236238097524447</c:v>
                </c:pt>
                <c:pt idx="162">
                  <c:v>5.476116382325209</c:v>
                </c:pt>
                <c:pt idx="163">
                  <c:v>5.5284406475719443</c:v>
                </c:pt>
                <c:pt idx="164">
                  <c:v>5.5284406475719443</c:v>
                </c:pt>
                <c:pt idx="165">
                  <c:v>5.4429184161994506</c:v>
                </c:pt>
                <c:pt idx="166">
                  <c:v>5.4950393698726234</c:v>
                </c:pt>
                <c:pt idx="167">
                  <c:v>5.4950393698726234</c:v>
                </c:pt>
                <c:pt idx="168">
                  <c:v>5.4950393698726234</c:v>
                </c:pt>
                <c:pt idx="169">
                  <c:v>5.4613951769994182</c:v>
                </c:pt>
                <c:pt idx="170">
                  <c:v>5.5987846756081394</c:v>
                </c:pt>
                <c:pt idx="171">
                  <c:v>5.5131495077301178</c:v>
                </c:pt>
                <c:pt idx="172">
                  <c:v>5.5647402767328522</c:v>
                </c:pt>
                <c:pt idx="173">
                  <c:v>5.5647402767328522</c:v>
                </c:pt>
                <c:pt idx="174">
                  <c:v>5.6161685867971469</c:v>
                </c:pt>
                <c:pt idx="175">
                  <c:v>5.683671637050006</c:v>
                </c:pt>
                <c:pt idx="176">
                  <c:v>5.885749645247901</c:v>
                </c:pt>
                <c:pt idx="177">
                  <c:v>5.9358817651897429</c:v>
                </c:pt>
                <c:pt idx="178">
                  <c:v>6.0356882210484519</c:v>
                </c:pt>
                <c:pt idx="179">
                  <c:v>6.1842682296894464</c:v>
                </c:pt>
                <c:pt idx="180">
                  <c:v>6.3315157628911898</c:v>
                </c:pt>
                <c:pt idx="181">
                  <c:v>6.4774561531279113</c:v>
                </c:pt>
                <c:pt idx="182">
                  <c:v>6.5740357347299962</c:v>
                </c:pt>
                <c:pt idx="183">
                  <c:v>6.6700524281528724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7-4EFC-B889-897FB546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997184"/>
        <c:axId val="935991280"/>
      </c:lineChart>
      <c:catAx>
        <c:axId val="93599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Zeit</a:t>
                </a:r>
                <a:r>
                  <a:rPr lang="de-AT" baseline="0"/>
                  <a:t> ab Raketenstart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5991280"/>
        <c:crosses val="autoZero"/>
        <c:auto val="1"/>
        <c:lblAlgn val="ctr"/>
        <c:lblOffset val="100"/>
        <c:noMultiLvlLbl val="0"/>
      </c:catAx>
      <c:valAx>
        <c:axId val="9359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Taupunkt in °C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85310549722951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59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355533683289584"/>
          <c:y val="0.88586417322834643"/>
          <c:w val="0.17977799650043744"/>
          <c:h val="7.0312992125984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Geschwindigkeit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Berechnungen!$L$1</c:f>
              <c:strCache>
                <c:ptCount val="1"/>
                <c:pt idx="0">
                  <c:v>Geschwindigkeit Durchschnitt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Berechnungen!$A$2:$A$185</c:f>
              <c:numCache>
                <c:formatCode>General</c:formatCode>
                <c:ptCount val="184"/>
                <c:pt idx="0">
                  <c:v>-3.7000000000043656</c:v>
                </c:pt>
                <c:pt idx="1">
                  <c:v>-3.3000000000029104</c:v>
                </c:pt>
                <c:pt idx="2">
                  <c:v>-3</c:v>
                </c:pt>
                <c:pt idx="3">
                  <c:v>-2.7000000000043656</c:v>
                </c:pt>
                <c:pt idx="4">
                  <c:v>-2.3000000000029104</c:v>
                </c:pt>
                <c:pt idx="5">
                  <c:v>-2</c:v>
                </c:pt>
                <c:pt idx="6">
                  <c:v>-1.7000000000043656</c:v>
                </c:pt>
                <c:pt idx="7">
                  <c:v>-1.3000000000029104</c:v>
                </c:pt>
                <c:pt idx="8">
                  <c:v>-1</c:v>
                </c:pt>
                <c:pt idx="9">
                  <c:v>-0.70000000000436557</c:v>
                </c:pt>
                <c:pt idx="10">
                  <c:v>-0.30000000000291038</c:v>
                </c:pt>
                <c:pt idx="11">
                  <c:v>0</c:v>
                </c:pt>
                <c:pt idx="12">
                  <c:v>0.29999999999563443</c:v>
                </c:pt>
                <c:pt idx="13">
                  <c:v>0.69999999999708962</c:v>
                </c:pt>
                <c:pt idx="14">
                  <c:v>1</c:v>
                </c:pt>
                <c:pt idx="15">
                  <c:v>1.2999999999956344</c:v>
                </c:pt>
                <c:pt idx="16">
                  <c:v>1.6999999999970896</c:v>
                </c:pt>
                <c:pt idx="17">
                  <c:v>2</c:v>
                </c:pt>
                <c:pt idx="18">
                  <c:v>2.2999999999956344</c:v>
                </c:pt>
                <c:pt idx="19">
                  <c:v>2.6999999999970896</c:v>
                </c:pt>
                <c:pt idx="20">
                  <c:v>3</c:v>
                </c:pt>
                <c:pt idx="21">
                  <c:v>3.2999999999956344</c:v>
                </c:pt>
                <c:pt idx="22">
                  <c:v>3.6999999999970896</c:v>
                </c:pt>
                <c:pt idx="23">
                  <c:v>4</c:v>
                </c:pt>
                <c:pt idx="24">
                  <c:v>4.2999999999956344</c:v>
                </c:pt>
                <c:pt idx="25">
                  <c:v>4.6999999999970896</c:v>
                </c:pt>
                <c:pt idx="26">
                  <c:v>5</c:v>
                </c:pt>
                <c:pt idx="27">
                  <c:v>5.2999999999956344</c:v>
                </c:pt>
                <c:pt idx="28">
                  <c:v>5.6999999999970896</c:v>
                </c:pt>
                <c:pt idx="29">
                  <c:v>6</c:v>
                </c:pt>
                <c:pt idx="30">
                  <c:v>6.2999999999956344</c:v>
                </c:pt>
                <c:pt idx="31">
                  <c:v>6.6999999999970896</c:v>
                </c:pt>
                <c:pt idx="32">
                  <c:v>7</c:v>
                </c:pt>
                <c:pt idx="33">
                  <c:v>7.2999999999956344</c:v>
                </c:pt>
                <c:pt idx="34">
                  <c:v>7.6999999999970896</c:v>
                </c:pt>
                <c:pt idx="35">
                  <c:v>8</c:v>
                </c:pt>
                <c:pt idx="36">
                  <c:v>8.2999999999956344</c:v>
                </c:pt>
                <c:pt idx="37">
                  <c:v>8.6999999999970896</c:v>
                </c:pt>
                <c:pt idx="38">
                  <c:v>9</c:v>
                </c:pt>
                <c:pt idx="39">
                  <c:v>9.2999999999956344</c:v>
                </c:pt>
                <c:pt idx="40">
                  <c:v>9.6999999999970896</c:v>
                </c:pt>
                <c:pt idx="41">
                  <c:v>10</c:v>
                </c:pt>
                <c:pt idx="42">
                  <c:v>10.299999999995634</c:v>
                </c:pt>
                <c:pt idx="43">
                  <c:v>10.69999999999709</c:v>
                </c:pt>
                <c:pt idx="44">
                  <c:v>11</c:v>
                </c:pt>
                <c:pt idx="45">
                  <c:v>11.299999999995634</c:v>
                </c:pt>
                <c:pt idx="46">
                  <c:v>11.69999999999709</c:v>
                </c:pt>
                <c:pt idx="47">
                  <c:v>12</c:v>
                </c:pt>
                <c:pt idx="48">
                  <c:v>12.299999999995634</c:v>
                </c:pt>
                <c:pt idx="49">
                  <c:v>12.69999999999709</c:v>
                </c:pt>
                <c:pt idx="50">
                  <c:v>13</c:v>
                </c:pt>
                <c:pt idx="51">
                  <c:v>13.299999999995634</c:v>
                </c:pt>
                <c:pt idx="52">
                  <c:v>13.69999999999709</c:v>
                </c:pt>
                <c:pt idx="53">
                  <c:v>14</c:v>
                </c:pt>
                <c:pt idx="54">
                  <c:v>14.299999999995634</c:v>
                </c:pt>
                <c:pt idx="55">
                  <c:v>14.69999999999709</c:v>
                </c:pt>
                <c:pt idx="56">
                  <c:v>15</c:v>
                </c:pt>
                <c:pt idx="57">
                  <c:v>15.299999999995634</c:v>
                </c:pt>
                <c:pt idx="58">
                  <c:v>15.69999999999709</c:v>
                </c:pt>
                <c:pt idx="59">
                  <c:v>16</c:v>
                </c:pt>
                <c:pt idx="60">
                  <c:v>16.299999999995634</c:v>
                </c:pt>
                <c:pt idx="61">
                  <c:v>16.69999999999709</c:v>
                </c:pt>
                <c:pt idx="62">
                  <c:v>17</c:v>
                </c:pt>
                <c:pt idx="63">
                  <c:v>17.299999999995634</c:v>
                </c:pt>
                <c:pt idx="64">
                  <c:v>17.69999999999709</c:v>
                </c:pt>
                <c:pt idx="65">
                  <c:v>18</c:v>
                </c:pt>
                <c:pt idx="66">
                  <c:v>18.299999999995634</c:v>
                </c:pt>
                <c:pt idx="67">
                  <c:v>18.69999999999709</c:v>
                </c:pt>
                <c:pt idx="68">
                  <c:v>19</c:v>
                </c:pt>
                <c:pt idx="69">
                  <c:v>19.299999999995634</c:v>
                </c:pt>
                <c:pt idx="70">
                  <c:v>19.69999999999709</c:v>
                </c:pt>
                <c:pt idx="71">
                  <c:v>20</c:v>
                </c:pt>
                <c:pt idx="72">
                  <c:v>20.299999999995634</c:v>
                </c:pt>
                <c:pt idx="73">
                  <c:v>20.69999999999709</c:v>
                </c:pt>
                <c:pt idx="74">
                  <c:v>21</c:v>
                </c:pt>
                <c:pt idx="75">
                  <c:v>21.299999999995634</c:v>
                </c:pt>
                <c:pt idx="76">
                  <c:v>21.69999999999709</c:v>
                </c:pt>
                <c:pt idx="77">
                  <c:v>22</c:v>
                </c:pt>
                <c:pt idx="78">
                  <c:v>22.299999999995634</c:v>
                </c:pt>
                <c:pt idx="79">
                  <c:v>22.69999999999709</c:v>
                </c:pt>
                <c:pt idx="80">
                  <c:v>23</c:v>
                </c:pt>
                <c:pt idx="81">
                  <c:v>23.299999999995634</c:v>
                </c:pt>
                <c:pt idx="82">
                  <c:v>23.69999999999709</c:v>
                </c:pt>
                <c:pt idx="83">
                  <c:v>24</c:v>
                </c:pt>
                <c:pt idx="84">
                  <c:v>24.299999999995634</c:v>
                </c:pt>
                <c:pt idx="85">
                  <c:v>24.69999999999709</c:v>
                </c:pt>
                <c:pt idx="86">
                  <c:v>25</c:v>
                </c:pt>
                <c:pt idx="87">
                  <c:v>25.299999999995634</c:v>
                </c:pt>
                <c:pt idx="88">
                  <c:v>25.69999999999709</c:v>
                </c:pt>
                <c:pt idx="89">
                  <c:v>26</c:v>
                </c:pt>
                <c:pt idx="90">
                  <c:v>26.299999999995634</c:v>
                </c:pt>
                <c:pt idx="91">
                  <c:v>26.69999999999709</c:v>
                </c:pt>
                <c:pt idx="92">
                  <c:v>27</c:v>
                </c:pt>
                <c:pt idx="93">
                  <c:v>27.299999999995634</c:v>
                </c:pt>
                <c:pt idx="94">
                  <c:v>27.69999999999709</c:v>
                </c:pt>
                <c:pt idx="95">
                  <c:v>28</c:v>
                </c:pt>
                <c:pt idx="96">
                  <c:v>28.299999999995634</c:v>
                </c:pt>
                <c:pt idx="97">
                  <c:v>28.69999999999709</c:v>
                </c:pt>
                <c:pt idx="98">
                  <c:v>29</c:v>
                </c:pt>
                <c:pt idx="99">
                  <c:v>29.299999999995634</c:v>
                </c:pt>
                <c:pt idx="100">
                  <c:v>29.69999999999709</c:v>
                </c:pt>
                <c:pt idx="101">
                  <c:v>30</c:v>
                </c:pt>
                <c:pt idx="102">
                  <c:v>30.299999999995634</c:v>
                </c:pt>
                <c:pt idx="103">
                  <c:v>30.69999999999709</c:v>
                </c:pt>
                <c:pt idx="104">
                  <c:v>31</c:v>
                </c:pt>
                <c:pt idx="105">
                  <c:v>31.299999999995634</c:v>
                </c:pt>
                <c:pt idx="106">
                  <c:v>31.69999999999709</c:v>
                </c:pt>
                <c:pt idx="107">
                  <c:v>32</c:v>
                </c:pt>
                <c:pt idx="108">
                  <c:v>32.299999999995634</c:v>
                </c:pt>
                <c:pt idx="109">
                  <c:v>32.69999999999709</c:v>
                </c:pt>
                <c:pt idx="110">
                  <c:v>33</c:v>
                </c:pt>
                <c:pt idx="111">
                  <c:v>33.299999999995634</c:v>
                </c:pt>
                <c:pt idx="112">
                  <c:v>33.69999999999709</c:v>
                </c:pt>
                <c:pt idx="113">
                  <c:v>34</c:v>
                </c:pt>
                <c:pt idx="114">
                  <c:v>34.299999999995634</c:v>
                </c:pt>
                <c:pt idx="115">
                  <c:v>34.69999999999709</c:v>
                </c:pt>
                <c:pt idx="116">
                  <c:v>35</c:v>
                </c:pt>
                <c:pt idx="117">
                  <c:v>35.299999999995634</c:v>
                </c:pt>
                <c:pt idx="118">
                  <c:v>35.69999999999709</c:v>
                </c:pt>
                <c:pt idx="119">
                  <c:v>36</c:v>
                </c:pt>
                <c:pt idx="120">
                  <c:v>36.299999999995634</c:v>
                </c:pt>
                <c:pt idx="121">
                  <c:v>36.69999999999709</c:v>
                </c:pt>
                <c:pt idx="122">
                  <c:v>37</c:v>
                </c:pt>
                <c:pt idx="123">
                  <c:v>37.299999999995634</c:v>
                </c:pt>
                <c:pt idx="124">
                  <c:v>37.69999999999709</c:v>
                </c:pt>
                <c:pt idx="125">
                  <c:v>38</c:v>
                </c:pt>
                <c:pt idx="126">
                  <c:v>38.299999999995634</c:v>
                </c:pt>
                <c:pt idx="127">
                  <c:v>38.69999999999709</c:v>
                </c:pt>
                <c:pt idx="128">
                  <c:v>39</c:v>
                </c:pt>
                <c:pt idx="129">
                  <c:v>39.299999999995634</c:v>
                </c:pt>
                <c:pt idx="130">
                  <c:v>39.69999999999709</c:v>
                </c:pt>
                <c:pt idx="131">
                  <c:v>40</c:v>
                </c:pt>
                <c:pt idx="132">
                  <c:v>40.299999999995634</c:v>
                </c:pt>
                <c:pt idx="133">
                  <c:v>40.69999999999709</c:v>
                </c:pt>
                <c:pt idx="134">
                  <c:v>41</c:v>
                </c:pt>
                <c:pt idx="135">
                  <c:v>41.299999999995634</c:v>
                </c:pt>
                <c:pt idx="136">
                  <c:v>41.69999999999709</c:v>
                </c:pt>
                <c:pt idx="137">
                  <c:v>42</c:v>
                </c:pt>
                <c:pt idx="138">
                  <c:v>42.299999999995634</c:v>
                </c:pt>
                <c:pt idx="139">
                  <c:v>42.69999999999709</c:v>
                </c:pt>
                <c:pt idx="140">
                  <c:v>43</c:v>
                </c:pt>
                <c:pt idx="141">
                  <c:v>43.299999999995634</c:v>
                </c:pt>
                <c:pt idx="142">
                  <c:v>43.69999999999709</c:v>
                </c:pt>
                <c:pt idx="143">
                  <c:v>44</c:v>
                </c:pt>
                <c:pt idx="144">
                  <c:v>44.299999999995634</c:v>
                </c:pt>
                <c:pt idx="145">
                  <c:v>44.69999999999709</c:v>
                </c:pt>
                <c:pt idx="146">
                  <c:v>45</c:v>
                </c:pt>
                <c:pt idx="147">
                  <c:v>45.299999999995634</c:v>
                </c:pt>
                <c:pt idx="148">
                  <c:v>45.69999999999709</c:v>
                </c:pt>
                <c:pt idx="149">
                  <c:v>46</c:v>
                </c:pt>
                <c:pt idx="150">
                  <c:v>46.299999999995634</c:v>
                </c:pt>
                <c:pt idx="151">
                  <c:v>46.69999999999709</c:v>
                </c:pt>
                <c:pt idx="152">
                  <c:v>47</c:v>
                </c:pt>
                <c:pt idx="153">
                  <c:v>47.299999999995634</c:v>
                </c:pt>
                <c:pt idx="154">
                  <c:v>47.69999999999709</c:v>
                </c:pt>
                <c:pt idx="155">
                  <c:v>48</c:v>
                </c:pt>
                <c:pt idx="156">
                  <c:v>48.299999999995634</c:v>
                </c:pt>
                <c:pt idx="157">
                  <c:v>48.69999999999709</c:v>
                </c:pt>
                <c:pt idx="158">
                  <c:v>49</c:v>
                </c:pt>
                <c:pt idx="159">
                  <c:v>49.299999999995634</c:v>
                </c:pt>
                <c:pt idx="160">
                  <c:v>49.69999999999709</c:v>
                </c:pt>
                <c:pt idx="161">
                  <c:v>50</c:v>
                </c:pt>
                <c:pt idx="162">
                  <c:v>50.299999999995634</c:v>
                </c:pt>
                <c:pt idx="163">
                  <c:v>50.69999999999709</c:v>
                </c:pt>
                <c:pt idx="164">
                  <c:v>51</c:v>
                </c:pt>
                <c:pt idx="165">
                  <c:v>51.299999999995634</c:v>
                </c:pt>
                <c:pt idx="166">
                  <c:v>51.69999999999709</c:v>
                </c:pt>
                <c:pt idx="167">
                  <c:v>52</c:v>
                </c:pt>
                <c:pt idx="168">
                  <c:v>52.299999999995634</c:v>
                </c:pt>
                <c:pt idx="169">
                  <c:v>52.69999999999709</c:v>
                </c:pt>
                <c:pt idx="170">
                  <c:v>53</c:v>
                </c:pt>
                <c:pt idx="171">
                  <c:v>53.69999999999709</c:v>
                </c:pt>
                <c:pt idx="172">
                  <c:v>54</c:v>
                </c:pt>
                <c:pt idx="173">
                  <c:v>54.299999999995634</c:v>
                </c:pt>
                <c:pt idx="174">
                  <c:v>55</c:v>
                </c:pt>
                <c:pt idx="175">
                  <c:v>55.299999999995634</c:v>
                </c:pt>
                <c:pt idx="176">
                  <c:v>55.69999999999709</c:v>
                </c:pt>
                <c:pt idx="177">
                  <c:v>56</c:v>
                </c:pt>
                <c:pt idx="178">
                  <c:v>56.299999999995634</c:v>
                </c:pt>
                <c:pt idx="179">
                  <c:v>56.69999999999709</c:v>
                </c:pt>
                <c:pt idx="180">
                  <c:v>57</c:v>
                </c:pt>
                <c:pt idx="181">
                  <c:v>57.299999999995634</c:v>
                </c:pt>
                <c:pt idx="182">
                  <c:v>57.69999999999709</c:v>
                </c:pt>
                <c:pt idx="183">
                  <c:v>58</c:v>
                </c:pt>
              </c:numCache>
            </c:numRef>
          </c:cat>
          <c:val>
            <c:numRef>
              <c:f>Berechnungen!$L$2:$L$185</c:f>
              <c:numCache>
                <c:formatCode>#,#00</c:formatCode>
                <c:ptCount val="184"/>
                <c:pt idx="0">
                  <c:v>0.25780767287136541</c:v>
                </c:pt>
                <c:pt idx="1">
                  <c:v>0.1430393887537541</c:v>
                </c:pt>
                <c:pt idx="2">
                  <c:v>1.2610543359162514</c:v>
                </c:pt>
                <c:pt idx="3">
                  <c:v>0.83821103134092456</c:v>
                </c:pt>
                <c:pt idx="4">
                  <c:v>0.3725969539762603</c:v>
                </c:pt>
                <c:pt idx="5">
                  <c:v>0.74525568629955985</c:v>
                </c:pt>
                <c:pt idx="6">
                  <c:v>0.42958122004165528</c:v>
                </c:pt>
                <c:pt idx="7">
                  <c:v>3.828715790589706</c:v>
                </c:pt>
                <c:pt idx="8">
                  <c:v>0.25784049037228407</c:v>
                </c:pt>
                <c:pt idx="9">
                  <c:v>6.4901708569399613E-2</c:v>
                </c:pt>
                <c:pt idx="10">
                  <c:v>0.11565865081499818</c:v>
                </c:pt>
                <c:pt idx="11">
                  <c:v>7.5403436736902254</c:v>
                </c:pt>
                <c:pt idx="12">
                  <c:v>8.4934955903794052</c:v>
                </c:pt>
                <c:pt idx="13">
                  <c:v>12.450153348609007</c:v>
                </c:pt>
                <c:pt idx="14">
                  <c:v>21.863284542309163</c:v>
                </c:pt>
                <c:pt idx="15">
                  <c:v>36.668691450062354</c:v>
                </c:pt>
                <c:pt idx="16">
                  <c:v>68.91887589174631</c:v>
                </c:pt>
                <c:pt idx="17">
                  <c:v>285.98556187218747</c:v>
                </c:pt>
                <c:pt idx="18">
                  <c:v>68.122612149775691</c:v>
                </c:pt>
                <c:pt idx="19">
                  <c:v>57.293684955333326</c:v>
                </c:pt>
                <c:pt idx="20">
                  <c:v>83.030420573953378</c:v>
                </c:pt>
                <c:pt idx="21">
                  <c:v>77.043328450818606</c:v>
                </c:pt>
                <c:pt idx="22">
                  <c:v>118.45009553592213</c:v>
                </c:pt>
                <c:pt idx="23">
                  <c:v>29.505108882177762</c:v>
                </c:pt>
                <c:pt idx="24">
                  <c:v>39.23410880616126</c:v>
                </c:pt>
                <c:pt idx="25">
                  <c:v>0.85609664528536533</c:v>
                </c:pt>
                <c:pt idx="26">
                  <c:v>86.165521555398357</c:v>
                </c:pt>
                <c:pt idx="27">
                  <c:v>61.037872236917316</c:v>
                </c:pt>
                <c:pt idx="28">
                  <c:v>28.851095969487769</c:v>
                </c:pt>
                <c:pt idx="29">
                  <c:v>100.65875110304148</c:v>
                </c:pt>
                <c:pt idx="30">
                  <c:v>0.92230726614877612</c:v>
                </c:pt>
                <c:pt idx="31">
                  <c:v>49.755420020894412</c:v>
                </c:pt>
                <c:pt idx="32">
                  <c:v>57.441475112009556</c:v>
                </c:pt>
                <c:pt idx="33">
                  <c:v>55.062267912198649</c:v>
                </c:pt>
                <c:pt idx="34">
                  <c:v>5.3242484555584042</c:v>
                </c:pt>
                <c:pt idx="35">
                  <c:v>64.94909044780168</c:v>
                </c:pt>
                <c:pt idx="36">
                  <c:v>5.8299195895169129</c:v>
                </c:pt>
                <c:pt idx="37">
                  <c:v>2.658235462175734</c:v>
                </c:pt>
                <c:pt idx="38">
                  <c:v>65.74891486997258</c:v>
                </c:pt>
                <c:pt idx="39">
                  <c:v>22.484701496383138</c:v>
                </c:pt>
                <c:pt idx="40">
                  <c:v>3.9992271877714898</c:v>
                </c:pt>
                <c:pt idx="41">
                  <c:v>102.20336475434299</c:v>
                </c:pt>
                <c:pt idx="42">
                  <c:v>96.608298617402227</c:v>
                </c:pt>
                <c:pt idx="43">
                  <c:v>37.940664220503258</c:v>
                </c:pt>
                <c:pt idx="44">
                  <c:v>71.616575378576798</c:v>
                </c:pt>
                <c:pt idx="45">
                  <c:v>63.933987516569076</c:v>
                </c:pt>
                <c:pt idx="46">
                  <c:v>29.748829704286827</c:v>
                </c:pt>
                <c:pt idx="47">
                  <c:v>70.333481390116191</c:v>
                </c:pt>
                <c:pt idx="48">
                  <c:v>5.403702814989467</c:v>
                </c:pt>
                <c:pt idx="49">
                  <c:v>7.9764061942459197</c:v>
                </c:pt>
                <c:pt idx="50">
                  <c:v>61.932218187651152</c:v>
                </c:pt>
                <c:pt idx="51">
                  <c:v>16.727739309191602</c:v>
                </c:pt>
                <c:pt idx="52">
                  <c:v>2.8267020941915222</c:v>
                </c:pt>
                <c:pt idx="53">
                  <c:v>12.069916807336648</c:v>
                </c:pt>
                <c:pt idx="54">
                  <c:v>8.67428939871842</c:v>
                </c:pt>
                <c:pt idx="55">
                  <c:v>8.8123252452625529</c:v>
                </c:pt>
                <c:pt idx="56">
                  <c:v>9.8010065342162456</c:v>
                </c:pt>
                <c:pt idx="57">
                  <c:v>8.3718014957914999</c:v>
                </c:pt>
                <c:pt idx="58">
                  <c:v>10.372479712376414</c:v>
                </c:pt>
                <c:pt idx="59">
                  <c:v>10.615131819941864</c:v>
                </c:pt>
                <c:pt idx="60">
                  <c:v>10.469700017153226</c:v>
                </c:pt>
                <c:pt idx="61">
                  <c:v>4.3959376158266972</c:v>
                </c:pt>
                <c:pt idx="62">
                  <c:v>11.079664308227644</c:v>
                </c:pt>
                <c:pt idx="63">
                  <c:v>9.9581461684717105</c:v>
                </c:pt>
                <c:pt idx="64">
                  <c:v>16.550231028172796</c:v>
                </c:pt>
                <c:pt idx="65">
                  <c:v>1.3322068861169241</c:v>
                </c:pt>
                <c:pt idx="66">
                  <c:v>5.9407570993420107</c:v>
                </c:pt>
                <c:pt idx="67">
                  <c:v>9.7124671704698962</c:v>
                </c:pt>
                <c:pt idx="68">
                  <c:v>192.55096195327656</c:v>
                </c:pt>
                <c:pt idx="69">
                  <c:v>5.6730268145407718</c:v>
                </c:pt>
                <c:pt idx="70">
                  <c:v>18.043297448214954</c:v>
                </c:pt>
                <c:pt idx="71">
                  <c:v>29.228330713254781</c:v>
                </c:pt>
                <c:pt idx="72">
                  <c:v>14.22405495052258</c:v>
                </c:pt>
                <c:pt idx="73">
                  <c:v>2.2145155390331897</c:v>
                </c:pt>
                <c:pt idx="74">
                  <c:v>24.834133908765381</c:v>
                </c:pt>
                <c:pt idx="75">
                  <c:v>4.3788185218761413</c:v>
                </c:pt>
                <c:pt idx="76">
                  <c:v>13.226733675323278</c:v>
                </c:pt>
                <c:pt idx="77">
                  <c:v>26.499989271639656</c:v>
                </c:pt>
                <c:pt idx="78">
                  <c:v>1.0891380905823835</c:v>
                </c:pt>
                <c:pt idx="79">
                  <c:v>14.084198215776361</c:v>
                </c:pt>
                <c:pt idx="80">
                  <c:v>24.491899107627777</c:v>
                </c:pt>
                <c:pt idx="81">
                  <c:v>8.3666116543434743</c:v>
                </c:pt>
                <c:pt idx="82">
                  <c:v>5.6142003822906483</c:v>
                </c:pt>
                <c:pt idx="83">
                  <c:v>25.470777356785515</c:v>
                </c:pt>
                <c:pt idx="84">
                  <c:v>7.8907951455445859</c:v>
                </c:pt>
                <c:pt idx="85">
                  <c:v>10.312135998843818</c:v>
                </c:pt>
                <c:pt idx="86">
                  <c:v>28.701983867373475</c:v>
                </c:pt>
                <c:pt idx="87">
                  <c:v>5.5850352710724884</c:v>
                </c:pt>
                <c:pt idx="88">
                  <c:v>10.742029094005453</c:v>
                </c:pt>
                <c:pt idx="89">
                  <c:v>25.762365524629303</c:v>
                </c:pt>
                <c:pt idx="90">
                  <c:v>4.9246099215900943</c:v>
                </c:pt>
                <c:pt idx="91">
                  <c:v>11.251329924430504</c:v>
                </c:pt>
                <c:pt idx="92">
                  <c:v>27.177872875362223</c:v>
                </c:pt>
                <c:pt idx="93">
                  <c:v>5.908193769243546</c:v>
                </c:pt>
                <c:pt idx="94">
                  <c:v>12.952593410362629</c:v>
                </c:pt>
                <c:pt idx="95">
                  <c:v>25.882358166092263</c:v>
                </c:pt>
                <c:pt idx="96">
                  <c:v>9.270602476645518</c:v>
                </c:pt>
                <c:pt idx="97">
                  <c:v>9.0071019778673342</c:v>
                </c:pt>
                <c:pt idx="98">
                  <c:v>24.985277846218889</c:v>
                </c:pt>
                <c:pt idx="99">
                  <c:v>7.2398455492902745</c:v>
                </c:pt>
                <c:pt idx="100">
                  <c:v>7.6584831190037308</c:v>
                </c:pt>
                <c:pt idx="101">
                  <c:v>27.276929432854033</c:v>
                </c:pt>
                <c:pt idx="102">
                  <c:v>5.4044735082964683</c:v>
                </c:pt>
                <c:pt idx="103">
                  <c:v>13.349580191458491</c:v>
                </c:pt>
                <c:pt idx="104">
                  <c:v>24.92826016077704</c:v>
                </c:pt>
                <c:pt idx="105">
                  <c:v>10.205937358231086</c:v>
                </c:pt>
                <c:pt idx="106">
                  <c:v>10.991216512049059</c:v>
                </c:pt>
                <c:pt idx="107">
                  <c:v>28.082871027004884</c:v>
                </c:pt>
                <c:pt idx="108">
                  <c:v>10.229286689189525</c:v>
                </c:pt>
                <c:pt idx="109">
                  <c:v>9.4152440995586897</c:v>
                </c:pt>
                <c:pt idx="110">
                  <c:v>27.340919197381961</c:v>
                </c:pt>
                <c:pt idx="111">
                  <c:v>4.9807229940800104</c:v>
                </c:pt>
                <c:pt idx="112">
                  <c:v>10.468578582344513</c:v>
                </c:pt>
                <c:pt idx="113">
                  <c:v>27.629830247316523</c:v>
                </c:pt>
                <c:pt idx="114">
                  <c:v>6.9086675437371721</c:v>
                </c:pt>
                <c:pt idx="115">
                  <c:v>11.951266180156322</c:v>
                </c:pt>
                <c:pt idx="116">
                  <c:v>26.868521162361006</c:v>
                </c:pt>
                <c:pt idx="117">
                  <c:v>9.5222725859142408</c:v>
                </c:pt>
                <c:pt idx="118">
                  <c:v>11.274769093418461</c:v>
                </c:pt>
                <c:pt idx="119">
                  <c:v>28.356088617736859</c:v>
                </c:pt>
                <c:pt idx="120">
                  <c:v>8.20428078502459</c:v>
                </c:pt>
                <c:pt idx="121">
                  <c:v>10.523861114651098</c:v>
                </c:pt>
                <c:pt idx="122">
                  <c:v>26.91821096529862</c:v>
                </c:pt>
                <c:pt idx="123">
                  <c:v>12.278218070606595</c:v>
                </c:pt>
                <c:pt idx="124">
                  <c:v>10.035218863708185</c:v>
                </c:pt>
                <c:pt idx="125">
                  <c:v>26.045699186493479</c:v>
                </c:pt>
                <c:pt idx="126">
                  <c:v>9.1111820634389673</c:v>
                </c:pt>
                <c:pt idx="127">
                  <c:v>9.5629606147621136</c:v>
                </c:pt>
                <c:pt idx="128">
                  <c:v>25.090139298483582</c:v>
                </c:pt>
                <c:pt idx="129">
                  <c:v>7.0269388471166554</c:v>
                </c:pt>
                <c:pt idx="130">
                  <c:v>8.1323434454252919</c:v>
                </c:pt>
                <c:pt idx="131">
                  <c:v>27.23716920934671</c:v>
                </c:pt>
                <c:pt idx="132">
                  <c:v>9.8760868129825745</c:v>
                </c:pt>
                <c:pt idx="133">
                  <c:v>11.001178290338343</c:v>
                </c:pt>
                <c:pt idx="134">
                  <c:v>25.676842999411864</c:v>
                </c:pt>
                <c:pt idx="135">
                  <c:v>5.9003691204185245</c:v>
                </c:pt>
                <c:pt idx="136">
                  <c:v>16.05223719602807</c:v>
                </c:pt>
                <c:pt idx="137">
                  <c:v>26.352798446702547</c:v>
                </c:pt>
                <c:pt idx="138">
                  <c:v>9.2935813605605357</c:v>
                </c:pt>
                <c:pt idx="139">
                  <c:v>12.757275692856416</c:v>
                </c:pt>
                <c:pt idx="140">
                  <c:v>25.544776212801494</c:v>
                </c:pt>
                <c:pt idx="141">
                  <c:v>11.966136577437775</c:v>
                </c:pt>
                <c:pt idx="142">
                  <c:v>9.3788139842035516</c:v>
                </c:pt>
                <c:pt idx="143">
                  <c:v>31.504879556839256</c:v>
                </c:pt>
                <c:pt idx="144">
                  <c:v>6.7466818654296343</c:v>
                </c:pt>
                <c:pt idx="145">
                  <c:v>11.211538590095143</c:v>
                </c:pt>
                <c:pt idx="146">
                  <c:v>25.890504806918894</c:v>
                </c:pt>
                <c:pt idx="147">
                  <c:v>8.9765878373247006</c:v>
                </c:pt>
                <c:pt idx="148">
                  <c:v>19.960292581019232</c:v>
                </c:pt>
                <c:pt idx="149">
                  <c:v>25.07003404278402</c:v>
                </c:pt>
                <c:pt idx="150">
                  <c:v>10.624933322084473</c:v>
                </c:pt>
                <c:pt idx="151">
                  <c:v>6.5277575835687722</c:v>
                </c:pt>
                <c:pt idx="152">
                  <c:v>28.120424823691437</c:v>
                </c:pt>
                <c:pt idx="153">
                  <c:v>14.898191795315457</c:v>
                </c:pt>
                <c:pt idx="154">
                  <c:v>3.3381500875934167</c:v>
                </c:pt>
                <c:pt idx="155">
                  <c:v>35.806125571150346</c:v>
                </c:pt>
                <c:pt idx="156">
                  <c:v>1.2170581862338059</c:v>
                </c:pt>
                <c:pt idx="157">
                  <c:v>7.897135488577697</c:v>
                </c:pt>
                <c:pt idx="158">
                  <c:v>30.497217088150943</c:v>
                </c:pt>
                <c:pt idx="159">
                  <c:v>7.1397508057239953</c:v>
                </c:pt>
                <c:pt idx="160">
                  <c:v>20.624844175003812</c:v>
                </c:pt>
                <c:pt idx="161">
                  <c:v>26.315672271044416</c:v>
                </c:pt>
                <c:pt idx="162">
                  <c:v>13.530353291000754</c:v>
                </c:pt>
                <c:pt idx="163">
                  <c:v>5.7048962459219696</c:v>
                </c:pt>
                <c:pt idx="164">
                  <c:v>28.493714087948661</c:v>
                </c:pt>
                <c:pt idx="165">
                  <c:v>7.9603942805219976</c:v>
                </c:pt>
                <c:pt idx="166">
                  <c:v>13.798605702680128</c:v>
                </c:pt>
                <c:pt idx="167">
                  <c:v>25.130997814072693</c:v>
                </c:pt>
                <c:pt idx="168">
                  <c:v>7.0273548437190101</c:v>
                </c:pt>
                <c:pt idx="169">
                  <c:v>13.96107185517303</c:v>
                </c:pt>
                <c:pt idx="170">
                  <c:v>12.167268948484271</c:v>
                </c:pt>
                <c:pt idx="171">
                  <c:v>12.372765551306109</c:v>
                </c:pt>
                <c:pt idx="172">
                  <c:v>23.242768788538605</c:v>
                </c:pt>
                <c:pt idx="173">
                  <c:v>10.717248558994545</c:v>
                </c:pt>
                <c:pt idx="174">
                  <c:v>20.238901255630307</c:v>
                </c:pt>
                <c:pt idx="175">
                  <c:v>0.58038635234554792</c:v>
                </c:pt>
                <c:pt idx="176">
                  <c:v>8.6195720346909713E-2</c:v>
                </c:pt>
                <c:pt idx="177">
                  <c:v>12.470627140160989</c:v>
                </c:pt>
                <c:pt idx="178">
                  <c:v>1.676004422131725</c:v>
                </c:pt>
                <c:pt idx="179">
                  <c:v>1.17498590565311</c:v>
                </c:pt>
                <c:pt idx="180">
                  <c:v>4.7956192653966534</c:v>
                </c:pt>
                <c:pt idx="181">
                  <c:v>0.15058779195628985</c:v>
                </c:pt>
                <c:pt idx="182">
                  <c:v>1.6333655724560707</c:v>
                </c:pt>
                <c:pt idx="183">
                  <c:v>-5.7723425556639247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3ED-B1FC-0225AED5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133768"/>
        <c:axId val="821134752"/>
      </c:lineChart>
      <c:catAx>
        <c:axId val="82113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1134752"/>
        <c:crosses val="autoZero"/>
        <c:auto val="1"/>
        <c:lblAlgn val="ctr"/>
        <c:lblOffset val="100"/>
        <c:noMultiLvlLbl val="0"/>
      </c:catAx>
      <c:valAx>
        <c:axId val="8211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113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Luftdruck Satellit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Berechnungen!$A$2:$A$185</c:f>
              <c:numCache>
                <c:formatCode>General</c:formatCode>
                <c:ptCount val="184"/>
                <c:pt idx="0">
                  <c:v>-3.7000000000043656</c:v>
                </c:pt>
                <c:pt idx="1">
                  <c:v>-3.3000000000029104</c:v>
                </c:pt>
                <c:pt idx="2">
                  <c:v>-3</c:v>
                </c:pt>
                <c:pt idx="3">
                  <c:v>-2.7000000000043656</c:v>
                </c:pt>
                <c:pt idx="4">
                  <c:v>-2.3000000000029104</c:v>
                </c:pt>
                <c:pt idx="5">
                  <c:v>-2</c:v>
                </c:pt>
                <c:pt idx="6">
                  <c:v>-1.7000000000043656</c:v>
                </c:pt>
                <c:pt idx="7">
                  <c:v>-1.3000000000029104</c:v>
                </c:pt>
                <c:pt idx="8">
                  <c:v>-1</c:v>
                </c:pt>
                <c:pt idx="9">
                  <c:v>-0.70000000000436557</c:v>
                </c:pt>
                <c:pt idx="10">
                  <c:v>-0.30000000000291038</c:v>
                </c:pt>
                <c:pt idx="11">
                  <c:v>0</c:v>
                </c:pt>
                <c:pt idx="12">
                  <c:v>0.29999999999563443</c:v>
                </c:pt>
                <c:pt idx="13">
                  <c:v>0.69999999999708962</c:v>
                </c:pt>
                <c:pt idx="14">
                  <c:v>1</c:v>
                </c:pt>
                <c:pt idx="15">
                  <c:v>1.2999999999956344</c:v>
                </c:pt>
                <c:pt idx="16">
                  <c:v>1.6999999999970896</c:v>
                </c:pt>
                <c:pt idx="17">
                  <c:v>2</c:v>
                </c:pt>
                <c:pt idx="18">
                  <c:v>2.2999999999956344</c:v>
                </c:pt>
                <c:pt idx="19">
                  <c:v>2.6999999999970896</c:v>
                </c:pt>
                <c:pt idx="20">
                  <c:v>3</c:v>
                </c:pt>
                <c:pt idx="21">
                  <c:v>3.2999999999956344</c:v>
                </c:pt>
                <c:pt idx="22">
                  <c:v>3.6999999999970896</c:v>
                </c:pt>
                <c:pt idx="23">
                  <c:v>4</c:v>
                </c:pt>
                <c:pt idx="24">
                  <c:v>4.2999999999956344</c:v>
                </c:pt>
                <c:pt idx="25">
                  <c:v>4.6999999999970896</c:v>
                </c:pt>
                <c:pt idx="26">
                  <c:v>5</c:v>
                </c:pt>
                <c:pt idx="27">
                  <c:v>5.2999999999956344</c:v>
                </c:pt>
                <c:pt idx="28">
                  <c:v>5.6999999999970896</c:v>
                </c:pt>
                <c:pt idx="29">
                  <c:v>6</c:v>
                </c:pt>
                <c:pt idx="30">
                  <c:v>6.2999999999956344</c:v>
                </c:pt>
                <c:pt idx="31">
                  <c:v>6.6999999999970896</c:v>
                </c:pt>
                <c:pt idx="32">
                  <c:v>7</c:v>
                </c:pt>
                <c:pt idx="33">
                  <c:v>7.2999999999956344</c:v>
                </c:pt>
                <c:pt idx="34">
                  <c:v>7.6999999999970896</c:v>
                </c:pt>
                <c:pt idx="35">
                  <c:v>8</c:v>
                </c:pt>
                <c:pt idx="36">
                  <c:v>8.2999999999956344</c:v>
                </c:pt>
                <c:pt idx="37">
                  <c:v>8.6999999999970896</c:v>
                </c:pt>
                <c:pt idx="38">
                  <c:v>9</c:v>
                </c:pt>
                <c:pt idx="39">
                  <c:v>9.2999999999956344</c:v>
                </c:pt>
                <c:pt idx="40">
                  <c:v>9.6999999999970896</c:v>
                </c:pt>
                <c:pt idx="41">
                  <c:v>10</c:v>
                </c:pt>
                <c:pt idx="42">
                  <c:v>10.299999999995634</c:v>
                </c:pt>
                <c:pt idx="43">
                  <c:v>10.69999999999709</c:v>
                </c:pt>
                <c:pt idx="44">
                  <c:v>11</c:v>
                </c:pt>
                <c:pt idx="45">
                  <c:v>11.299999999995634</c:v>
                </c:pt>
                <c:pt idx="46">
                  <c:v>11.69999999999709</c:v>
                </c:pt>
                <c:pt idx="47">
                  <c:v>12</c:v>
                </c:pt>
                <c:pt idx="48">
                  <c:v>12.299999999995634</c:v>
                </c:pt>
                <c:pt idx="49">
                  <c:v>12.69999999999709</c:v>
                </c:pt>
                <c:pt idx="50">
                  <c:v>13</c:v>
                </c:pt>
                <c:pt idx="51">
                  <c:v>13.299999999995634</c:v>
                </c:pt>
                <c:pt idx="52">
                  <c:v>13.69999999999709</c:v>
                </c:pt>
                <c:pt idx="53">
                  <c:v>14</c:v>
                </c:pt>
                <c:pt idx="54">
                  <c:v>14.299999999995634</c:v>
                </c:pt>
                <c:pt idx="55">
                  <c:v>14.69999999999709</c:v>
                </c:pt>
                <c:pt idx="56">
                  <c:v>15</c:v>
                </c:pt>
                <c:pt idx="57">
                  <c:v>15.299999999995634</c:v>
                </c:pt>
                <c:pt idx="58">
                  <c:v>15.69999999999709</c:v>
                </c:pt>
                <c:pt idx="59">
                  <c:v>16</c:v>
                </c:pt>
                <c:pt idx="60">
                  <c:v>16.299999999995634</c:v>
                </c:pt>
                <c:pt idx="61">
                  <c:v>16.69999999999709</c:v>
                </c:pt>
                <c:pt idx="62">
                  <c:v>17</c:v>
                </c:pt>
                <c:pt idx="63">
                  <c:v>17.299999999995634</c:v>
                </c:pt>
                <c:pt idx="64">
                  <c:v>17.69999999999709</c:v>
                </c:pt>
                <c:pt idx="65">
                  <c:v>18</c:v>
                </c:pt>
                <c:pt idx="66">
                  <c:v>18.299999999995634</c:v>
                </c:pt>
                <c:pt idx="67">
                  <c:v>18.69999999999709</c:v>
                </c:pt>
                <c:pt idx="68">
                  <c:v>19</c:v>
                </c:pt>
                <c:pt idx="69">
                  <c:v>19.299999999995634</c:v>
                </c:pt>
                <c:pt idx="70">
                  <c:v>19.69999999999709</c:v>
                </c:pt>
                <c:pt idx="71">
                  <c:v>20</c:v>
                </c:pt>
                <c:pt idx="72">
                  <c:v>20.299999999995634</c:v>
                </c:pt>
                <c:pt idx="73">
                  <c:v>20.69999999999709</c:v>
                </c:pt>
                <c:pt idx="74">
                  <c:v>21</c:v>
                </c:pt>
                <c:pt idx="75">
                  <c:v>21.299999999995634</c:v>
                </c:pt>
                <c:pt idx="76">
                  <c:v>21.69999999999709</c:v>
                </c:pt>
                <c:pt idx="77">
                  <c:v>22</c:v>
                </c:pt>
                <c:pt idx="78">
                  <c:v>22.299999999995634</c:v>
                </c:pt>
                <c:pt idx="79">
                  <c:v>22.69999999999709</c:v>
                </c:pt>
                <c:pt idx="80">
                  <c:v>23</c:v>
                </c:pt>
                <c:pt idx="81">
                  <c:v>23.299999999995634</c:v>
                </c:pt>
                <c:pt idx="82">
                  <c:v>23.69999999999709</c:v>
                </c:pt>
                <c:pt idx="83">
                  <c:v>24</c:v>
                </c:pt>
                <c:pt idx="84">
                  <c:v>24.299999999995634</c:v>
                </c:pt>
                <c:pt idx="85">
                  <c:v>24.69999999999709</c:v>
                </c:pt>
                <c:pt idx="86">
                  <c:v>25</c:v>
                </c:pt>
                <c:pt idx="87">
                  <c:v>25.299999999995634</c:v>
                </c:pt>
                <c:pt idx="88">
                  <c:v>25.69999999999709</c:v>
                </c:pt>
                <c:pt idx="89">
                  <c:v>26</c:v>
                </c:pt>
                <c:pt idx="90">
                  <c:v>26.299999999995634</c:v>
                </c:pt>
                <c:pt idx="91">
                  <c:v>26.69999999999709</c:v>
                </c:pt>
                <c:pt idx="92">
                  <c:v>27</c:v>
                </c:pt>
                <c:pt idx="93">
                  <c:v>27.299999999995634</c:v>
                </c:pt>
                <c:pt idx="94">
                  <c:v>27.69999999999709</c:v>
                </c:pt>
                <c:pt idx="95">
                  <c:v>28</c:v>
                </c:pt>
                <c:pt idx="96">
                  <c:v>28.299999999995634</c:v>
                </c:pt>
                <c:pt idx="97">
                  <c:v>28.69999999999709</c:v>
                </c:pt>
                <c:pt idx="98">
                  <c:v>29</c:v>
                </c:pt>
                <c:pt idx="99">
                  <c:v>29.299999999995634</c:v>
                </c:pt>
                <c:pt idx="100">
                  <c:v>29.69999999999709</c:v>
                </c:pt>
                <c:pt idx="101">
                  <c:v>30</c:v>
                </c:pt>
                <c:pt idx="102">
                  <c:v>30.299999999995634</c:v>
                </c:pt>
                <c:pt idx="103">
                  <c:v>30.69999999999709</c:v>
                </c:pt>
                <c:pt idx="104">
                  <c:v>31</c:v>
                </c:pt>
                <c:pt idx="105">
                  <c:v>31.299999999995634</c:v>
                </c:pt>
                <c:pt idx="106">
                  <c:v>31.69999999999709</c:v>
                </c:pt>
                <c:pt idx="107">
                  <c:v>32</c:v>
                </c:pt>
                <c:pt idx="108">
                  <c:v>32.299999999995634</c:v>
                </c:pt>
                <c:pt idx="109">
                  <c:v>32.69999999999709</c:v>
                </c:pt>
                <c:pt idx="110">
                  <c:v>33</c:v>
                </c:pt>
                <c:pt idx="111">
                  <c:v>33.299999999995634</c:v>
                </c:pt>
                <c:pt idx="112">
                  <c:v>33.69999999999709</c:v>
                </c:pt>
                <c:pt idx="113">
                  <c:v>34</c:v>
                </c:pt>
                <c:pt idx="114">
                  <c:v>34.299999999995634</c:v>
                </c:pt>
                <c:pt idx="115">
                  <c:v>34.69999999999709</c:v>
                </c:pt>
                <c:pt idx="116">
                  <c:v>35</c:v>
                </c:pt>
                <c:pt idx="117">
                  <c:v>35.299999999995634</c:v>
                </c:pt>
                <c:pt idx="118">
                  <c:v>35.69999999999709</c:v>
                </c:pt>
                <c:pt idx="119">
                  <c:v>36</c:v>
                </c:pt>
                <c:pt idx="120">
                  <c:v>36.299999999995634</c:v>
                </c:pt>
                <c:pt idx="121">
                  <c:v>36.69999999999709</c:v>
                </c:pt>
                <c:pt idx="122">
                  <c:v>37</c:v>
                </c:pt>
                <c:pt idx="123">
                  <c:v>37.299999999995634</c:v>
                </c:pt>
                <c:pt idx="124">
                  <c:v>37.69999999999709</c:v>
                </c:pt>
                <c:pt idx="125">
                  <c:v>38</c:v>
                </c:pt>
                <c:pt idx="126">
                  <c:v>38.299999999995634</c:v>
                </c:pt>
                <c:pt idx="127">
                  <c:v>38.69999999999709</c:v>
                </c:pt>
                <c:pt idx="128">
                  <c:v>39</c:v>
                </c:pt>
                <c:pt idx="129">
                  <c:v>39.299999999995634</c:v>
                </c:pt>
                <c:pt idx="130">
                  <c:v>39.69999999999709</c:v>
                </c:pt>
                <c:pt idx="131">
                  <c:v>40</c:v>
                </c:pt>
                <c:pt idx="132">
                  <c:v>40.299999999995634</c:v>
                </c:pt>
                <c:pt idx="133">
                  <c:v>40.69999999999709</c:v>
                </c:pt>
                <c:pt idx="134">
                  <c:v>41</c:v>
                </c:pt>
                <c:pt idx="135">
                  <c:v>41.299999999995634</c:v>
                </c:pt>
                <c:pt idx="136">
                  <c:v>41.69999999999709</c:v>
                </c:pt>
                <c:pt idx="137">
                  <c:v>42</c:v>
                </c:pt>
                <c:pt idx="138">
                  <c:v>42.299999999995634</c:v>
                </c:pt>
                <c:pt idx="139">
                  <c:v>42.69999999999709</c:v>
                </c:pt>
                <c:pt idx="140">
                  <c:v>43</c:v>
                </c:pt>
                <c:pt idx="141">
                  <c:v>43.299999999995634</c:v>
                </c:pt>
                <c:pt idx="142">
                  <c:v>43.69999999999709</c:v>
                </c:pt>
                <c:pt idx="143">
                  <c:v>44</c:v>
                </c:pt>
                <c:pt idx="144">
                  <c:v>44.299999999995634</c:v>
                </c:pt>
                <c:pt idx="145">
                  <c:v>44.69999999999709</c:v>
                </c:pt>
                <c:pt idx="146">
                  <c:v>45</c:v>
                </c:pt>
                <c:pt idx="147">
                  <c:v>45.299999999995634</c:v>
                </c:pt>
                <c:pt idx="148">
                  <c:v>45.69999999999709</c:v>
                </c:pt>
                <c:pt idx="149">
                  <c:v>46</c:v>
                </c:pt>
                <c:pt idx="150">
                  <c:v>46.299999999995634</c:v>
                </c:pt>
                <c:pt idx="151">
                  <c:v>46.69999999999709</c:v>
                </c:pt>
                <c:pt idx="152">
                  <c:v>47</c:v>
                </c:pt>
                <c:pt idx="153">
                  <c:v>47.299999999995634</c:v>
                </c:pt>
                <c:pt idx="154">
                  <c:v>47.69999999999709</c:v>
                </c:pt>
                <c:pt idx="155">
                  <c:v>48</c:v>
                </c:pt>
                <c:pt idx="156">
                  <c:v>48.299999999995634</c:v>
                </c:pt>
                <c:pt idx="157">
                  <c:v>48.69999999999709</c:v>
                </c:pt>
                <c:pt idx="158">
                  <c:v>49</c:v>
                </c:pt>
                <c:pt idx="159">
                  <c:v>49.299999999995634</c:v>
                </c:pt>
                <c:pt idx="160">
                  <c:v>49.69999999999709</c:v>
                </c:pt>
                <c:pt idx="161">
                  <c:v>50</c:v>
                </c:pt>
                <c:pt idx="162">
                  <c:v>50.299999999995634</c:v>
                </c:pt>
                <c:pt idx="163">
                  <c:v>50.69999999999709</c:v>
                </c:pt>
                <c:pt idx="164">
                  <c:v>51</c:v>
                </c:pt>
                <c:pt idx="165">
                  <c:v>51.299999999995634</c:v>
                </c:pt>
                <c:pt idx="166">
                  <c:v>51.69999999999709</c:v>
                </c:pt>
                <c:pt idx="167">
                  <c:v>52</c:v>
                </c:pt>
                <c:pt idx="168">
                  <c:v>52.299999999995634</c:v>
                </c:pt>
                <c:pt idx="169">
                  <c:v>52.69999999999709</c:v>
                </c:pt>
                <c:pt idx="170">
                  <c:v>53</c:v>
                </c:pt>
                <c:pt idx="171">
                  <c:v>53.69999999999709</c:v>
                </c:pt>
                <c:pt idx="172">
                  <c:v>54</c:v>
                </c:pt>
                <c:pt idx="173">
                  <c:v>54.299999999995634</c:v>
                </c:pt>
                <c:pt idx="174">
                  <c:v>55</c:v>
                </c:pt>
                <c:pt idx="175">
                  <c:v>55.299999999995634</c:v>
                </c:pt>
                <c:pt idx="176">
                  <c:v>55.69999999999709</c:v>
                </c:pt>
                <c:pt idx="177">
                  <c:v>56</c:v>
                </c:pt>
                <c:pt idx="178">
                  <c:v>56.299999999995634</c:v>
                </c:pt>
                <c:pt idx="179">
                  <c:v>56.69999999999709</c:v>
                </c:pt>
                <c:pt idx="180">
                  <c:v>57</c:v>
                </c:pt>
                <c:pt idx="181">
                  <c:v>57.299999999995634</c:v>
                </c:pt>
                <c:pt idx="182">
                  <c:v>57.69999999999709</c:v>
                </c:pt>
                <c:pt idx="183">
                  <c:v>58</c:v>
                </c:pt>
              </c:numCache>
            </c:numRef>
          </c:cat>
          <c:val>
            <c:numRef>
              <c:f>Fehlerverbesserung!$D$2:$D$185</c:f>
              <c:numCache>
                <c:formatCode>#,#00</c:formatCode>
                <c:ptCount val="184"/>
                <c:pt idx="0">
                  <c:v>973.19600000000003</c:v>
                </c:pt>
                <c:pt idx="1">
                  <c:v>973.19600000000003</c:v>
                </c:pt>
                <c:pt idx="2">
                  <c:v>973.202</c:v>
                </c:pt>
                <c:pt idx="3">
                  <c:v>973.22400000000005</c:v>
                </c:pt>
                <c:pt idx="4">
                  <c:v>973.20899999999995</c:v>
                </c:pt>
                <c:pt idx="5">
                  <c:v>973.21600000000001</c:v>
                </c:pt>
                <c:pt idx="6">
                  <c:v>973.19999999999993</c:v>
                </c:pt>
                <c:pt idx="7">
                  <c:v>973.19600000000003</c:v>
                </c:pt>
                <c:pt idx="8">
                  <c:v>973.22</c:v>
                </c:pt>
                <c:pt idx="9">
                  <c:v>973.21900000000005</c:v>
                </c:pt>
                <c:pt idx="10">
                  <c:v>973.19899999999996</c:v>
                </c:pt>
                <c:pt idx="11">
                  <c:v>973.23500000000001</c:v>
                </c:pt>
                <c:pt idx="12">
                  <c:v>973.48299999999995</c:v>
                </c:pt>
                <c:pt idx="13">
                  <c:v>973.13199999999995</c:v>
                </c:pt>
                <c:pt idx="14">
                  <c:v>972.65499999999997</c:v>
                </c:pt>
                <c:pt idx="15">
                  <c:v>971.97500000000002</c:v>
                </c:pt>
                <c:pt idx="16">
                  <c:v>970.26300000000003</c:v>
                </c:pt>
                <c:pt idx="17">
                  <c:v>967.84999999999991</c:v>
                </c:pt>
                <c:pt idx="18">
                  <c:v>957.976</c:v>
                </c:pt>
                <c:pt idx="19">
                  <c:v>954.84400000000005</c:v>
                </c:pt>
                <c:pt idx="20">
                  <c:v>956.81600000000003</c:v>
                </c:pt>
                <c:pt idx="21">
                  <c:v>954.01400000000001</c:v>
                </c:pt>
                <c:pt idx="22">
                  <c:v>950.50599999999997</c:v>
                </c:pt>
                <c:pt idx="23">
                  <c:v>946.47699999999998</c:v>
                </c:pt>
                <c:pt idx="24">
                  <c:v>945.66899999999998</c:v>
                </c:pt>
                <c:pt idx="25">
                  <c:v>943.88800000000003</c:v>
                </c:pt>
                <c:pt idx="26">
                  <c:v>943.92100000000005</c:v>
                </c:pt>
                <c:pt idx="27">
                  <c:v>941.09900000000005</c:v>
                </c:pt>
                <c:pt idx="28">
                  <c:v>938.37300000000005</c:v>
                </c:pt>
                <c:pt idx="29">
                  <c:v>937.38499999999999</c:v>
                </c:pt>
                <c:pt idx="30">
                  <c:v>934.06299999999999</c:v>
                </c:pt>
                <c:pt idx="31">
                  <c:v>934.13900000000001</c:v>
                </c:pt>
                <c:pt idx="32">
                  <c:v>932.43299999999999</c:v>
                </c:pt>
                <c:pt idx="33">
                  <c:v>931.55600000000004</c:v>
                </c:pt>
                <c:pt idx="34">
                  <c:v>929.09799999999996</c:v>
                </c:pt>
                <c:pt idx="35">
                  <c:v>928.923</c:v>
                </c:pt>
                <c:pt idx="36">
                  <c:v>928.22500000000002</c:v>
                </c:pt>
                <c:pt idx="37">
                  <c:v>927.947</c:v>
                </c:pt>
                <c:pt idx="38">
                  <c:v>927.83399999999995</c:v>
                </c:pt>
                <c:pt idx="39">
                  <c:v>927.44100000000003</c:v>
                </c:pt>
                <c:pt idx="40">
                  <c:v>926.47400000000005</c:v>
                </c:pt>
                <c:pt idx="41">
                  <c:v>926.48599999999999</c:v>
                </c:pt>
                <c:pt idx="42">
                  <c:v>923.76199999999994</c:v>
                </c:pt>
                <c:pt idx="43">
                  <c:v>928.08500000000004</c:v>
                </c:pt>
                <c:pt idx="44">
                  <c:v>929.32799999999997</c:v>
                </c:pt>
                <c:pt idx="45">
                  <c:v>929.54100000000005</c:v>
                </c:pt>
                <c:pt idx="46">
                  <c:v>926.68600000000004</c:v>
                </c:pt>
                <c:pt idx="47">
                  <c:v>927.67399999999998</c:v>
                </c:pt>
                <c:pt idx="48">
                  <c:v>927.00300000000004</c:v>
                </c:pt>
                <c:pt idx="49">
                  <c:v>927.25599999999997</c:v>
                </c:pt>
                <c:pt idx="50">
                  <c:v>927.48900000000003</c:v>
                </c:pt>
                <c:pt idx="51">
                  <c:v>927.70500000000004</c:v>
                </c:pt>
                <c:pt idx="52">
                  <c:v>928.40200000000004</c:v>
                </c:pt>
                <c:pt idx="53">
                  <c:v>928.34999999999991</c:v>
                </c:pt>
                <c:pt idx="54">
                  <c:v>928.73900000000003</c:v>
                </c:pt>
                <c:pt idx="55">
                  <c:v>929.07399999999996</c:v>
                </c:pt>
                <c:pt idx="56">
                  <c:v>929.39099999999996</c:v>
                </c:pt>
                <c:pt idx="57">
                  <c:v>929.72699999999998</c:v>
                </c:pt>
                <c:pt idx="58">
                  <c:v>930.10599999999999</c:v>
                </c:pt>
                <c:pt idx="59">
                  <c:v>930.428</c:v>
                </c:pt>
                <c:pt idx="60">
                  <c:v>930.78499999999997</c:v>
                </c:pt>
                <c:pt idx="61">
                  <c:v>931.24699999999996</c:v>
                </c:pt>
                <c:pt idx="62">
                  <c:v>931.43700000000001</c:v>
                </c:pt>
                <c:pt idx="63">
                  <c:v>931.78700000000003</c:v>
                </c:pt>
                <c:pt idx="64">
                  <c:v>932.23599999999999</c:v>
                </c:pt>
                <c:pt idx="65">
                  <c:v>932.82799999999997</c:v>
                </c:pt>
                <c:pt idx="66">
                  <c:v>932.89300000000003</c:v>
                </c:pt>
                <c:pt idx="67">
                  <c:v>933.15899999999999</c:v>
                </c:pt>
                <c:pt idx="68">
                  <c:v>933.49599999999998</c:v>
                </c:pt>
                <c:pt idx="69">
                  <c:v>933.976</c:v>
                </c:pt>
                <c:pt idx="70">
                  <c:v>934.23500000000001</c:v>
                </c:pt>
                <c:pt idx="71">
                  <c:v>934.88900000000001</c:v>
                </c:pt>
                <c:pt idx="72">
                  <c:v>934.83699999999999</c:v>
                </c:pt>
                <c:pt idx="73">
                  <c:v>935.46199999999999</c:v>
                </c:pt>
                <c:pt idx="74">
                  <c:v>935.55600000000004</c:v>
                </c:pt>
                <c:pt idx="75">
                  <c:v>935.88900000000001</c:v>
                </c:pt>
                <c:pt idx="76">
                  <c:v>936.09299999999996</c:v>
                </c:pt>
                <c:pt idx="77">
                  <c:v>936.56600000000003</c:v>
                </c:pt>
                <c:pt idx="78">
                  <c:v>937.06000000000006</c:v>
                </c:pt>
                <c:pt idx="79">
                  <c:v>937.11199999999997</c:v>
                </c:pt>
                <c:pt idx="80">
                  <c:v>937.59999999999991</c:v>
                </c:pt>
                <c:pt idx="81">
                  <c:v>937.91899999999998</c:v>
                </c:pt>
                <c:pt idx="82">
                  <c:v>938.33900000000006</c:v>
                </c:pt>
                <c:pt idx="83">
                  <c:v>938.55799999999999</c:v>
                </c:pt>
                <c:pt idx="84">
                  <c:v>938.84299999999996</c:v>
                </c:pt>
                <c:pt idx="85">
                  <c:v>939.21100000000001</c:v>
                </c:pt>
                <c:pt idx="86">
                  <c:v>939.54600000000005</c:v>
                </c:pt>
                <c:pt idx="87">
                  <c:v>939.95299999999997</c:v>
                </c:pt>
                <c:pt idx="88">
                  <c:v>940.19200000000001</c:v>
                </c:pt>
                <c:pt idx="89">
                  <c:v>940.53800000000001</c:v>
                </c:pt>
                <c:pt idx="90">
                  <c:v>941.00400000000002</c:v>
                </c:pt>
                <c:pt idx="91">
                  <c:v>941.25099999999998</c:v>
                </c:pt>
                <c:pt idx="92">
                  <c:v>941.63199999999995</c:v>
                </c:pt>
                <c:pt idx="93">
                  <c:v>941.86699999999996</c:v>
                </c:pt>
                <c:pt idx="94">
                  <c:v>942.15099999999995</c:v>
                </c:pt>
                <c:pt idx="95">
                  <c:v>942.62300000000005</c:v>
                </c:pt>
                <c:pt idx="96">
                  <c:v>942.86699999999996</c:v>
                </c:pt>
                <c:pt idx="97">
                  <c:v>943.29399999999998</c:v>
                </c:pt>
                <c:pt idx="98">
                  <c:v>943.57899999999995</c:v>
                </c:pt>
                <c:pt idx="99">
                  <c:v>944.00400000000002</c:v>
                </c:pt>
                <c:pt idx="100">
                  <c:v>944.31600000000003</c:v>
                </c:pt>
                <c:pt idx="101">
                  <c:v>944.56600000000003</c:v>
                </c:pt>
                <c:pt idx="102">
                  <c:v>945.04899999999998</c:v>
                </c:pt>
                <c:pt idx="103">
                  <c:v>945.30799999999999</c:v>
                </c:pt>
                <c:pt idx="104">
                  <c:v>945.75599999999997</c:v>
                </c:pt>
                <c:pt idx="105">
                  <c:v>946.029</c:v>
                </c:pt>
                <c:pt idx="106">
                  <c:v>946.48900000000003</c:v>
                </c:pt>
                <c:pt idx="107">
                  <c:v>946.82299999999998</c:v>
                </c:pt>
                <c:pt idx="108">
                  <c:v>947.09900000000005</c:v>
                </c:pt>
                <c:pt idx="109">
                  <c:v>947.54200000000003</c:v>
                </c:pt>
                <c:pt idx="110">
                  <c:v>947.87599999999998</c:v>
                </c:pt>
                <c:pt idx="111">
                  <c:v>948.26199999999994</c:v>
                </c:pt>
                <c:pt idx="112">
                  <c:v>948.51800000000003</c:v>
                </c:pt>
                <c:pt idx="113">
                  <c:v>948.86099999999999</c:v>
                </c:pt>
                <c:pt idx="114">
                  <c:v>949.30100000000004</c:v>
                </c:pt>
                <c:pt idx="115">
                  <c:v>949.61099999999999</c:v>
                </c:pt>
                <c:pt idx="116">
                  <c:v>950.04499999999996</c:v>
                </c:pt>
                <c:pt idx="117">
                  <c:v>950.37099999999998</c:v>
                </c:pt>
                <c:pt idx="118">
                  <c:v>950.822</c:v>
                </c:pt>
                <c:pt idx="119">
                  <c:v>951.16300000000001</c:v>
                </c:pt>
                <c:pt idx="120">
                  <c:v>951.49800000000005</c:v>
                </c:pt>
                <c:pt idx="121">
                  <c:v>951.85699999999997</c:v>
                </c:pt>
                <c:pt idx="122">
                  <c:v>952.24</c:v>
                </c:pt>
                <c:pt idx="123">
                  <c:v>952.67100000000005</c:v>
                </c:pt>
                <c:pt idx="124">
                  <c:v>953.19899999999996</c:v>
                </c:pt>
                <c:pt idx="125">
                  <c:v>953.55100000000004</c:v>
                </c:pt>
                <c:pt idx="126">
                  <c:v>953.83399999999995</c:v>
                </c:pt>
                <c:pt idx="127">
                  <c:v>954.245</c:v>
                </c:pt>
                <c:pt idx="128">
                  <c:v>954.58600000000001</c:v>
                </c:pt>
                <c:pt idx="129">
                  <c:v>955.024</c:v>
                </c:pt>
                <c:pt idx="130">
                  <c:v>955.33699999999999</c:v>
                </c:pt>
                <c:pt idx="131">
                  <c:v>955.58600000000001</c:v>
                </c:pt>
                <c:pt idx="132">
                  <c:v>956.00800000000004</c:v>
                </c:pt>
                <c:pt idx="133">
                  <c:v>956.44500000000005</c:v>
                </c:pt>
                <c:pt idx="134">
                  <c:v>956.84199999999998</c:v>
                </c:pt>
                <c:pt idx="135">
                  <c:v>957.13400000000001</c:v>
                </c:pt>
                <c:pt idx="136">
                  <c:v>957.38800000000003</c:v>
                </c:pt>
                <c:pt idx="137">
                  <c:v>957.97199999999998</c:v>
                </c:pt>
                <c:pt idx="138">
                  <c:v>958.274</c:v>
                </c:pt>
                <c:pt idx="139">
                  <c:v>958.69</c:v>
                </c:pt>
                <c:pt idx="140">
                  <c:v>959.10299999999995</c:v>
                </c:pt>
                <c:pt idx="141">
                  <c:v>959.40899999999999</c:v>
                </c:pt>
                <c:pt idx="142">
                  <c:v>959.96699999999998</c:v>
                </c:pt>
                <c:pt idx="143">
                  <c:v>960.32500000000005</c:v>
                </c:pt>
                <c:pt idx="144">
                  <c:v>960.89</c:v>
                </c:pt>
                <c:pt idx="145">
                  <c:v>961.23900000000003</c:v>
                </c:pt>
                <c:pt idx="146">
                  <c:v>961.63699999999994</c:v>
                </c:pt>
                <c:pt idx="147">
                  <c:v>961.95100000000002</c:v>
                </c:pt>
                <c:pt idx="148">
                  <c:v>962.32799999999997</c:v>
                </c:pt>
                <c:pt idx="149">
                  <c:v>963.01499999999999</c:v>
                </c:pt>
                <c:pt idx="150">
                  <c:v>963.274</c:v>
                </c:pt>
                <c:pt idx="151">
                  <c:v>963.76800000000003</c:v>
                </c:pt>
                <c:pt idx="152">
                  <c:v>963.98199999999997</c:v>
                </c:pt>
                <c:pt idx="153">
                  <c:v>964.38900000000001</c:v>
                </c:pt>
                <c:pt idx="154">
                  <c:v>965.06</c:v>
                </c:pt>
                <c:pt idx="155">
                  <c:v>965.13599999999997</c:v>
                </c:pt>
                <c:pt idx="156">
                  <c:v>966.00699999999995</c:v>
                </c:pt>
                <c:pt idx="157">
                  <c:v>966.09299999999996</c:v>
                </c:pt>
                <c:pt idx="158">
                  <c:v>966.34199999999998</c:v>
                </c:pt>
                <c:pt idx="159">
                  <c:v>966.87900000000002</c:v>
                </c:pt>
                <c:pt idx="160">
                  <c:v>967.24699999999996</c:v>
                </c:pt>
                <c:pt idx="161">
                  <c:v>967.947</c:v>
                </c:pt>
                <c:pt idx="162">
                  <c:v>968.10299999999995</c:v>
                </c:pt>
                <c:pt idx="163">
                  <c:v>968.66300000000001</c:v>
                </c:pt>
                <c:pt idx="164">
                  <c:v>968.899</c:v>
                </c:pt>
                <c:pt idx="165">
                  <c:v>969.41399999999999</c:v>
                </c:pt>
                <c:pt idx="166">
                  <c:v>969.78800000000001</c:v>
                </c:pt>
                <c:pt idx="167">
                  <c:v>970.24900000000002</c:v>
                </c:pt>
                <c:pt idx="168">
                  <c:v>970.50400000000002</c:v>
                </c:pt>
                <c:pt idx="169">
                  <c:v>970.84699999999998</c:v>
                </c:pt>
                <c:pt idx="170">
                  <c:v>971.33399999999995</c:v>
                </c:pt>
                <c:pt idx="171">
                  <c:v>971.85500000000002</c:v>
                </c:pt>
                <c:pt idx="172">
                  <c:v>972.31799999999998</c:v>
                </c:pt>
                <c:pt idx="173">
                  <c:v>972.71199999999999</c:v>
                </c:pt>
                <c:pt idx="174">
                  <c:v>973.60900000000004</c:v>
                </c:pt>
                <c:pt idx="175">
                  <c:v>973.73199999999997</c:v>
                </c:pt>
                <c:pt idx="176">
                  <c:v>973.70899999999995</c:v>
                </c:pt>
                <c:pt idx="177">
                  <c:v>973.72500000000002</c:v>
                </c:pt>
                <c:pt idx="178">
                  <c:v>973.73500000000001</c:v>
                </c:pt>
                <c:pt idx="179">
                  <c:v>973.75199999999995</c:v>
                </c:pt>
                <c:pt idx="180">
                  <c:v>973.78200000000004</c:v>
                </c:pt>
                <c:pt idx="181">
                  <c:v>973.74800000000005</c:v>
                </c:pt>
                <c:pt idx="182">
                  <c:v>973.73199999999997</c:v>
                </c:pt>
                <c:pt idx="183">
                  <c:v>973.76300000000003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7-4ABA-BF44-CF266ECC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48464"/>
        <c:axId val="481149776"/>
      </c:lineChart>
      <c:catAx>
        <c:axId val="4811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149776"/>
        <c:crosses val="autoZero"/>
        <c:auto val="1"/>
        <c:lblAlgn val="ctr"/>
        <c:lblOffset val="100"/>
        <c:noMultiLvlLbl val="0"/>
      </c:catAx>
      <c:valAx>
        <c:axId val="4811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1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</xdr:row>
      <xdr:rowOff>91440</xdr:rowOff>
    </xdr:from>
    <xdr:to>
      <xdr:col>7</xdr:col>
      <xdr:colOff>449580</xdr:colOff>
      <xdr:row>21</xdr:row>
      <xdr:rowOff>167640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88F4D86-C84B-4D32-918F-76B747851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327660</xdr:colOff>
      <xdr:row>23</xdr:row>
      <xdr:rowOff>22860</xdr:rowOff>
    </xdr:from>
    <xdr:to>
      <xdr:col>7</xdr:col>
      <xdr:colOff>457200</xdr:colOff>
      <xdr:row>43</xdr:row>
      <xdr:rowOff>144780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A04680A-A15C-4725-AB3F-3129920C8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26</xdr:row>
      <xdr:rowOff>22860</xdr:rowOff>
    </xdr:from>
    <xdr:to>
      <xdr:col>14</xdr:col>
      <xdr:colOff>419100</xdr:colOff>
      <xdr:row>42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C7DBED-5AC9-46A7-99B0-4716FF178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</xdr:colOff>
      <xdr:row>1</xdr:row>
      <xdr:rowOff>30480</xdr:rowOff>
    </xdr:from>
    <xdr:to>
      <xdr:col>17</xdr:col>
      <xdr:colOff>53340</xdr:colOff>
      <xdr:row>23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C4B5BA-44A0-4C68-877F-9B27931A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67235</xdr:colOff>
      <xdr:row>44</xdr:row>
      <xdr:rowOff>121025</xdr:rowOff>
    </xdr:from>
    <xdr:to>
      <xdr:col>10</xdr:col>
      <xdr:colOff>694765</xdr:colOff>
      <xdr:row>59</xdr:row>
      <xdr:rowOff>174813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E2814EE-31C5-46ED-91BE-A1F7BDDC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F7F836C-012B-4A9A-8E89-81818AAD6620}" autoFormatId="16" applyNumberFormats="0" applyBorderFormats="0" applyFontFormats="0" applyPatternFormats="0" applyAlignmentFormats="0" applyWidthHeightFormats="0">
  <queryTableRefresh nextId="20">
    <queryTableFields count="17">
      <queryTableField id="1" name="Time" tableColumnId="1"/>
      <queryTableField id="2" name="SatTemp:" tableColumnId="2"/>
      <queryTableField id="3" name="SatHumidity:" tableColumnId="3"/>
      <queryTableField id="4" name="SatPressure:" tableColumnId="4"/>
      <queryTableField id="5" name="SatAccel:" tableColumnId="5"/>
      <queryTableField id="6" name="SatGpsNr:" tableColumnId="6"/>
      <queryTableField id="7" name="SatLat:" tableColumnId="7"/>
      <queryTableField id="8" name="SatLon:" tableColumnId="8"/>
      <queryTableField id="9" name="SatGPSAlt:" tableColumnId="9"/>
      <queryTableField id="10" name="PacketRssi:" tableColumnId="10"/>
      <queryTableField id="11" name="BaseTemp:" tableColumnId="11"/>
      <queryTableField id="12" name="BaseHumidity:" tableColumnId="12"/>
      <queryTableField id="13" name="BasePressure:" tableColumnId="13"/>
      <queryTableField id="16" name="BaseGpsNr:" tableColumnId="16"/>
      <queryTableField id="17" name="BaseLat:" tableColumnId="17"/>
      <queryTableField id="18" name="BaseLon:" tableColumnId="18"/>
      <queryTableField id="19" name="BaseGPSAlt:" tableColumnId="19"/>
    </queryTableFields>
    <queryTableDeletedFields count="2">
      <deletedField name="TrackAltAngle:"/>
      <deletedField name="TrackAziAngl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2F44FC-9E92-4F25-A83E-5B5D11FD3D86}" name="log_2019_4_25_10_32_23" displayName="log_2019_4_25_10_32_23" ref="R2:AH5188" tableType="queryTable" totalsRowShown="0">
  <autoFilter ref="R2:AH5188" xr:uid="{B5D3145F-9C98-4D94-A4A8-121B1F0E9FFB}"/>
  <tableColumns count="17">
    <tableColumn id="1" xr3:uid="{98E1290A-CE0D-4CF4-86BB-4050A561F883}" uniqueName="1" name="Time" queryTableFieldId="1"/>
    <tableColumn id="2" xr3:uid="{2FAD409A-4A69-47E5-A912-C6A5A5BF76E2}" uniqueName="2" name="SatTemp:" queryTableFieldId="2"/>
    <tableColumn id="3" xr3:uid="{ADA56905-089E-4C49-8D0D-DFCF62A8EB03}" uniqueName="3" name="SatHumidity:" queryTableFieldId="3"/>
    <tableColumn id="4" xr3:uid="{B75478DF-DCA1-4D9F-B205-FD8A4E8DF601}" uniqueName="4" name="SatPressure:" queryTableFieldId="4"/>
    <tableColumn id="5" xr3:uid="{CAA9F0A8-9082-47E5-B116-305FFF6EF107}" uniqueName="5" name="SatAccel:" queryTableFieldId="5"/>
    <tableColumn id="6" xr3:uid="{8EE299E8-DDD8-430D-BF11-8CB9E1621602}" uniqueName="6" name="SatGpsNr:" queryTableFieldId="6"/>
    <tableColumn id="7" xr3:uid="{F2E0ACF3-1059-4C45-AB29-1E7E4916A10D}" uniqueName="7" name="SatLat:" queryTableFieldId="7"/>
    <tableColumn id="8" xr3:uid="{6F0D720F-E0D6-4A3D-8FFF-0D55EC8686AB}" uniqueName="8" name="SatLon:" queryTableFieldId="8"/>
    <tableColumn id="9" xr3:uid="{D848DC95-327F-486B-A7B6-6AA3906524D1}" uniqueName="9" name="SatGPSAlt:" queryTableFieldId="9"/>
    <tableColumn id="10" xr3:uid="{BF31CF25-ED4E-4B47-BDE5-54D269D93AC1}" uniqueName="10" name="PacketRssi:" queryTableFieldId="10"/>
    <tableColumn id="11" xr3:uid="{844BEAAF-F83A-4BA2-99BF-7134E5689B70}" uniqueName="11" name="BaseTemp:" queryTableFieldId="11"/>
    <tableColumn id="12" xr3:uid="{C718F351-0F34-4EF5-9D92-80494F242002}" uniqueName="12" name="BaseHumidity:" queryTableFieldId="12"/>
    <tableColumn id="13" xr3:uid="{6A1D1317-F83C-4BB1-9771-C971790D4A65}" uniqueName="13" name="BasePressure:" queryTableFieldId="13"/>
    <tableColumn id="16" xr3:uid="{D9007A97-73D8-4C9D-A2B0-E8C838341787}" uniqueName="16" name="BaseGpsNr:" queryTableFieldId="16"/>
    <tableColumn id="17" xr3:uid="{14C0FEE1-DF76-40BD-BE64-634EB5205DC7}" uniqueName="17" name="BaseLat:" queryTableFieldId="17"/>
    <tableColumn id="18" xr3:uid="{1FB58705-A8D8-4FC2-857B-A80B01AA9E53}" uniqueName="18" name="BaseLon:" queryTableFieldId="18"/>
    <tableColumn id="19" xr3:uid="{477E46DB-CC36-45C4-A6D3-F92E3AEC2165}" uniqueName="19" name="BaseGPSAlt: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32CB-D62B-4B32-B3C3-054216A84DD6}">
  <dimension ref="A2:AH5188"/>
  <sheetViews>
    <sheetView zoomScale="80" zoomScaleNormal="80" workbookViewId="0">
      <selection activeCell="J6" sqref="J6"/>
    </sheetView>
  </sheetViews>
  <sheetFormatPr baseColWidth="10" defaultRowHeight="14.4" x14ac:dyDescent="0.3"/>
  <cols>
    <col min="18" max="18" width="7.33203125" bestFit="1" customWidth="1"/>
    <col min="19" max="19" width="11.21875" bestFit="1" customWidth="1"/>
    <col min="20" max="20" width="14.109375" bestFit="1" customWidth="1"/>
    <col min="21" max="21" width="13.5546875" bestFit="1" customWidth="1"/>
    <col min="22" max="22" width="10.88671875" bestFit="1" customWidth="1"/>
    <col min="24" max="24" width="9" bestFit="1" customWidth="1"/>
    <col min="25" max="25" width="9.5546875" bestFit="1" customWidth="1"/>
    <col min="26" max="26" width="12.109375" bestFit="1" customWidth="1"/>
    <col min="27" max="27" width="12.5546875" bestFit="1" customWidth="1"/>
    <col min="28" max="28" width="12.44140625" bestFit="1" customWidth="1"/>
    <col min="29" max="29" width="15.33203125" bestFit="1" customWidth="1"/>
    <col min="30" max="30" width="14.77734375" bestFit="1" customWidth="1"/>
    <col min="31" max="31" width="12.77734375" bestFit="1" customWidth="1"/>
    <col min="32" max="32" width="10.21875" bestFit="1" customWidth="1"/>
    <col min="33" max="33" width="10.77734375" bestFit="1" customWidth="1"/>
    <col min="34" max="34" width="13.33203125" bestFit="1" customWidth="1"/>
  </cols>
  <sheetData>
    <row r="2" spans="1:34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7" t="s">
        <v>16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</row>
    <row r="3" spans="1:34" x14ac:dyDescent="0.3">
      <c r="A3" s="5">
        <v>37944</v>
      </c>
      <c r="B3" t="e">
        <f>S4/log_2019_4_25_10_32_23[[#This Row],[SatTemp:]]</f>
        <v>#NUM!</v>
      </c>
      <c r="S3">
        <v>10</v>
      </c>
      <c r="T3">
        <v>10</v>
      </c>
      <c r="U3">
        <v>1000</v>
      </c>
      <c r="V3">
        <v>1000</v>
      </c>
      <c r="W3">
        <v>10</v>
      </c>
      <c r="X3">
        <v>10000</v>
      </c>
      <c r="Y3">
        <v>10000</v>
      </c>
      <c r="Z3">
        <v>10</v>
      </c>
      <c r="AA3">
        <v>10</v>
      </c>
      <c r="AB3">
        <v>10</v>
      </c>
      <c r="AC3">
        <v>10</v>
      </c>
      <c r="AD3">
        <v>1000</v>
      </c>
      <c r="AE3">
        <v>10</v>
      </c>
      <c r="AF3">
        <v>10000</v>
      </c>
      <c r="AG3">
        <v>10000</v>
      </c>
      <c r="AH3">
        <v>10</v>
      </c>
    </row>
    <row r="4" spans="1:34" x14ac:dyDescent="0.3">
      <c r="A4" s="3">
        <v>37945</v>
      </c>
      <c r="R4">
        <v>37944</v>
      </c>
      <c r="S4" t="e">
        <v>#NUM!</v>
      </c>
      <c r="T4">
        <v>374</v>
      </c>
      <c r="U4">
        <v>973305</v>
      </c>
      <c r="V4">
        <v>10154</v>
      </c>
      <c r="W4">
        <v>120</v>
      </c>
      <c r="X4">
        <v>483991</v>
      </c>
      <c r="Y4">
        <v>1345266</v>
      </c>
      <c r="Z4">
        <v>3428</v>
      </c>
      <c r="AA4">
        <v>-1070</v>
      </c>
      <c r="AB4">
        <v>240</v>
      </c>
      <c r="AC4">
        <v>379</v>
      </c>
      <c r="AD4">
        <v>974352</v>
      </c>
      <c r="AE4">
        <v>0</v>
      </c>
      <c r="AF4">
        <v>4840147</v>
      </c>
      <c r="AG4">
        <v>1344927</v>
      </c>
      <c r="AH4">
        <v>0</v>
      </c>
    </row>
    <row r="5" spans="1:34" x14ac:dyDescent="0.3">
      <c r="A5" s="5">
        <v>37945</v>
      </c>
      <c r="R5">
        <v>37945</v>
      </c>
      <c r="S5">
        <v>256</v>
      </c>
      <c r="T5">
        <v>374</v>
      </c>
      <c r="U5">
        <v>973296</v>
      </c>
      <c r="V5">
        <v>10241</v>
      </c>
      <c r="W5">
        <v>120</v>
      </c>
      <c r="X5">
        <v>483991</v>
      </c>
      <c r="Y5">
        <v>1345266</v>
      </c>
      <c r="Z5">
        <v>3428</v>
      </c>
      <c r="AA5">
        <v>-1090</v>
      </c>
      <c r="AB5">
        <v>241</v>
      </c>
      <c r="AC5">
        <v>381</v>
      </c>
      <c r="AD5">
        <v>974341</v>
      </c>
      <c r="AE5">
        <v>0</v>
      </c>
      <c r="AF5">
        <v>4840147</v>
      </c>
      <c r="AG5">
        <v>1344927</v>
      </c>
      <c r="AH5">
        <v>0</v>
      </c>
    </row>
    <row r="6" spans="1:34" x14ac:dyDescent="0.3">
      <c r="A6" s="3">
        <v>37945</v>
      </c>
      <c r="R6">
        <v>37945</v>
      </c>
      <c r="S6">
        <v>256</v>
      </c>
      <c r="T6">
        <v>374</v>
      </c>
      <c r="U6">
        <v>973291</v>
      </c>
      <c r="V6">
        <v>1019</v>
      </c>
      <c r="W6">
        <v>120</v>
      </c>
      <c r="X6">
        <v>483991</v>
      </c>
      <c r="Y6">
        <v>1345266</v>
      </c>
      <c r="Z6">
        <v>3428</v>
      </c>
      <c r="AA6">
        <v>-1080</v>
      </c>
      <c r="AB6">
        <v>241</v>
      </c>
      <c r="AC6">
        <v>383</v>
      </c>
      <c r="AD6">
        <v>974344</v>
      </c>
      <c r="AE6">
        <v>0</v>
      </c>
      <c r="AF6">
        <v>4840147</v>
      </c>
      <c r="AG6">
        <v>1344926</v>
      </c>
      <c r="AH6">
        <v>0</v>
      </c>
    </row>
    <row r="7" spans="1:34" x14ac:dyDescent="0.3">
      <c r="A7" s="5">
        <v>37946</v>
      </c>
      <c r="R7">
        <v>37945</v>
      </c>
      <c r="S7">
        <v>256</v>
      </c>
      <c r="T7">
        <v>374</v>
      </c>
      <c r="U7">
        <v>973295</v>
      </c>
      <c r="V7">
        <v>10147</v>
      </c>
      <c r="W7">
        <v>120</v>
      </c>
      <c r="X7">
        <v>483991</v>
      </c>
      <c r="Y7">
        <v>1345266</v>
      </c>
      <c r="Z7">
        <v>3427</v>
      </c>
      <c r="AA7">
        <v>-1060</v>
      </c>
      <c r="AB7">
        <v>241</v>
      </c>
      <c r="AC7">
        <v>386</v>
      </c>
      <c r="AD7">
        <v>974329</v>
      </c>
      <c r="AE7">
        <v>100</v>
      </c>
      <c r="AF7">
        <v>4840147</v>
      </c>
      <c r="AG7">
        <v>1344926</v>
      </c>
      <c r="AH7">
        <v>3278</v>
      </c>
    </row>
    <row r="8" spans="1:34" x14ac:dyDescent="0.3">
      <c r="A8" s="3">
        <v>37946</v>
      </c>
      <c r="R8">
        <v>37946</v>
      </c>
      <c r="S8">
        <v>256</v>
      </c>
      <c r="T8">
        <v>374</v>
      </c>
      <c r="U8">
        <v>973291</v>
      </c>
      <c r="V8">
        <v>10183</v>
      </c>
      <c r="W8">
        <v>120</v>
      </c>
      <c r="X8">
        <v>483991</v>
      </c>
      <c r="Y8">
        <v>1345266</v>
      </c>
      <c r="Z8">
        <v>3427</v>
      </c>
      <c r="AA8">
        <v>-1060</v>
      </c>
      <c r="AB8">
        <v>241</v>
      </c>
      <c r="AC8">
        <v>387</v>
      </c>
      <c r="AD8">
        <v>974373</v>
      </c>
      <c r="AE8">
        <v>100</v>
      </c>
      <c r="AF8">
        <v>4840147</v>
      </c>
      <c r="AG8">
        <v>1344926</v>
      </c>
      <c r="AH8">
        <v>3278</v>
      </c>
    </row>
    <row r="9" spans="1:34" x14ac:dyDescent="0.3">
      <c r="A9" s="5">
        <v>37946</v>
      </c>
      <c r="R9">
        <v>37946</v>
      </c>
      <c r="S9">
        <v>256</v>
      </c>
      <c r="T9">
        <v>374</v>
      </c>
      <c r="U9">
        <v>973305</v>
      </c>
      <c r="V9">
        <v>10205</v>
      </c>
      <c r="W9">
        <v>120</v>
      </c>
      <c r="X9">
        <v>483991</v>
      </c>
      <c r="Y9">
        <v>1345266</v>
      </c>
      <c r="Z9">
        <v>3427</v>
      </c>
      <c r="AA9">
        <v>-1060</v>
      </c>
      <c r="AB9">
        <v>241</v>
      </c>
      <c r="AC9">
        <v>389</v>
      </c>
      <c r="AD9">
        <v>974352</v>
      </c>
      <c r="AE9">
        <v>100</v>
      </c>
      <c r="AF9">
        <v>4840147</v>
      </c>
      <c r="AG9">
        <v>1344926</v>
      </c>
      <c r="AH9">
        <v>3278</v>
      </c>
    </row>
    <row r="10" spans="1:34" x14ac:dyDescent="0.3">
      <c r="A10" s="3">
        <v>37947</v>
      </c>
      <c r="R10">
        <v>37946</v>
      </c>
      <c r="S10">
        <v>256</v>
      </c>
      <c r="T10">
        <v>374</v>
      </c>
      <c r="U10">
        <v>973302</v>
      </c>
      <c r="V10">
        <v>10183</v>
      </c>
      <c r="W10">
        <v>120</v>
      </c>
      <c r="X10">
        <v>483991</v>
      </c>
      <c r="Y10">
        <v>1345266</v>
      </c>
      <c r="Z10">
        <v>3427</v>
      </c>
      <c r="AA10">
        <v>-1110</v>
      </c>
      <c r="AB10">
        <v>241</v>
      </c>
      <c r="AC10">
        <v>390</v>
      </c>
      <c r="AD10">
        <v>974388</v>
      </c>
      <c r="AE10">
        <v>100</v>
      </c>
      <c r="AF10">
        <v>4840147</v>
      </c>
      <c r="AG10">
        <v>1344926</v>
      </c>
      <c r="AH10">
        <v>3280</v>
      </c>
    </row>
    <row r="11" spans="1:34" x14ac:dyDescent="0.3">
      <c r="A11" s="5">
        <v>37947</v>
      </c>
      <c r="R11">
        <v>37947</v>
      </c>
      <c r="S11">
        <v>256</v>
      </c>
      <c r="T11">
        <v>374</v>
      </c>
      <c r="U11">
        <v>97329</v>
      </c>
      <c r="V11">
        <v>1019</v>
      </c>
      <c r="W11">
        <v>120</v>
      </c>
      <c r="X11">
        <v>483991</v>
      </c>
      <c r="Y11">
        <v>1345266</v>
      </c>
      <c r="Z11">
        <v>3427</v>
      </c>
      <c r="AA11">
        <v>-1110</v>
      </c>
      <c r="AB11">
        <v>241</v>
      </c>
      <c r="AC11">
        <v>392</v>
      </c>
      <c r="AD11">
        <v>974363</v>
      </c>
      <c r="AE11">
        <v>100</v>
      </c>
      <c r="AF11">
        <v>4840147</v>
      </c>
      <c r="AG11">
        <v>1344926</v>
      </c>
      <c r="AH11">
        <v>3280</v>
      </c>
    </row>
    <row r="12" spans="1:34" x14ac:dyDescent="0.3">
      <c r="A12" s="3">
        <v>37947</v>
      </c>
      <c r="R12">
        <v>37947</v>
      </c>
      <c r="S12">
        <v>256</v>
      </c>
      <c r="T12">
        <v>374</v>
      </c>
      <c r="U12">
        <v>973317</v>
      </c>
      <c r="V12">
        <v>10176</v>
      </c>
      <c r="W12">
        <v>120</v>
      </c>
      <c r="X12">
        <v>483991</v>
      </c>
      <c r="Y12">
        <v>1345266</v>
      </c>
      <c r="Z12">
        <v>3427</v>
      </c>
      <c r="AA12">
        <v>-1090</v>
      </c>
      <c r="AB12">
        <v>241</v>
      </c>
      <c r="AC12">
        <v>393</v>
      </c>
      <c r="AD12">
        <v>97436</v>
      </c>
      <c r="AE12">
        <v>100</v>
      </c>
      <c r="AF12">
        <v>4840146</v>
      </c>
      <c r="AG12">
        <v>1344927</v>
      </c>
      <c r="AH12">
        <v>3280</v>
      </c>
    </row>
    <row r="13" spans="1:34" x14ac:dyDescent="0.3">
      <c r="A13" s="5">
        <v>37948</v>
      </c>
      <c r="R13">
        <v>37947</v>
      </c>
      <c r="S13">
        <v>256</v>
      </c>
      <c r="T13">
        <v>374</v>
      </c>
      <c r="U13">
        <v>973301</v>
      </c>
      <c r="V13">
        <v>10168</v>
      </c>
      <c r="W13">
        <v>120</v>
      </c>
      <c r="X13">
        <v>483991</v>
      </c>
      <c r="Y13">
        <v>1345266</v>
      </c>
      <c r="Z13">
        <v>3425</v>
      </c>
      <c r="AA13">
        <v>-1080</v>
      </c>
      <c r="AB13">
        <v>241</v>
      </c>
      <c r="AC13">
        <v>394</v>
      </c>
      <c r="AD13">
        <v>974412</v>
      </c>
      <c r="AE13">
        <v>90</v>
      </c>
      <c r="AF13">
        <v>4840146</v>
      </c>
      <c r="AG13">
        <v>1344927</v>
      </c>
      <c r="AH13">
        <v>3281</v>
      </c>
    </row>
    <row r="14" spans="1:34" x14ac:dyDescent="0.3">
      <c r="A14" s="3">
        <v>37948</v>
      </c>
      <c r="R14">
        <v>37948</v>
      </c>
      <c r="S14">
        <v>256</v>
      </c>
      <c r="T14">
        <v>374</v>
      </c>
      <c r="U14">
        <v>973298</v>
      </c>
      <c r="V14">
        <v>10154</v>
      </c>
      <c r="W14">
        <v>120</v>
      </c>
      <c r="X14">
        <v>483991</v>
      </c>
      <c r="Y14">
        <v>1345266</v>
      </c>
      <c r="Z14">
        <v>3425</v>
      </c>
      <c r="AA14">
        <v>-1090</v>
      </c>
      <c r="AB14">
        <v>241</v>
      </c>
      <c r="AC14">
        <v>393</v>
      </c>
      <c r="AD14">
        <v>974315</v>
      </c>
      <c r="AE14">
        <v>90</v>
      </c>
      <c r="AF14">
        <v>4840146</v>
      </c>
      <c r="AG14">
        <v>1344927</v>
      </c>
      <c r="AH14">
        <v>3281</v>
      </c>
    </row>
    <row r="15" spans="1:34" x14ac:dyDescent="0.3">
      <c r="A15" s="5">
        <v>37948</v>
      </c>
      <c r="R15">
        <v>37948</v>
      </c>
      <c r="S15">
        <v>256</v>
      </c>
      <c r="T15">
        <v>374</v>
      </c>
      <c r="U15">
        <v>97327</v>
      </c>
      <c r="V15">
        <v>10139</v>
      </c>
      <c r="W15">
        <v>120</v>
      </c>
      <c r="X15">
        <v>483991</v>
      </c>
      <c r="Y15">
        <v>1345266</v>
      </c>
      <c r="Z15">
        <v>3425</v>
      </c>
      <c r="AA15">
        <v>-1090</v>
      </c>
      <c r="AB15">
        <v>241</v>
      </c>
      <c r="AC15">
        <v>392</v>
      </c>
      <c r="AD15">
        <v>974361</v>
      </c>
      <c r="AE15">
        <v>90</v>
      </c>
      <c r="AF15">
        <v>4840146</v>
      </c>
      <c r="AG15">
        <v>1344927</v>
      </c>
      <c r="AH15">
        <v>3281</v>
      </c>
    </row>
    <row r="16" spans="1:34" x14ac:dyDescent="0.3">
      <c r="A16" s="3">
        <v>37949</v>
      </c>
      <c r="R16">
        <v>37948</v>
      </c>
      <c r="S16">
        <v>256</v>
      </c>
      <c r="T16">
        <v>374</v>
      </c>
      <c r="U16">
        <v>973289</v>
      </c>
      <c r="V16">
        <v>1019</v>
      </c>
      <c r="W16">
        <v>120</v>
      </c>
      <c r="X16">
        <v>483991</v>
      </c>
      <c r="Y16">
        <v>1345266</v>
      </c>
      <c r="Z16">
        <v>3426</v>
      </c>
      <c r="AA16">
        <v>-1090</v>
      </c>
      <c r="AB16">
        <v>241</v>
      </c>
      <c r="AC16">
        <v>392</v>
      </c>
      <c r="AD16">
        <v>974296</v>
      </c>
      <c r="AE16">
        <v>90</v>
      </c>
      <c r="AF16">
        <v>4840146</v>
      </c>
      <c r="AG16">
        <v>1344927</v>
      </c>
      <c r="AH16">
        <v>3282</v>
      </c>
    </row>
    <row r="17" spans="1:34" x14ac:dyDescent="0.3">
      <c r="A17" s="5">
        <v>37949</v>
      </c>
      <c r="R17">
        <v>37949</v>
      </c>
      <c r="S17">
        <v>256</v>
      </c>
      <c r="T17">
        <v>374</v>
      </c>
      <c r="U17">
        <v>97326</v>
      </c>
      <c r="V17">
        <v>10168</v>
      </c>
      <c r="W17">
        <v>120</v>
      </c>
      <c r="X17">
        <v>483991</v>
      </c>
      <c r="Y17">
        <v>1345266</v>
      </c>
      <c r="Z17">
        <v>3426</v>
      </c>
      <c r="AA17">
        <v>-1090</v>
      </c>
      <c r="AB17">
        <v>241</v>
      </c>
      <c r="AC17">
        <v>392</v>
      </c>
      <c r="AD17">
        <v>974338</v>
      </c>
      <c r="AE17">
        <v>90</v>
      </c>
      <c r="AF17">
        <v>4840146</v>
      </c>
      <c r="AG17">
        <v>1344927</v>
      </c>
      <c r="AH17">
        <v>3282</v>
      </c>
    </row>
    <row r="18" spans="1:34" x14ac:dyDescent="0.3">
      <c r="A18" s="3">
        <v>37949</v>
      </c>
      <c r="R18">
        <v>37949</v>
      </c>
      <c r="S18">
        <v>256</v>
      </c>
      <c r="T18">
        <v>374</v>
      </c>
      <c r="U18">
        <v>973277</v>
      </c>
      <c r="V18">
        <v>1019</v>
      </c>
      <c r="W18">
        <v>120</v>
      </c>
      <c r="X18">
        <v>483991</v>
      </c>
      <c r="Y18">
        <v>1345266</v>
      </c>
      <c r="Z18">
        <v>3426</v>
      </c>
      <c r="AA18">
        <v>-1090</v>
      </c>
      <c r="AB18">
        <v>241</v>
      </c>
      <c r="AC18">
        <v>394</v>
      </c>
      <c r="AD18">
        <v>974319</v>
      </c>
      <c r="AE18">
        <v>90</v>
      </c>
      <c r="AF18">
        <v>4840146</v>
      </c>
      <c r="AG18">
        <v>1344928</v>
      </c>
      <c r="AH18">
        <v>3282</v>
      </c>
    </row>
    <row r="19" spans="1:34" x14ac:dyDescent="0.3">
      <c r="A19" s="5">
        <v>37950</v>
      </c>
      <c r="R19">
        <v>37949</v>
      </c>
      <c r="S19">
        <v>256</v>
      </c>
      <c r="T19">
        <v>374</v>
      </c>
      <c r="U19">
        <v>973286</v>
      </c>
      <c r="V19">
        <v>10205</v>
      </c>
      <c r="W19">
        <v>120</v>
      </c>
      <c r="X19">
        <v>483991</v>
      </c>
      <c r="Y19">
        <v>1345266</v>
      </c>
      <c r="Z19">
        <v>3426</v>
      </c>
      <c r="AA19">
        <v>-1090</v>
      </c>
      <c r="AB19">
        <v>242</v>
      </c>
      <c r="AC19">
        <v>394</v>
      </c>
      <c r="AD19">
        <v>974346</v>
      </c>
      <c r="AE19">
        <v>90</v>
      </c>
      <c r="AF19">
        <v>4840146</v>
      </c>
      <c r="AG19">
        <v>1344928</v>
      </c>
      <c r="AH19">
        <v>3284</v>
      </c>
    </row>
    <row r="20" spans="1:34" x14ac:dyDescent="0.3">
      <c r="A20" s="3">
        <v>37950</v>
      </c>
      <c r="R20">
        <v>37950</v>
      </c>
      <c r="S20">
        <v>256</v>
      </c>
      <c r="T20">
        <v>374</v>
      </c>
      <c r="U20">
        <v>973298</v>
      </c>
      <c r="V20">
        <v>10176</v>
      </c>
      <c r="W20">
        <v>120</v>
      </c>
      <c r="X20">
        <v>483991</v>
      </c>
      <c r="Y20">
        <v>1345266</v>
      </c>
      <c r="Z20">
        <v>3426</v>
      </c>
      <c r="AA20">
        <v>-1080</v>
      </c>
      <c r="AB20">
        <v>242</v>
      </c>
      <c r="AC20">
        <v>394</v>
      </c>
      <c r="AD20">
        <v>97431</v>
      </c>
      <c r="AE20">
        <v>90</v>
      </c>
      <c r="AF20">
        <v>4840146</v>
      </c>
      <c r="AG20">
        <v>1344928</v>
      </c>
      <c r="AH20">
        <v>3284</v>
      </c>
    </row>
    <row r="21" spans="1:34" x14ac:dyDescent="0.3">
      <c r="A21" s="5">
        <v>37950</v>
      </c>
      <c r="R21">
        <v>37950</v>
      </c>
      <c r="S21">
        <v>256</v>
      </c>
      <c r="T21">
        <v>375</v>
      </c>
      <c r="U21">
        <v>973295</v>
      </c>
      <c r="V21">
        <v>10168</v>
      </c>
      <c r="W21">
        <v>120</v>
      </c>
      <c r="X21">
        <v>483991</v>
      </c>
      <c r="Y21">
        <v>1345266</v>
      </c>
      <c r="Z21">
        <v>3426</v>
      </c>
      <c r="AA21">
        <v>-1080</v>
      </c>
      <c r="AB21">
        <v>243</v>
      </c>
      <c r="AC21">
        <v>394</v>
      </c>
      <c r="AD21">
        <v>974352</v>
      </c>
      <c r="AE21">
        <v>90</v>
      </c>
      <c r="AF21">
        <v>4840146</v>
      </c>
      <c r="AG21">
        <v>1344928</v>
      </c>
      <c r="AH21">
        <v>3284</v>
      </c>
    </row>
    <row r="22" spans="1:34" x14ac:dyDescent="0.3">
      <c r="A22" s="3">
        <v>37951</v>
      </c>
      <c r="R22">
        <v>37950</v>
      </c>
      <c r="S22">
        <v>256</v>
      </c>
      <c r="T22">
        <v>375</v>
      </c>
      <c r="U22">
        <v>97331</v>
      </c>
      <c r="V22">
        <v>10205</v>
      </c>
      <c r="W22">
        <v>120</v>
      </c>
      <c r="X22">
        <v>483991</v>
      </c>
      <c r="Y22">
        <v>1345266</v>
      </c>
      <c r="Z22">
        <v>3425</v>
      </c>
      <c r="AA22">
        <v>-1120</v>
      </c>
      <c r="AB22">
        <v>243</v>
      </c>
      <c r="AC22">
        <v>394</v>
      </c>
      <c r="AD22">
        <v>974381</v>
      </c>
      <c r="AE22">
        <v>100</v>
      </c>
      <c r="AF22">
        <v>4840146</v>
      </c>
      <c r="AG22">
        <v>1344928</v>
      </c>
      <c r="AH22">
        <v>3285</v>
      </c>
    </row>
    <row r="23" spans="1:34" x14ac:dyDescent="0.3">
      <c r="A23" s="5">
        <v>37951</v>
      </c>
      <c r="R23">
        <v>37951</v>
      </c>
      <c r="S23">
        <v>256</v>
      </c>
      <c r="T23">
        <v>375</v>
      </c>
      <c r="U23">
        <v>973296</v>
      </c>
      <c r="V23">
        <v>1019</v>
      </c>
      <c r="W23">
        <v>120</v>
      </c>
      <c r="X23">
        <v>483991</v>
      </c>
      <c r="Y23">
        <v>1345266</v>
      </c>
      <c r="Z23">
        <v>3425</v>
      </c>
      <c r="AA23">
        <v>-1060</v>
      </c>
      <c r="AB23">
        <v>243</v>
      </c>
      <c r="AC23">
        <v>395</v>
      </c>
      <c r="AD23">
        <v>974332</v>
      </c>
      <c r="AE23">
        <v>100</v>
      </c>
      <c r="AF23">
        <v>4840146</v>
      </c>
      <c r="AG23">
        <v>1344928</v>
      </c>
      <c r="AH23">
        <v>3285</v>
      </c>
    </row>
    <row r="24" spans="1:34" x14ac:dyDescent="0.3">
      <c r="A24" s="3">
        <v>37951</v>
      </c>
      <c r="R24">
        <v>37951</v>
      </c>
      <c r="S24">
        <v>256</v>
      </c>
      <c r="T24">
        <v>375</v>
      </c>
      <c r="U24">
        <v>97329</v>
      </c>
      <c r="V24">
        <v>10132</v>
      </c>
      <c r="W24">
        <v>120</v>
      </c>
      <c r="X24">
        <v>483991</v>
      </c>
      <c r="Y24">
        <v>1345266</v>
      </c>
      <c r="Z24">
        <v>3425</v>
      </c>
      <c r="AA24">
        <v>-1050</v>
      </c>
      <c r="AB24">
        <v>243</v>
      </c>
      <c r="AC24">
        <v>396</v>
      </c>
      <c r="AD24">
        <v>97432</v>
      </c>
      <c r="AE24">
        <v>100</v>
      </c>
      <c r="AF24">
        <v>4840146</v>
      </c>
      <c r="AG24">
        <v>1344928</v>
      </c>
      <c r="AH24">
        <v>3285</v>
      </c>
    </row>
    <row r="25" spans="1:34" x14ac:dyDescent="0.3">
      <c r="A25" s="5">
        <v>37952</v>
      </c>
      <c r="R25">
        <v>37951</v>
      </c>
      <c r="S25">
        <v>256</v>
      </c>
      <c r="T25">
        <v>375</v>
      </c>
      <c r="U25">
        <v>973287</v>
      </c>
      <c r="V25">
        <v>10169</v>
      </c>
      <c r="W25">
        <v>120</v>
      </c>
      <c r="X25">
        <v>483991</v>
      </c>
      <c r="Y25">
        <v>1345266</v>
      </c>
      <c r="Z25">
        <v>3424</v>
      </c>
      <c r="AA25">
        <v>-1100</v>
      </c>
      <c r="AB25">
        <v>243</v>
      </c>
      <c r="AC25">
        <v>396</v>
      </c>
      <c r="AD25">
        <v>974326</v>
      </c>
      <c r="AE25">
        <v>100</v>
      </c>
      <c r="AF25">
        <v>4840146</v>
      </c>
      <c r="AG25">
        <v>1344928</v>
      </c>
      <c r="AH25">
        <v>3286</v>
      </c>
    </row>
    <row r="26" spans="1:34" x14ac:dyDescent="0.3">
      <c r="A26" s="3">
        <v>37952</v>
      </c>
      <c r="R26">
        <v>37952</v>
      </c>
      <c r="S26">
        <v>256</v>
      </c>
      <c r="T26">
        <v>375</v>
      </c>
      <c r="U26">
        <v>973298</v>
      </c>
      <c r="V26">
        <v>10132</v>
      </c>
      <c r="W26">
        <v>120</v>
      </c>
      <c r="X26">
        <v>483991</v>
      </c>
      <c r="Y26">
        <v>1345266</v>
      </c>
      <c r="Z26">
        <v>3424</v>
      </c>
      <c r="AA26">
        <v>-1110</v>
      </c>
      <c r="AB26">
        <v>243</v>
      </c>
      <c r="AC26">
        <v>395</v>
      </c>
      <c r="AD26">
        <v>974325</v>
      </c>
      <c r="AE26">
        <v>100</v>
      </c>
      <c r="AF26">
        <v>4840146</v>
      </c>
      <c r="AG26">
        <v>1344928</v>
      </c>
      <c r="AH26">
        <v>3286</v>
      </c>
    </row>
    <row r="27" spans="1:34" x14ac:dyDescent="0.3">
      <c r="A27" s="5">
        <v>37952</v>
      </c>
      <c r="R27">
        <v>37952</v>
      </c>
      <c r="S27">
        <v>256</v>
      </c>
      <c r="T27">
        <v>375</v>
      </c>
      <c r="U27">
        <v>973295</v>
      </c>
      <c r="V27">
        <v>10205</v>
      </c>
      <c r="W27">
        <v>120</v>
      </c>
      <c r="X27">
        <v>483991</v>
      </c>
      <c r="Y27">
        <v>1345266</v>
      </c>
      <c r="Z27">
        <v>3424</v>
      </c>
      <c r="AA27">
        <v>-1110</v>
      </c>
      <c r="AB27">
        <v>243</v>
      </c>
      <c r="AC27">
        <v>395</v>
      </c>
      <c r="AD27">
        <v>974346</v>
      </c>
      <c r="AE27">
        <v>100</v>
      </c>
      <c r="AF27">
        <v>4840145</v>
      </c>
      <c r="AG27">
        <v>1344929</v>
      </c>
      <c r="AH27">
        <v>3286</v>
      </c>
    </row>
    <row r="28" spans="1:34" x14ac:dyDescent="0.3">
      <c r="A28" s="3">
        <v>37953</v>
      </c>
      <c r="R28">
        <v>37952</v>
      </c>
      <c r="S28">
        <v>256</v>
      </c>
      <c r="T28">
        <v>375</v>
      </c>
      <c r="U28">
        <v>973294</v>
      </c>
      <c r="V28">
        <v>10193</v>
      </c>
      <c r="W28">
        <v>120</v>
      </c>
      <c r="X28">
        <v>483991</v>
      </c>
      <c r="Y28">
        <v>1345266</v>
      </c>
      <c r="Z28">
        <v>3422</v>
      </c>
      <c r="AA28">
        <v>-1120</v>
      </c>
      <c r="AB28">
        <v>243</v>
      </c>
      <c r="AC28">
        <v>396</v>
      </c>
      <c r="AD28">
        <v>974335</v>
      </c>
      <c r="AE28">
        <v>100</v>
      </c>
      <c r="AF28">
        <v>4840145</v>
      </c>
      <c r="AG28">
        <v>1344929</v>
      </c>
      <c r="AH28">
        <v>3287</v>
      </c>
    </row>
    <row r="29" spans="1:34" x14ac:dyDescent="0.3">
      <c r="A29" s="5">
        <v>37953</v>
      </c>
      <c r="R29">
        <v>37953</v>
      </c>
      <c r="S29">
        <v>256</v>
      </c>
      <c r="T29">
        <v>375</v>
      </c>
      <c r="U29">
        <v>973307</v>
      </c>
      <c r="V29">
        <v>10162</v>
      </c>
      <c r="W29">
        <v>120</v>
      </c>
      <c r="X29">
        <v>483991</v>
      </c>
      <c r="Y29">
        <v>1345266</v>
      </c>
      <c r="Z29">
        <v>3422</v>
      </c>
      <c r="AA29">
        <v>-1120</v>
      </c>
      <c r="AB29">
        <v>244</v>
      </c>
      <c r="AC29">
        <v>396</v>
      </c>
      <c r="AD29">
        <v>974341</v>
      </c>
      <c r="AE29">
        <v>100</v>
      </c>
      <c r="AF29">
        <v>4840145</v>
      </c>
      <c r="AG29">
        <v>1344929</v>
      </c>
      <c r="AH29">
        <v>3287</v>
      </c>
    </row>
    <row r="30" spans="1:34" x14ac:dyDescent="0.3">
      <c r="A30" s="3">
        <v>37953</v>
      </c>
      <c r="R30">
        <v>37953</v>
      </c>
      <c r="S30">
        <v>256</v>
      </c>
      <c r="T30">
        <v>375</v>
      </c>
      <c r="U30">
        <v>97331</v>
      </c>
      <c r="V30">
        <v>1023</v>
      </c>
      <c r="W30">
        <v>120</v>
      </c>
      <c r="X30">
        <v>483991</v>
      </c>
      <c r="Y30">
        <v>1345266</v>
      </c>
      <c r="Z30">
        <v>3422</v>
      </c>
      <c r="AA30">
        <v>-1120</v>
      </c>
      <c r="AB30">
        <v>244</v>
      </c>
      <c r="AC30">
        <v>396</v>
      </c>
      <c r="AD30">
        <v>974301</v>
      </c>
      <c r="AE30">
        <v>100</v>
      </c>
      <c r="AF30">
        <v>4840145</v>
      </c>
      <c r="AG30">
        <v>1344931</v>
      </c>
      <c r="AH30">
        <v>3287</v>
      </c>
    </row>
    <row r="31" spans="1:34" x14ac:dyDescent="0.3">
      <c r="A31" s="5">
        <v>37954</v>
      </c>
      <c r="R31">
        <v>37953</v>
      </c>
      <c r="S31">
        <v>256</v>
      </c>
      <c r="T31">
        <v>375</v>
      </c>
      <c r="U31">
        <v>973295</v>
      </c>
      <c r="V31">
        <v>10315</v>
      </c>
      <c r="W31">
        <v>120</v>
      </c>
      <c r="X31">
        <v>483991</v>
      </c>
      <c r="Y31">
        <v>1345266</v>
      </c>
      <c r="Z31">
        <v>3421</v>
      </c>
      <c r="AA31">
        <v>-1120</v>
      </c>
      <c r="AB31">
        <v>245</v>
      </c>
      <c r="AC31">
        <v>395</v>
      </c>
      <c r="AD31">
        <v>974315</v>
      </c>
      <c r="AE31">
        <v>100</v>
      </c>
      <c r="AF31">
        <v>4840145</v>
      </c>
      <c r="AG31">
        <v>1344931</v>
      </c>
      <c r="AH31">
        <v>3286</v>
      </c>
    </row>
    <row r="32" spans="1:34" x14ac:dyDescent="0.3">
      <c r="A32" s="3">
        <v>37954</v>
      </c>
      <c r="R32">
        <v>37954</v>
      </c>
      <c r="S32">
        <v>256</v>
      </c>
      <c r="T32">
        <v>375</v>
      </c>
      <c r="U32">
        <v>973294</v>
      </c>
      <c r="V32">
        <v>10263</v>
      </c>
      <c r="W32">
        <v>120</v>
      </c>
      <c r="X32">
        <v>483991</v>
      </c>
      <c r="Y32">
        <v>1345266</v>
      </c>
      <c r="Z32">
        <v>3421</v>
      </c>
      <c r="AA32">
        <v>-1110</v>
      </c>
      <c r="AB32">
        <v>245</v>
      </c>
      <c r="AC32">
        <v>392</v>
      </c>
      <c r="AD32">
        <v>974317</v>
      </c>
      <c r="AE32">
        <v>100</v>
      </c>
      <c r="AF32">
        <v>4840145</v>
      </c>
      <c r="AG32">
        <v>1344931</v>
      </c>
      <c r="AH32">
        <v>3286</v>
      </c>
    </row>
    <row r="33" spans="1:34" x14ac:dyDescent="0.3">
      <c r="A33" s="5">
        <v>37954</v>
      </c>
      <c r="R33">
        <v>37954</v>
      </c>
      <c r="S33">
        <v>256</v>
      </c>
      <c r="T33">
        <v>375</v>
      </c>
      <c r="U33">
        <v>973265</v>
      </c>
      <c r="V33">
        <v>10209</v>
      </c>
      <c r="W33">
        <v>120</v>
      </c>
      <c r="X33">
        <v>483991</v>
      </c>
      <c r="Y33">
        <v>1345266</v>
      </c>
      <c r="Z33">
        <v>3421</v>
      </c>
      <c r="AA33">
        <v>-1110</v>
      </c>
      <c r="AB33">
        <v>245</v>
      </c>
      <c r="AC33">
        <v>385</v>
      </c>
      <c r="AD33">
        <v>974354</v>
      </c>
      <c r="AE33">
        <v>100</v>
      </c>
      <c r="AF33">
        <v>4840146</v>
      </c>
      <c r="AG33">
        <v>134493</v>
      </c>
      <c r="AH33">
        <v>3286</v>
      </c>
    </row>
    <row r="34" spans="1:34" x14ac:dyDescent="0.3">
      <c r="A34" s="3">
        <v>37955</v>
      </c>
      <c r="R34">
        <v>37954</v>
      </c>
      <c r="S34">
        <v>256</v>
      </c>
      <c r="T34">
        <v>375</v>
      </c>
      <c r="U34">
        <v>973284</v>
      </c>
      <c r="V34">
        <v>10319</v>
      </c>
      <c r="W34">
        <v>120</v>
      </c>
      <c r="X34">
        <v>483991</v>
      </c>
      <c r="Y34">
        <v>1345266</v>
      </c>
      <c r="Z34">
        <v>3421</v>
      </c>
      <c r="AA34">
        <v>-1110</v>
      </c>
      <c r="AB34">
        <v>245</v>
      </c>
      <c r="AC34">
        <v>380</v>
      </c>
      <c r="AD34">
        <v>974347</v>
      </c>
      <c r="AE34">
        <v>110</v>
      </c>
      <c r="AF34">
        <v>4840146</v>
      </c>
      <c r="AG34">
        <v>134493</v>
      </c>
      <c r="AH34">
        <v>3283</v>
      </c>
    </row>
    <row r="35" spans="1:34" x14ac:dyDescent="0.3">
      <c r="A35" s="5">
        <v>37955</v>
      </c>
      <c r="R35">
        <v>37955</v>
      </c>
      <c r="S35">
        <v>256</v>
      </c>
      <c r="T35">
        <v>375</v>
      </c>
      <c r="U35">
        <v>973257</v>
      </c>
      <c r="V35">
        <v>10076</v>
      </c>
      <c r="W35">
        <v>120</v>
      </c>
      <c r="X35">
        <v>483991</v>
      </c>
      <c r="Y35">
        <v>1345266</v>
      </c>
      <c r="Z35">
        <v>3421</v>
      </c>
      <c r="AA35">
        <v>-1110</v>
      </c>
      <c r="AB35">
        <v>244</v>
      </c>
      <c r="AC35">
        <v>373</v>
      </c>
      <c r="AD35">
        <v>974318</v>
      </c>
      <c r="AE35">
        <v>110</v>
      </c>
      <c r="AF35">
        <v>4840146</v>
      </c>
      <c r="AG35">
        <v>134493</v>
      </c>
      <c r="AH35">
        <v>3283</v>
      </c>
    </row>
    <row r="36" spans="1:34" x14ac:dyDescent="0.3">
      <c r="A36" s="3">
        <v>37955</v>
      </c>
      <c r="R36">
        <v>37955</v>
      </c>
      <c r="S36">
        <v>256</v>
      </c>
      <c r="T36">
        <v>375</v>
      </c>
      <c r="U36">
        <v>973273</v>
      </c>
      <c r="V36">
        <v>10249</v>
      </c>
      <c r="W36">
        <v>120</v>
      </c>
      <c r="X36">
        <v>483991</v>
      </c>
      <c r="Y36">
        <v>1345266</v>
      </c>
      <c r="Z36">
        <v>3421</v>
      </c>
      <c r="AA36">
        <v>-1100</v>
      </c>
      <c r="AB36">
        <v>244</v>
      </c>
      <c r="AC36">
        <v>370</v>
      </c>
      <c r="AD36">
        <v>974335</v>
      </c>
      <c r="AE36">
        <v>110</v>
      </c>
      <c r="AF36">
        <v>4840146</v>
      </c>
      <c r="AG36">
        <v>1344931</v>
      </c>
      <c r="AH36">
        <v>3283</v>
      </c>
    </row>
    <row r="37" spans="1:34" x14ac:dyDescent="0.3">
      <c r="A37" s="5">
        <v>37956</v>
      </c>
      <c r="R37">
        <v>37955</v>
      </c>
      <c r="S37">
        <v>256</v>
      </c>
      <c r="T37">
        <v>375</v>
      </c>
      <c r="U37">
        <v>973276</v>
      </c>
      <c r="V37">
        <v>10148</v>
      </c>
      <c r="W37">
        <v>120</v>
      </c>
      <c r="X37">
        <v>483991</v>
      </c>
      <c r="Y37">
        <v>1345266</v>
      </c>
      <c r="Z37">
        <v>3420</v>
      </c>
      <c r="AA37">
        <v>-1110</v>
      </c>
      <c r="AB37">
        <v>244</v>
      </c>
      <c r="AC37">
        <v>365</v>
      </c>
      <c r="AD37">
        <v>974303</v>
      </c>
      <c r="AE37">
        <v>100</v>
      </c>
      <c r="AF37">
        <v>4840146</v>
      </c>
      <c r="AG37">
        <v>1344931</v>
      </c>
      <c r="AH37">
        <v>3280</v>
      </c>
    </row>
    <row r="38" spans="1:34" x14ac:dyDescent="0.3">
      <c r="A38" s="3">
        <v>37956</v>
      </c>
      <c r="R38">
        <v>37956</v>
      </c>
      <c r="S38">
        <v>256</v>
      </c>
      <c r="T38">
        <v>375</v>
      </c>
      <c r="U38">
        <v>973267</v>
      </c>
      <c r="V38">
        <v>10177</v>
      </c>
      <c r="W38">
        <v>120</v>
      </c>
      <c r="X38">
        <v>483991</v>
      </c>
      <c r="Y38">
        <v>1345266</v>
      </c>
      <c r="Z38">
        <v>3420</v>
      </c>
      <c r="AA38">
        <v>-1100</v>
      </c>
      <c r="AB38">
        <v>243</v>
      </c>
      <c r="AC38">
        <v>363</v>
      </c>
      <c r="AD38">
        <v>974336</v>
      </c>
      <c r="AE38">
        <v>100</v>
      </c>
      <c r="AF38">
        <v>4840146</v>
      </c>
      <c r="AG38">
        <v>1344931</v>
      </c>
      <c r="AH38">
        <v>3280</v>
      </c>
    </row>
    <row r="39" spans="1:34" x14ac:dyDescent="0.3">
      <c r="A39" s="5">
        <v>37956</v>
      </c>
      <c r="R39">
        <v>37956</v>
      </c>
      <c r="S39">
        <v>256</v>
      </c>
      <c r="T39">
        <v>375</v>
      </c>
      <c r="U39">
        <v>973295</v>
      </c>
      <c r="V39">
        <v>10168</v>
      </c>
      <c r="W39">
        <v>120</v>
      </c>
      <c r="X39">
        <v>483991</v>
      </c>
      <c r="Y39">
        <v>1345266</v>
      </c>
      <c r="Z39">
        <v>3420</v>
      </c>
      <c r="AA39">
        <v>-1100</v>
      </c>
      <c r="AB39">
        <v>242</v>
      </c>
      <c r="AC39">
        <v>361</v>
      </c>
      <c r="AD39">
        <v>974309</v>
      </c>
      <c r="AE39">
        <v>100</v>
      </c>
      <c r="AF39">
        <v>4840145</v>
      </c>
      <c r="AG39">
        <v>1344931</v>
      </c>
      <c r="AH39">
        <v>3280</v>
      </c>
    </row>
    <row r="40" spans="1:34" x14ac:dyDescent="0.3">
      <c r="A40" s="3">
        <v>37957</v>
      </c>
      <c r="R40">
        <v>37956</v>
      </c>
      <c r="S40">
        <v>256</v>
      </c>
      <c r="T40">
        <v>375</v>
      </c>
      <c r="U40">
        <v>973259</v>
      </c>
      <c r="V40">
        <v>10147</v>
      </c>
      <c r="W40">
        <v>120</v>
      </c>
      <c r="X40">
        <v>483991</v>
      </c>
      <c r="Y40">
        <v>1345266</v>
      </c>
      <c r="Z40">
        <v>3419</v>
      </c>
      <c r="AA40">
        <v>-1110</v>
      </c>
      <c r="AB40">
        <v>242</v>
      </c>
      <c r="AC40">
        <v>359</v>
      </c>
      <c r="AD40">
        <v>974356</v>
      </c>
      <c r="AE40">
        <v>110</v>
      </c>
      <c r="AF40">
        <v>4840145</v>
      </c>
      <c r="AG40">
        <v>1344931</v>
      </c>
      <c r="AH40">
        <v>3275</v>
      </c>
    </row>
    <row r="41" spans="1:34" x14ac:dyDescent="0.3">
      <c r="A41" s="5">
        <v>37957</v>
      </c>
      <c r="R41">
        <v>37957</v>
      </c>
      <c r="S41">
        <v>256</v>
      </c>
      <c r="T41">
        <v>375</v>
      </c>
      <c r="U41">
        <v>97327</v>
      </c>
      <c r="V41">
        <v>10205</v>
      </c>
      <c r="W41">
        <v>120</v>
      </c>
      <c r="X41">
        <v>483991</v>
      </c>
      <c r="Y41">
        <v>1345266</v>
      </c>
      <c r="Z41">
        <v>3419</v>
      </c>
      <c r="AA41">
        <v>-1100</v>
      </c>
      <c r="AB41">
        <v>242</v>
      </c>
      <c r="AC41">
        <v>358</v>
      </c>
      <c r="AD41">
        <v>974306</v>
      </c>
      <c r="AE41">
        <v>110</v>
      </c>
      <c r="AF41">
        <v>4840145</v>
      </c>
      <c r="AG41">
        <v>1344931</v>
      </c>
      <c r="AH41">
        <v>3275</v>
      </c>
    </row>
    <row r="42" spans="1:34" x14ac:dyDescent="0.3">
      <c r="A42" s="3">
        <v>37957</v>
      </c>
      <c r="R42">
        <v>37957</v>
      </c>
      <c r="S42">
        <v>256</v>
      </c>
      <c r="T42">
        <v>375</v>
      </c>
      <c r="U42">
        <v>973263</v>
      </c>
      <c r="V42">
        <v>1019</v>
      </c>
      <c r="W42">
        <v>120</v>
      </c>
      <c r="X42">
        <v>483991</v>
      </c>
      <c r="Y42">
        <v>1345266</v>
      </c>
      <c r="Z42">
        <v>3419</v>
      </c>
      <c r="AA42">
        <v>-1110</v>
      </c>
      <c r="AB42">
        <v>241</v>
      </c>
      <c r="AC42">
        <v>358</v>
      </c>
      <c r="AD42">
        <v>974348</v>
      </c>
      <c r="AE42">
        <v>110</v>
      </c>
      <c r="AF42">
        <v>4840145</v>
      </c>
      <c r="AG42">
        <v>1344932</v>
      </c>
      <c r="AH42">
        <v>3275</v>
      </c>
    </row>
    <row r="43" spans="1:34" x14ac:dyDescent="0.3">
      <c r="A43" s="5">
        <v>37958</v>
      </c>
      <c r="R43">
        <v>37957</v>
      </c>
      <c r="S43">
        <v>256</v>
      </c>
      <c r="T43">
        <v>375</v>
      </c>
      <c r="U43">
        <v>973268</v>
      </c>
      <c r="V43">
        <v>10235</v>
      </c>
      <c r="W43">
        <v>120</v>
      </c>
      <c r="X43">
        <v>483991</v>
      </c>
      <c r="Y43">
        <v>1345266</v>
      </c>
      <c r="Z43">
        <v>3418</v>
      </c>
      <c r="AA43">
        <v>-1110</v>
      </c>
      <c r="AB43">
        <v>241</v>
      </c>
      <c r="AC43">
        <v>357</v>
      </c>
      <c r="AD43">
        <v>974319</v>
      </c>
      <c r="AE43">
        <v>110</v>
      </c>
      <c r="AF43">
        <v>4840145</v>
      </c>
      <c r="AG43">
        <v>1344932</v>
      </c>
      <c r="AH43">
        <v>3270</v>
      </c>
    </row>
    <row r="44" spans="1:34" x14ac:dyDescent="0.3">
      <c r="A44" s="3">
        <v>37958</v>
      </c>
      <c r="R44">
        <v>37958</v>
      </c>
      <c r="S44">
        <v>256</v>
      </c>
      <c r="T44">
        <v>375</v>
      </c>
      <c r="U44">
        <v>973265</v>
      </c>
      <c r="V44">
        <v>10227</v>
      </c>
      <c r="W44">
        <v>120</v>
      </c>
      <c r="X44">
        <v>483991</v>
      </c>
      <c r="Y44">
        <v>1345266</v>
      </c>
      <c r="Z44">
        <v>3418</v>
      </c>
      <c r="AA44">
        <v>-1100</v>
      </c>
      <c r="AB44">
        <v>240</v>
      </c>
      <c r="AC44">
        <v>357</v>
      </c>
      <c r="AD44">
        <v>974344</v>
      </c>
      <c r="AE44">
        <v>110</v>
      </c>
      <c r="AF44">
        <v>4840145</v>
      </c>
      <c r="AG44">
        <v>1344932</v>
      </c>
      <c r="AH44">
        <v>3270</v>
      </c>
    </row>
    <row r="45" spans="1:34" x14ac:dyDescent="0.3">
      <c r="A45" s="5">
        <v>37958</v>
      </c>
      <c r="R45">
        <v>37958</v>
      </c>
      <c r="S45">
        <v>256</v>
      </c>
      <c r="T45">
        <v>375</v>
      </c>
      <c r="U45">
        <v>973249</v>
      </c>
      <c r="V45">
        <v>10183</v>
      </c>
      <c r="W45">
        <v>120</v>
      </c>
      <c r="X45">
        <v>483991</v>
      </c>
      <c r="Y45">
        <v>1345266</v>
      </c>
      <c r="Z45">
        <v>3418</v>
      </c>
      <c r="AA45">
        <v>-1100</v>
      </c>
      <c r="AB45">
        <v>240</v>
      </c>
      <c r="AC45">
        <v>357</v>
      </c>
      <c r="AD45">
        <v>974315</v>
      </c>
      <c r="AE45">
        <v>110</v>
      </c>
      <c r="AF45">
        <v>4840144</v>
      </c>
      <c r="AG45">
        <v>1344934</v>
      </c>
      <c r="AH45">
        <v>3270</v>
      </c>
    </row>
    <row r="46" spans="1:34" x14ac:dyDescent="0.3">
      <c r="A46" s="3">
        <v>37959</v>
      </c>
      <c r="R46">
        <v>37958</v>
      </c>
      <c r="S46">
        <v>256</v>
      </c>
      <c r="T46">
        <v>375</v>
      </c>
      <c r="U46">
        <v>973272</v>
      </c>
      <c r="V46">
        <v>1022</v>
      </c>
      <c r="W46">
        <v>120</v>
      </c>
      <c r="X46">
        <v>483991</v>
      </c>
      <c r="Y46">
        <v>1345266</v>
      </c>
      <c r="Z46">
        <v>3418</v>
      </c>
      <c r="AA46">
        <v>-1090</v>
      </c>
      <c r="AB46">
        <v>240</v>
      </c>
      <c r="AC46">
        <v>356</v>
      </c>
      <c r="AD46">
        <v>97433</v>
      </c>
      <c r="AE46">
        <v>90</v>
      </c>
      <c r="AF46">
        <v>4840144</v>
      </c>
      <c r="AG46">
        <v>1344934</v>
      </c>
      <c r="AH46">
        <v>3262</v>
      </c>
    </row>
    <row r="47" spans="1:34" x14ac:dyDescent="0.3">
      <c r="A47" s="5">
        <v>37959</v>
      </c>
      <c r="R47">
        <v>37959</v>
      </c>
      <c r="S47">
        <v>256</v>
      </c>
      <c r="T47">
        <v>375</v>
      </c>
      <c r="U47">
        <v>973268</v>
      </c>
      <c r="V47">
        <v>10117</v>
      </c>
      <c r="W47">
        <v>120</v>
      </c>
      <c r="X47">
        <v>483991</v>
      </c>
      <c r="Y47">
        <v>1345266</v>
      </c>
      <c r="Z47">
        <v>3418</v>
      </c>
      <c r="AA47">
        <v>-1090</v>
      </c>
      <c r="AB47">
        <v>239</v>
      </c>
      <c r="AC47">
        <v>357</v>
      </c>
      <c r="AD47">
        <v>974344</v>
      </c>
      <c r="AE47">
        <v>90</v>
      </c>
      <c r="AF47">
        <v>4840144</v>
      </c>
      <c r="AG47">
        <v>1344934</v>
      </c>
      <c r="AH47">
        <v>3262</v>
      </c>
    </row>
    <row r="48" spans="1:34" x14ac:dyDescent="0.3">
      <c r="A48" s="3">
        <v>37959</v>
      </c>
      <c r="R48">
        <v>37959</v>
      </c>
      <c r="S48">
        <v>256</v>
      </c>
      <c r="T48">
        <v>375</v>
      </c>
      <c r="U48">
        <v>973282</v>
      </c>
      <c r="V48">
        <v>10133</v>
      </c>
      <c r="W48">
        <v>120</v>
      </c>
      <c r="X48">
        <v>483991</v>
      </c>
      <c r="Y48">
        <v>1345266</v>
      </c>
      <c r="Z48">
        <v>3418</v>
      </c>
      <c r="AA48">
        <v>-1120</v>
      </c>
      <c r="AB48">
        <v>239</v>
      </c>
      <c r="AC48">
        <v>357</v>
      </c>
      <c r="AD48">
        <v>97434</v>
      </c>
      <c r="AE48">
        <v>90</v>
      </c>
      <c r="AF48">
        <v>4840144</v>
      </c>
      <c r="AG48">
        <v>1344936</v>
      </c>
      <c r="AH48">
        <v>3262</v>
      </c>
    </row>
    <row r="49" spans="1:34" x14ac:dyDescent="0.3">
      <c r="A49" s="5">
        <v>37960</v>
      </c>
      <c r="R49">
        <v>37959</v>
      </c>
      <c r="S49">
        <v>256</v>
      </c>
      <c r="T49">
        <v>375</v>
      </c>
      <c r="U49">
        <v>973268</v>
      </c>
      <c r="V49">
        <v>10214</v>
      </c>
      <c r="W49">
        <v>120</v>
      </c>
      <c r="X49">
        <v>483991</v>
      </c>
      <c r="Y49">
        <v>1345266</v>
      </c>
      <c r="Z49">
        <v>3418</v>
      </c>
      <c r="AA49">
        <v>-1110</v>
      </c>
      <c r="AB49">
        <v>239</v>
      </c>
      <c r="AC49">
        <v>359</v>
      </c>
      <c r="AD49">
        <v>97436</v>
      </c>
      <c r="AE49">
        <v>90</v>
      </c>
      <c r="AF49">
        <v>4840144</v>
      </c>
      <c r="AG49">
        <v>1344936</v>
      </c>
      <c r="AH49">
        <v>3257</v>
      </c>
    </row>
    <row r="50" spans="1:34" x14ac:dyDescent="0.3">
      <c r="A50" s="3">
        <v>37960</v>
      </c>
      <c r="R50">
        <v>37960</v>
      </c>
      <c r="S50">
        <v>256</v>
      </c>
      <c r="T50">
        <v>375</v>
      </c>
      <c r="U50">
        <v>973273</v>
      </c>
      <c r="V50">
        <v>10161</v>
      </c>
      <c r="W50">
        <v>120</v>
      </c>
      <c r="X50">
        <v>483991</v>
      </c>
      <c r="Y50">
        <v>1345266</v>
      </c>
      <c r="Z50">
        <v>3418</v>
      </c>
      <c r="AA50">
        <v>-1110</v>
      </c>
      <c r="AB50">
        <v>239</v>
      </c>
      <c r="AC50">
        <v>359</v>
      </c>
      <c r="AD50">
        <v>974374</v>
      </c>
      <c r="AE50">
        <v>90</v>
      </c>
      <c r="AF50">
        <v>4840144</v>
      </c>
      <c r="AG50">
        <v>1344936</v>
      </c>
      <c r="AH50">
        <v>3257</v>
      </c>
    </row>
    <row r="51" spans="1:34" x14ac:dyDescent="0.3">
      <c r="A51" s="5">
        <v>37960</v>
      </c>
      <c r="R51">
        <v>37960</v>
      </c>
      <c r="S51">
        <v>256</v>
      </c>
      <c r="T51">
        <v>375</v>
      </c>
      <c r="U51">
        <v>973248</v>
      </c>
      <c r="V51">
        <v>10235</v>
      </c>
      <c r="W51">
        <v>120</v>
      </c>
      <c r="X51">
        <v>483991</v>
      </c>
      <c r="Y51">
        <v>1345266</v>
      </c>
      <c r="Z51">
        <v>3418</v>
      </c>
      <c r="AA51">
        <v>-1120</v>
      </c>
      <c r="AB51">
        <v>238</v>
      </c>
      <c r="AC51">
        <v>361</v>
      </c>
      <c r="AD51">
        <v>974307</v>
      </c>
      <c r="AE51">
        <v>90</v>
      </c>
      <c r="AF51">
        <v>4840143</v>
      </c>
      <c r="AG51">
        <v>1344937</v>
      </c>
      <c r="AH51">
        <v>3257</v>
      </c>
    </row>
    <row r="52" spans="1:34" x14ac:dyDescent="0.3">
      <c r="A52" s="3">
        <v>37961</v>
      </c>
      <c r="R52">
        <v>37960</v>
      </c>
      <c r="S52">
        <v>256</v>
      </c>
      <c r="T52">
        <v>375</v>
      </c>
      <c r="U52">
        <v>973294</v>
      </c>
      <c r="V52">
        <v>10168</v>
      </c>
      <c r="W52">
        <v>120</v>
      </c>
      <c r="X52">
        <v>483991</v>
      </c>
      <c r="Y52">
        <v>1345266</v>
      </c>
      <c r="Z52">
        <v>3418</v>
      </c>
      <c r="AA52">
        <v>-1130</v>
      </c>
      <c r="AB52">
        <v>239</v>
      </c>
      <c r="AC52">
        <v>362</v>
      </c>
      <c r="AD52">
        <v>974327</v>
      </c>
      <c r="AE52">
        <v>90</v>
      </c>
      <c r="AF52">
        <v>4840143</v>
      </c>
      <c r="AG52">
        <v>1344937</v>
      </c>
      <c r="AH52">
        <v>3253</v>
      </c>
    </row>
    <row r="53" spans="1:34" x14ac:dyDescent="0.3">
      <c r="A53" s="5">
        <v>37961</v>
      </c>
      <c r="R53">
        <v>37961</v>
      </c>
      <c r="S53">
        <v>256</v>
      </c>
      <c r="T53">
        <v>375</v>
      </c>
      <c r="U53">
        <v>973268</v>
      </c>
      <c r="V53">
        <v>1019</v>
      </c>
      <c r="W53">
        <v>120</v>
      </c>
      <c r="X53">
        <v>483991</v>
      </c>
      <c r="Y53">
        <v>1345266</v>
      </c>
      <c r="Z53">
        <v>3418</v>
      </c>
      <c r="AA53">
        <v>-1130</v>
      </c>
      <c r="AB53">
        <v>238</v>
      </c>
      <c r="AC53">
        <v>363</v>
      </c>
      <c r="AD53">
        <v>97434</v>
      </c>
      <c r="AE53">
        <v>90</v>
      </c>
      <c r="AF53">
        <v>4840143</v>
      </c>
      <c r="AG53">
        <v>1344937</v>
      </c>
      <c r="AH53">
        <v>3253</v>
      </c>
    </row>
    <row r="54" spans="1:34" x14ac:dyDescent="0.3">
      <c r="A54" s="3">
        <v>37961</v>
      </c>
      <c r="R54">
        <v>37961</v>
      </c>
      <c r="S54">
        <v>256</v>
      </c>
      <c r="T54">
        <v>375</v>
      </c>
      <c r="U54">
        <v>97327</v>
      </c>
      <c r="V54">
        <v>1022</v>
      </c>
      <c r="W54">
        <v>120</v>
      </c>
      <c r="X54">
        <v>483991</v>
      </c>
      <c r="Y54">
        <v>1345266</v>
      </c>
      <c r="Z54">
        <v>3418</v>
      </c>
      <c r="AA54">
        <v>-1100</v>
      </c>
      <c r="AB54">
        <v>238</v>
      </c>
      <c r="AC54">
        <v>365</v>
      </c>
      <c r="AD54">
        <v>974338</v>
      </c>
      <c r="AE54">
        <v>90</v>
      </c>
      <c r="AF54">
        <v>4840143</v>
      </c>
      <c r="AG54">
        <v>1344938</v>
      </c>
      <c r="AH54">
        <v>3253</v>
      </c>
    </row>
    <row r="55" spans="1:34" x14ac:dyDescent="0.3">
      <c r="A55" s="5">
        <v>37962</v>
      </c>
      <c r="R55">
        <v>37961</v>
      </c>
      <c r="S55">
        <v>256</v>
      </c>
      <c r="T55">
        <v>375</v>
      </c>
      <c r="U55">
        <v>973266</v>
      </c>
      <c r="V55">
        <v>10139</v>
      </c>
      <c r="W55">
        <v>120</v>
      </c>
      <c r="X55">
        <v>483991</v>
      </c>
      <c r="Y55">
        <v>1345266</v>
      </c>
      <c r="Z55">
        <v>3417</v>
      </c>
      <c r="AA55">
        <v>-1120</v>
      </c>
      <c r="AB55">
        <v>238</v>
      </c>
      <c r="AC55">
        <v>366</v>
      </c>
      <c r="AD55">
        <v>97433</v>
      </c>
      <c r="AE55">
        <v>80</v>
      </c>
      <c r="AF55">
        <v>4840143</v>
      </c>
      <c r="AG55">
        <v>1344938</v>
      </c>
      <c r="AH55">
        <v>3252</v>
      </c>
    </row>
    <row r="56" spans="1:34" x14ac:dyDescent="0.3">
      <c r="A56" s="3">
        <v>37962</v>
      </c>
      <c r="R56">
        <v>37962</v>
      </c>
      <c r="S56">
        <v>256</v>
      </c>
      <c r="T56">
        <v>375</v>
      </c>
      <c r="U56">
        <v>973313</v>
      </c>
      <c r="V56">
        <v>10132</v>
      </c>
      <c r="W56">
        <v>120</v>
      </c>
      <c r="X56">
        <v>483991</v>
      </c>
      <c r="Y56">
        <v>1345266</v>
      </c>
      <c r="Z56">
        <v>3417</v>
      </c>
      <c r="AA56">
        <v>-1110</v>
      </c>
      <c r="AB56">
        <v>238</v>
      </c>
      <c r="AC56">
        <v>368</v>
      </c>
      <c r="AD56">
        <v>974363</v>
      </c>
      <c r="AE56">
        <v>80</v>
      </c>
      <c r="AF56">
        <v>4840143</v>
      </c>
      <c r="AG56">
        <v>1344938</v>
      </c>
      <c r="AH56">
        <v>3252</v>
      </c>
    </row>
    <row r="57" spans="1:34" x14ac:dyDescent="0.3">
      <c r="A57" s="5">
        <v>37962</v>
      </c>
      <c r="R57">
        <v>37962</v>
      </c>
      <c r="S57">
        <v>256</v>
      </c>
      <c r="T57">
        <v>375</v>
      </c>
      <c r="U57">
        <v>973301</v>
      </c>
      <c r="V57">
        <v>10176</v>
      </c>
      <c r="W57">
        <v>120</v>
      </c>
      <c r="X57">
        <v>483991</v>
      </c>
      <c r="Y57">
        <v>1345266</v>
      </c>
      <c r="Z57">
        <v>3417</v>
      </c>
      <c r="AA57">
        <v>-1140</v>
      </c>
      <c r="AB57">
        <v>238</v>
      </c>
      <c r="AC57">
        <v>370</v>
      </c>
      <c r="AD57">
        <v>974352</v>
      </c>
      <c r="AE57">
        <v>80</v>
      </c>
      <c r="AF57">
        <v>4840144</v>
      </c>
      <c r="AG57">
        <v>1344939</v>
      </c>
      <c r="AH57">
        <v>3252</v>
      </c>
    </row>
    <row r="58" spans="1:34" x14ac:dyDescent="0.3">
      <c r="A58" s="3">
        <v>37963</v>
      </c>
      <c r="R58">
        <v>37962</v>
      </c>
      <c r="S58">
        <v>256</v>
      </c>
      <c r="T58">
        <v>375</v>
      </c>
      <c r="U58">
        <v>97328</v>
      </c>
      <c r="V58">
        <v>1022</v>
      </c>
      <c r="W58">
        <v>120</v>
      </c>
      <c r="X58">
        <v>483991</v>
      </c>
      <c r="Y58">
        <v>1345266</v>
      </c>
      <c r="Z58">
        <v>3418</v>
      </c>
      <c r="AA58">
        <v>-1160</v>
      </c>
      <c r="AB58">
        <v>238</v>
      </c>
      <c r="AC58">
        <v>371</v>
      </c>
      <c r="AD58">
        <v>974352</v>
      </c>
      <c r="AE58">
        <v>90</v>
      </c>
      <c r="AF58">
        <v>4840144</v>
      </c>
      <c r="AG58">
        <v>1344939</v>
      </c>
      <c r="AH58">
        <v>3249</v>
      </c>
    </row>
    <row r="59" spans="1:34" x14ac:dyDescent="0.3">
      <c r="A59" s="5">
        <v>37963</v>
      </c>
      <c r="R59">
        <v>37963</v>
      </c>
      <c r="S59">
        <v>256</v>
      </c>
      <c r="T59">
        <v>375</v>
      </c>
      <c r="U59">
        <v>973272</v>
      </c>
      <c r="V59">
        <v>10154</v>
      </c>
      <c r="W59">
        <v>120</v>
      </c>
      <c r="X59">
        <v>483991</v>
      </c>
      <c r="Y59">
        <v>1345266</v>
      </c>
      <c r="Z59">
        <v>3418</v>
      </c>
      <c r="AA59">
        <v>-1130</v>
      </c>
      <c r="AB59">
        <v>238</v>
      </c>
      <c r="AC59">
        <v>373</v>
      </c>
      <c r="AD59">
        <v>974364</v>
      </c>
      <c r="AE59">
        <v>90</v>
      </c>
      <c r="AF59">
        <v>4840144</v>
      </c>
      <c r="AG59">
        <v>1344939</v>
      </c>
      <c r="AH59">
        <v>3249</v>
      </c>
    </row>
    <row r="60" spans="1:34" x14ac:dyDescent="0.3">
      <c r="A60" s="3">
        <v>37963</v>
      </c>
      <c r="R60">
        <v>37963</v>
      </c>
      <c r="S60">
        <v>256</v>
      </c>
      <c r="T60">
        <v>375</v>
      </c>
      <c r="U60">
        <v>973285</v>
      </c>
      <c r="V60">
        <v>10147</v>
      </c>
      <c r="W60">
        <v>120</v>
      </c>
      <c r="X60">
        <v>483991</v>
      </c>
      <c r="Y60">
        <v>1345266</v>
      </c>
      <c r="Z60">
        <v>3418</v>
      </c>
      <c r="AA60">
        <v>-1140</v>
      </c>
      <c r="AB60">
        <v>238</v>
      </c>
      <c r="AC60">
        <v>374</v>
      </c>
      <c r="AD60">
        <v>974342</v>
      </c>
      <c r="AE60">
        <v>90</v>
      </c>
      <c r="AF60">
        <v>4840144</v>
      </c>
      <c r="AG60">
        <v>134494</v>
      </c>
      <c r="AH60">
        <v>3249</v>
      </c>
    </row>
    <row r="61" spans="1:34" x14ac:dyDescent="0.3">
      <c r="A61" s="5">
        <v>37964</v>
      </c>
      <c r="R61">
        <v>37963</v>
      </c>
      <c r="S61">
        <v>256</v>
      </c>
      <c r="T61">
        <v>375</v>
      </c>
      <c r="U61">
        <v>97328</v>
      </c>
      <c r="V61">
        <v>10154</v>
      </c>
      <c r="W61">
        <v>120</v>
      </c>
      <c r="X61">
        <v>483991</v>
      </c>
      <c r="Y61">
        <v>1345266</v>
      </c>
      <c r="Z61">
        <v>3418</v>
      </c>
      <c r="AA61">
        <v>-1120</v>
      </c>
      <c r="AB61">
        <v>238</v>
      </c>
      <c r="AC61">
        <v>376</v>
      </c>
      <c r="AD61">
        <v>974326</v>
      </c>
      <c r="AE61">
        <v>100</v>
      </c>
      <c r="AF61">
        <v>4840144</v>
      </c>
      <c r="AG61">
        <v>134494</v>
      </c>
      <c r="AH61">
        <v>3245</v>
      </c>
    </row>
    <row r="62" spans="1:34" x14ac:dyDescent="0.3">
      <c r="A62" s="3">
        <v>37964</v>
      </c>
      <c r="R62">
        <v>37964</v>
      </c>
      <c r="S62">
        <v>256</v>
      </c>
      <c r="T62">
        <v>375</v>
      </c>
      <c r="U62">
        <v>973277</v>
      </c>
      <c r="V62">
        <v>10227</v>
      </c>
      <c r="W62">
        <v>120</v>
      </c>
      <c r="X62">
        <v>483991</v>
      </c>
      <c r="Y62">
        <v>1345266</v>
      </c>
      <c r="Z62">
        <v>3418</v>
      </c>
      <c r="AA62">
        <v>-1130</v>
      </c>
      <c r="AB62">
        <v>238</v>
      </c>
      <c r="AC62">
        <v>377</v>
      </c>
      <c r="AD62">
        <v>974299</v>
      </c>
      <c r="AE62">
        <v>100</v>
      </c>
      <c r="AF62">
        <v>4840144</v>
      </c>
      <c r="AG62">
        <v>134494</v>
      </c>
      <c r="AH62">
        <v>3245</v>
      </c>
    </row>
    <row r="63" spans="1:34" x14ac:dyDescent="0.3">
      <c r="A63" s="5">
        <v>37964</v>
      </c>
      <c r="R63">
        <v>37964</v>
      </c>
      <c r="S63">
        <v>256</v>
      </c>
      <c r="T63">
        <v>375</v>
      </c>
      <c r="U63">
        <v>973273</v>
      </c>
      <c r="V63">
        <v>10198</v>
      </c>
      <c r="W63">
        <v>120</v>
      </c>
      <c r="X63">
        <v>483991</v>
      </c>
      <c r="Y63">
        <v>1345266</v>
      </c>
      <c r="Z63">
        <v>3418</v>
      </c>
      <c r="AA63">
        <v>-1110</v>
      </c>
      <c r="AB63">
        <v>238</v>
      </c>
      <c r="AC63">
        <v>379</v>
      </c>
      <c r="AD63">
        <v>974351</v>
      </c>
      <c r="AE63">
        <v>100</v>
      </c>
      <c r="AF63">
        <v>4840144</v>
      </c>
      <c r="AG63">
        <v>1344939</v>
      </c>
      <c r="AH63">
        <v>3245</v>
      </c>
    </row>
    <row r="64" spans="1:34" x14ac:dyDescent="0.3">
      <c r="A64" s="3">
        <v>37965</v>
      </c>
      <c r="R64">
        <v>37964</v>
      </c>
      <c r="S64">
        <v>256</v>
      </c>
      <c r="T64">
        <v>375</v>
      </c>
      <c r="U64">
        <v>973249</v>
      </c>
      <c r="V64">
        <v>10176</v>
      </c>
      <c r="W64">
        <v>120</v>
      </c>
      <c r="X64">
        <v>483991</v>
      </c>
      <c r="Y64">
        <v>1345266</v>
      </c>
      <c r="Z64">
        <v>3418</v>
      </c>
      <c r="AA64">
        <v>-1110</v>
      </c>
      <c r="AB64">
        <v>237</v>
      </c>
      <c r="AC64">
        <v>381</v>
      </c>
      <c r="AD64">
        <v>974336</v>
      </c>
      <c r="AE64">
        <v>100</v>
      </c>
      <c r="AF64">
        <v>4840144</v>
      </c>
      <c r="AG64">
        <v>1344939</v>
      </c>
      <c r="AH64">
        <v>3244</v>
      </c>
    </row>
    <row r="65" spans="1:34" x14ac:dyDescent="0.3">
      <c r="A65" s="5">
        <v>37965</v>
      </c>
      <c r="R65">
        <v>37965</v>
      </c>
      <c r="S65">
        <v>256</v>
      </c>
      <c r="T65">
        <v>375</v>
      </c>
      <c r="U65">
        <v>973272</v>
      </c>
      <c r="V65">
        <v>10205</v>
      </c>
      <c r="W65">
        <v>120</v>
      </c>
      <c r="X65">
        <v>483991</v>
      </c>
      <c r="Y65">
        <v>1345266</v>
      </c>
      <c r="Z65">
        <v>3418</v>
      </c>
      <c r="AA65">
        <v>-1120</v>
      </c>
      <c r="AB65">
        <v>237</v>
      </c>
      <c r="AC65">
        <v>383</v>
      </c>
      <c r="AD65">
        <v>974312</v>
      </c>
      <c r="AE65">
        <v>100</v>
      </c>
      <c r="AF65">
        <v>4840144</v>
      </c>
      <c r="AG65">
        <v>1344939</v>
      </c>
      <c r="AH65">
        <v>3244</v>
      </c>
    </row>
    <row r="66" spans="1:34" x14ac:dyDescent="0.3">
      <c r="A66" s="3">
        <v>37965</v>
      </c>
      <c r="R66">
        <v>37965</v>
      </c>
      <c r="S66">
        <v>256</v>
      </c>
      <c r="T66">
        <v>375</v>
      </c>
      <c r="U66">
        <v>973292</v>
      </c>
      <c r="V66">
        <v>1019</v>
      </c>
      <c r="W66">
        <v>120</v>
      </c>
      <c r="X66">
        <v>483991</v>
      </c>
      <c r="Y66">
        <v>1345266</v>
      </c>
      <c r="Z66">
        <v>3418</v>
      </c>
      <c r="AA66">
        <v>-1140</v>
      </c>
      <c r="AB66">
        <v>237</v>
      </c>
      <c r="AC66">
        <v>384</v>
      </c>
      <c r="AD66">
        <v>974356</v>
      </c>
      <c r="AE66">
        <v>100</v>
      </c>
      <c r="AF66">
        <v>4840144</v>
      </c>
      <c r="AG66">
        <v>1344938</v>
      </c>
      <c r="AH66">
        <v>3244</v>
      </c>
    </row>
    <row r="67" spans="1:34" x14ac:dyDescent="0.3">
      <c r="A67" s="5">
        <v>37966</v>
      </c>
      <c r="R67">
        <v>37965</v>
      </c>
      <c r="S67">
        <v>256</v>
      </c>
      <c r="T67">
        <v>375</v>
      </c>
      <c r="U67">
        <v>973284</v>
      </c>
      <c r="V67">
        <v>10263</v>
      </c>
      <c r="W67">
        <v>120</v>
      </c>
      <c r="X67">
        <v>483991</v>
      </c>
      <c r="Y67">
        <v>1345267</v>
      </c>
      <c r="Z67">
        <v>3417</v>
      </c>
      <c r="AA67">
        <v>-1120</v>
      </c>
      <c r="AB67">
        <v>238</v>
      </c>
      <c r="AC67">
        <v>384</v>
      </c>
      <c r="AD67">
        <v>974383</v>
      </c>
      <c r="AE67">
        <v>90</v>
      </c>
      <c r="AF67">
        <v>4840144</v>
      </c>
      <c r="AG67">
        <v>1344938</v>
      </c>
      <c r="AH67">
        <v>3240</v>
      </c>
    </row>
    <row r="68" spans="1:34" x14ac:dyDescent="0.3">
      <c r="A68" s="3">
        <v>37966</v>
      </c>
      <c r="R68">
        <v>37966</v>
      </c>
      <c r="S68">
        <v>256</v>
      </c>
      <c r="T68">
        <v>375</v>
      </c>
      <c r="U68">
        <v>973286</v>
      </c>
      <c r="V68">
        <v>1019</v>
      </c>
      <c r="W68">
        <v>120</v>
      </c>
      <c r="X68">
        <v>483991</v>
      </c>
      <c r="Y68">
        <v>1345267</v>
      </c>
      <c r="Z68">
        <v>3417</v>
      </c>
      <c r="AA68">
        <v>-1110</v>
      </c>
      <c r="AB68">
        <v>238</v>
      </c>
      <c r="AC68">
        <v>384</v>
      </c>
      <c r="AD68">
        <v>974331</v>
      </c>
      <c r="AE68">
        <v>90</v>
      </c>
      <c r="AF68">
        <v>4840144</v>
      </c>
      <c r="AG68">
        <v>1344938</v>
      </c>
      <c r="AH68">
        <v>3240</v>
      </c>
    </row>
    <row r="69" spans="1:34" x14ac:dyDescent="0.3">
      <c r="A69" s="5">
        <v>37966</v>
      </c>
      <c r="R69">
        <v>37966</v>
      </c>
      <c r="S69">
        <v>256</v>
      </c>
      <c r="T69">
        <v>376</v>
      </c>
      <c r="U69">
        <v>973291</v>
      </c>
      <c r="V69">
        <v>10205</v>
      </c>
      <c r="W69">
        <v>120</v>
      </c>
      <c r="X69">
        <v>483991</v>
      </c>
      <c r="Y69">
        <v>1345267</v>
      </c>
      <c r="Z69">
        <v>3417</v>
      </c>
      <c r="AA69">
        <v>-1130</v>
      </c>
      <c r="AB69">
        <v>238</v>
      </c>
      <c r="AC69">
        <v>385</v>
      </c>
      <c r="AD69">
        <v>974362</v>
      </c>
      <c r="AE69">
        <v>90</v>
      </c>
      <c r="AF69">
        <v>4840144</v>
      </c>
      <c r="AG69">
        <v>1344938</v>
      </c>
      <c r="AH69">
        <v>3240</v>
      </c>
    </row>
    <row r="70" spans="1:34" x14ac:dyDescent="0.3">
      <c r="A70" s="3">
        <v>37967</v>
      </c>
      <c r="R70">
        <v>37966</v>
      </c>
      <c r="S70">
        <v>256</v>
      </c>
      <c r="T70">
        <v>376</v>
      </c>
      <c r="U70">
        <v>973285</v>
      </c>
      <c r="V70">
        <v>10183</v>
      </c>
      <c r="W70">
        <v>120</v>
      </c>
      <c r="X70">
        <v>483991</v>
      </c>
      <c r="Y70">
        <v>1345267</v>
      </c>
      <c r="Z70">
        <v>3416</v>
      </c>
      <c r="AA70">
        <v>-1140</v>
      </c>
      <c r="AB70">
        <v>239</v>
      </c>
      <c r="AC70">
        <v>384</v>
      </c>
      <c r="AD70">
        <v>974351</v>
      </c>
      <c r="AE70">
        <v>90</v>
      </c>
      <c r="AF70">
        <v>4840144</v>
      </c>
      <c r="AG70">
        <v>1344938</v>
      </c>
      <c r="AH70">
        <v>3236</v>
      </c>
    </row>
    <row r="71" spans="1:34" x14ac:dyDescent="0.3">
      <c r="A71" s="5">
        <v>37967</v>
      </c>
      <c r="R71">
        <v>37967</v>
      </c>
      <c r="S71">
        <v>256</v>
      </c>
      <c r="T71">
        <v>376</v>
      </c>
      <c r="U71">
        <v>973288</v>
      </c>
      <c r="V71">
        <v>10111</v>
      </c>
      <c r="W71">
        <v>120</v>
      </c>
      <c r="X71">
        <v>483991</v>
      </c>
      <c r="Y71">
        <v>1345267</v>
      </c>
      <c r="Z71">
        <v>3416</v>
      </c>
      <c r="AA71">
        <v>-1120</v>
      </c>
      <c r="AB71">
        <v>238</v>
      </c>
      <c r="AC71">
        <v>381</v>
      </c>
      <c r="AD71">
        <v>974284</v>
      </c>
      <c r="AE71">
        <v>90</v>
      </c>
      <c r="AF71">
        <v>4840144</v>
      </c>
      <c r="AG71">
        <v>1344938</v>
      </c>
      <c r="AH71">
        <v>3236</v>
      </c>
    </row>
    <row r="72" spans="1:34" x14ac:dyDescent="0.3">
      <c r="A72" s="3">
        <v>37967</v>
      </c>
      <c r="R72">
        <v>37967</v>
      </c>
      <c r="S72">
        <v>256</v>
      </c>
      <c r="T72">
        <v>376</v>
      </c>
      <c r="U72">
        <v>973298</v>
      </c>
      <c r="V72">
        <v>1019</v>
      </c>
      <c r="W72">
        <v>120</v>
      </c>
      <c r="X72">
        <v>483991</v>
      </c>
      <c r="Y72">
        <v>1345267</v>
      </c>
      <c r="Z72">
        <v>3416</v>
      </c>
      <c r="AA72">
        <v>-1140</v>
      </c>
      <c r="AB72">
        <v>237</v>
      </c>
      <c r="AC72">
        <v>379</v>
      </c>
      <c r="AD72">
        <v>974335</v>
      </c>
      <c r="AE72">
        <v>90</v>
      </c>
      <c r="AF72">
        <v>4840144</v>
      </c>
      <c r="AG72">
        <v>1344938</v>
      </c>
      <c r="AH72">
        <v>3236</v>
      </c>
    </row>
    <row r="73" spans="1:34" x14ac:dyDescent="0.3">
      <c r="A73" s="5">
        <v>37968</v>
      </c>
      <c r="R73">
        <v>37967</v>
      </c>
      <c r="S73">
        <v>256</v>
      </c>
      <c r="T73">
        <v>376</v>
      </c>
      <c r="U73">
        <v>973304</v>
      </c>
      <c r="V73">
        <v>10161</v>
      </c>
      <c r="W73">
        <v>120</v>
      </c>
      <c r="X73">
        <v>483991</v>
      </c>
      <c r="Y73">
        <v>1345267</v>
      </c>
      <c r="Z73">
        <v>3416</v>
      </c>
      <c r="AA73">
        <v>-1150</v>
      </c>
      <c r="AB73">
        <v>236</v>
      </c>
      <c r="AC73">
        <v>379</v>
      </c>
      <c r="AD73">
        <v>974352</v>
      </c>
      <c r="AE73">
        <v>60</v>
      </c>
      <c r="AF73">
        <v>4840144</v>
      </c>
      <c r="AG73">
        <v>1344938</v>
      </c>
      <c r="AH73">
        <v>3229</v>
      </c>
    </row>
    <row r="74" spans="1:34" x14ac:dyDescent="0.3">
      <c r="A74" s="3">
        <v>37968</v>
      </c>
      <c r="R74">
        <v>37968</v>
      </c>
      <c r="S74">
        <v>256</v>
      </c>
      <c r="T74">
        <v>376</v>
      </c>
      <c r="U74">
        <v>973294</v>
      </c>
      <c r="V74">
        <v>10183</v>
      </c>
      <c r="W74">
        <v>120</v>
      </c>
      <c r="X74">
        <v>483991</v>
      </c>
      <c r="Y74">
        <v>1345267</v>
      </c>
      <c r="Z74">
        <v>3416</v>
      </c>
      <c r="AA74">
        <v>-1140</v>
      </c>
      <c r="AB74">
        <v>236</v>
      </c>
      <c r="AC74">
        <v>380</v>
      </c>
      <c r="AD74">
        <v>974285</v>
      </c>
      <c r="AE74">
        <v>60</v>
      </c>
      <c r="AF74">
        <v>4840144</v>
      </c>
      <c r="AG74">
        <v>1344938</v>
      </c>
      <c r="AH74">
        <v>3229</v>
      </c>
    </row>
    <row r="75" spans="1:34" x14ac:dyDescent="0.3">
      <c r="A75" s="5">
        <v>37968</v>
      </c>
      <c r="R75">
        <v>37968</v>
      </c>
      <c r="S75">
        <v>256</v>
      </c>
      <c r="T75">
        <v>376</v>
      </c>
      <c r="U75">
        <v>97326</v>
      </c>
      <c r="V75">
        <v>10176</v>
      </c>
      <c r="W75">
        <v>120</v>
      </c>
      <c r="X75">
        <v>483991</v>
      </c>
      <c r="Y75">
        <v>1345267</v>
      </c>
      <c r="Z75">
        <v>3416</v>
      </c>
      <c r="AA75">
        <v>-1140</v>
      </c>
      <c r="AB75">
        <v>236</v>
      </c>
      <c r="AC75">
        <v>380</v>
      </c>
      <c r="AD75">
        <v>97433</v>
      </c>
      <c r="AE75">
        <v>60</v>
      </c>
      <c r="AF75">
        <v>4840144</v>
      </c>
      <c r="AG75">
        <v>1344937</v>
      </c>
      <c r="AH75">
        <v>3229</v>
      </c>
    </row>
    <row r="76" spans="1:34" x14ac:dyDescent="0.3">
      <c r="A76" s="3">
        <v>37969</v>
      </c>
      <c r="R76">
        <v>37968</v>
      </c>
      <c r="S76">
        <v>256</v>
      </c>
      <c r="T76">
        <v>376</v>
      </c>
      <c r="U76">
        <v>973277</v>
      </c>
      <c r="V76">
        <v>10177</v>
      </c>
      <c r="W76">
        <v>120</v>
      </c>
      <c r="X76">
        <v>483991</v>
      </c>
      <c r="Y76">
        <v>1345267</v>
      </c>
      <c r="Z76">
        <v>3416</v>
      </c>
      <c r="AA76">
        <v>-1130</v>
      </c>
      <c r="AB76">
        <v>236</v>
      </c>
      <c r="AC76">
        <v>381</v>
      </c>
      <c r="AD76">
        <v>974341</v>
      </c>
      <c r="AE76">
        <v>60</v>
      </c>
      <c r="AF76">
        <v>4840144</v>
      </c>
      <c r="AG76">
        <v>1344937</v>
      </c>
      <c r="AH76">
        <v>3224</v>
      </c>
    </row>
    <row r="77" spans="1:34" x14ac:dyDescent="0.3">
      <c r="A77" s="5">
        <v>37969</v>
      </c>
      <c r="R77">
        <v>37969</v>
      </c>
      <c r="S77">
        <v>256</v>
      </c>
      <c r="T77">
        <v>376</v>
      </c>
      <c r="U77">
        <v>973274</v>
      </c>
      <c r="V77">
        <v>1011</v>
      </c>
      <c r="W77">
        <v>120</v>
      </c>
      <c r="X77">
        <v>483991</v>
      </c>
      <c r="Y77">
        <v>1345267</v>
      </c>
      <c r="Z77">
        <v>3416</v>
      </c>
      <c r="AA77">
        <v>-1110</v>
      </c>
      <c r="AB77">
        <v>236</v>
      </c>
      <c r="AC77">
        <v>382</v>
      </c>
      <c r="AD77">
        <v>974331</v>
      </c>
      <c r="AE77">
        <v>60</v>
      </c>
      <c r="AF77">
        <v>4840144</v>
      </c>
      <c r="AG77">
        <v>1344937</v>
      </c>
      <c r="AH77">
        <v>3224</v>
      </c>
    </row>
    <row r="78" spans="1:34" x14ac:dyDescent="0.3">
      <c r="A78" s="3">
        <v>37969</v>
      </c>
      <c r="R78">
        <v>37969</v>
      </c>
      <c r="S78">
        <v>256</v>
      </c>
      <c r="T78">
        <v>376</v>
      </c>
      <c r="U78">
        <v>973282</v>
      </c>
      <c r="V78">
        <v>10139</v>
      </c>
      <c r="W78">
        <v>120</v>
      </c>
      <c r="X78">
        <v>483991</v>
      </c>
      <c r="Y78">
        <v>1345267</v>
      </c>
      <c r="Z78">
        <v>3416</v>
      </c>
      <c r="AA78">
        <v>-1160</v>
      </c>
      <c r="AB78">
        <v>236</v>
      </c>
      <c r="AC78">
        <v>383</v>
      </c>
      <c r="AD78">
        <v>974324</v>
      </c>
      <c r="AE78">
        <v>60</v>
      </c>
      <c r="AF78">
        <v>4840143</v>
      </c>
      <c r="AG78">
        <v>1344937</v>
      </c>
      <c r="AH78">
        <v>3224</v>
      </c>
    </row>
    <row r="79" spans="1:34" x14ac:dyDescent="0.3">
      <c r="A79" s="5">
        <v>37970</v>
      </c>
      <c r="R79">
        <v>37969</v>
      </c>
      <c r="S79">
        <v>256</v>
      </c>
      <c r="T79">
        <v>376</v>
      </c>
      <c r="U79">
        <v>97331</v>
      </c>
      <c r="V79">
        <v>1011</v>
      </c>
      <c r="W79">
        <v>120</v>
      </c>
      <c r="X79">
        <v>483991</v>
      </c>
      <c r="Y79">
        <v>1345267</v>
      </c>
      <c r="Z79">
        <v>3415</v>
      </c>
      <c r="AA79">
        <v>-1120</v>
      </c>
      <c r="AB79">
        <v>236</v>
      </c>
      <c r="AC79">
        <v>385</v>
      </c>
      <c r="AD79">
        <v>974395</v>
      </c>
      <c r="AE79">
        <v>60</v>
      </c>
      <c r="AF79">
        <v>4840143</v>
      </c>
      <c r="AG79">
        <v>1344937</v>
      </c>
      <c r="AH79">
        <v>3220</v>
      </c>
    </row>
    <row r="80" spans="1:34" x14ac:dyDescent="0.3">
      <c r="A80" s="3">
        <v>37970</v>
      </c>
      <c r="R80">
        <v>37970</v>
      </c>
      <c r="S80">
        <v>256</v>
      </c>
      <c r="T80">
        <v>376</v>
      </c>
      <c r="U80">
        <v>973295</v>
      </c>
      <c r="V80">
        <v>10162</v>
      </c>
      <c r="W80">
        <v>120</v>
      </c>
      <c r="X80">
        <v>483991</v>
      </c>
      <c r="Y80">
        <v>1345267</v>
      </c>
      <c r="Z80">
        <v>3415</v>
      </c>
      <c r="AA80">
        <v>-1100</v>
      </c>
      <c r="AB80">
        <v>236</v>
      </c>
      <c r="AC80">
        <v>388</v>
      </c>
      <c r="AD80">
        <v>974404</v>
      </c>
      <c r="AE80">
        <v>60</v>
      </c>
      <c r="AF80">
        <v>4840143</v>
      </c>
      <c r="AG80">
        <v>1344937</v>
      </c>
      <c r="AH80">
        <v>3220</v>
      </c>
    </row>
    <row r="81" spans="1:34" x14ac:dyDescent="0.3">
      <c r="A81" s="5">
        <v>37970</v>
      </c>
      <c r="R81">
        <v>37970</v>
      </c>
      <c r="S81">
        <v>256</v>
      </c>
      <c r="T81">
        <v>376</v>
      </c>
      <c r="U81">
        <v>97331</v>
      </c>
      <c r="V81">
        <v>10161</v>
      </c>
      <c r="W81">
        <v>120</v>
      </c>
      <c r="X81">
        <v>483991</v>
      </c>
      <c r="Y81">
        <v>1345267</v>
      </c>
      <c r="Z81">
        <v>3415</v>
      </c>
      <c r="AA81">
        <v>-1100</v>
      </c>
      <c r="AB81">
        <v>236</v>
      </c>
      <c r="AC81">
        <v>388</v>
      </c>
      <c r="AD81">
        <v>974418</v>
      </c>
      <c r="AE81">
        <v>60</v>
      </c>
      <c r="AF81">
        <v>4840143</v>
      </c>
      <c r="AG81">
        <v>1344937</v>
      </c>
      <c r="AH81">
        <v>3220</v>
      </c>
    </row>
    <row r="82" spans="1:34" x14ac:dyDescent="0.3">
      <c r="A82" s="3">
        <v>37971</v>
      </c>
      <c r="R82">
        <v>37970</v>
      </c>
      <c r="S82">
        <v>256</v>
      </c>
      <c r="T82">
        <v>376</v>
      </c>
      <c r="U82">
        <v>973267</v>
      </c>
      <c r="V82">
        <v>10176</v>
      </c>
      <c r="W82">
        <v>120</v>
      </c>
      <c r="X82">
        <v>483991</v>
      </c>
      <c r="Y82">
        <v>1345267</v>
      </c>
      <c r="Z82">
        <v>3414</v>
      </c>
      <c r="AA82">
        <v>-1100</v>
      </c>
      <c r="AB82">
        <v>236</v>
      </c>
      <c r="AC82">
        <v>384</v>
      </c>
      <c r="AD82">
        <v>974413</v>
      </c>
      <c r="AE82">
        <v>100</v>
      </c>
      <c r="AF82">
        <v>4840143</v>
      </c>
      <c r="AG82">
        <v>1344937</v>
      </c>
      <c r="AH82">
        <v>3218</v>
      </c>
    </row>
    <row r="83" spans="1:34" x14ac:dyDescent="0.3">
      <c r="A83" s="5">
        <v>37971</v>
      </c>
      <c r="R83">
        <v>37971</v>
      </c>
      <c r="S83">
        <v>256</v>
      </c>
      <c r="T83">
        <v>376</v>
      </c>
      <c r="U83">
        <v>973299</v>
      </c>
      <c r="V83">
        <v>10176</v>
      </c>
      <c r="W83">
        <v>120</v>
      </c>
      <c r="X83">
        <v>483991</v>
      </c>
      <c r="Y83">
        <v>1345267</v>
      </c>
      <c r="Z83">
        <v>3414</v>
      </c>
      <c r="AA83">
        <v>-1100</v>
      </c>
      <c r="AB83">
        <v>235</v>
      </c>
      <c r="AC83">
        <v>384</v>
      </c>
      <c r="AD83">
        <v>974409</v>
      </c>
      <c r="AE83">
        <v>100</v>
      </c>
      <c r="AF83">
        <v>4840143</v>
      </c>
      <c r="AG83">
        <v>1344937</v>
      </c>
      <c r="AH83">
        <v>3218</v>
      </c>
    </row>
    <row r="84" spans="1:34" x14ac:dyDescent="0.3">
      <c r="A84" s="3">
        <v>37971</v>
      </c>
      <c r="R84">
        <v>37971</v>
      </c>
      <c r="S84">
        <v>256</v>
      </c>
      <c r="T84">
        <v>376</v>
      </c>
      <c r="U84">
        <v>973277</v>
      </c>
      <c r="V84">
        <v>10154</v>
      </c>
      <c r="W84">
        <v>120</v>
      </c>
      <c r="X84">
        <v>483991</v>
      </c>
      <c r="Y84">
        <v>1345267</v>
      </c>
      <c r="Z84">
        <v>3414</v>
      </c>
      <c r="AA84">
        <v>-1110</v>
      </c>
      <c r="AB84">
        <v>234</v>
      </c>
      <c r="AC84">
        <v>381</v>
      </c>
      <c r="AD84">
        <v>974397</v>
      </c>
      <c r="AE84">
        <v>100</v>
      </c>
      <c r="AF84">
        <v>4840143</v>
      </c>
      <c r="AG84">
        <v>1344936</v>
      </c>
      <c r="AH84">
        <v>3218</v>
      </c>
    </row>
    <row r="85" spans="1:34" x14ac:dyDescent="0.3">
      <c r="A85" s="5">
        <v>37972</v>
      </c>
      <c r="R85">
        <v>37971</v>
      </c>
      <c r="S85">
        <v>256</v>
      </c>
      <c r="T85">
        <v>376</v>
      </c>
      <c r="U85">
        <v>973294</v>
      </c>
      <c r="V85">
        <v>10176</v>
      </c>
      <c r="W85">
        <v>120</v>
      </c>
      <c r="X85">
        <v>483991</v>
      </c>
      <c r="Y85">
        <v>1345267</v>
      </c>
      <c r="Z85">
        <v>3412</v>
      </c>
      <c r="AA85">
        <v>-1110</v>
      </c>
      <c r="AB85">
        <v>234</v>
      </c>
      <c r="AC85">
        <v>379</v>
      </c>
      <c r="AD85">
        <v>974403</v>
      </c>
      <c r="AE85">
        <v>80</v>
      </c>
      <c r="AF85">
        <v>4840143</v>
      </c>
      <c r="AG85">
        <v>1344936</v>
      </c>
      <c r="AH85">
        <v>3217</v>
      </c>
    </row>
    <row r="86" spans="1:34" x14ac:dyDescent="0.3">
      <c r="A86" s="3">
        <v>37972</v>
      </c>
      <c r="R86">
        <v>37972</v>
      </c>
      <c r="S86">
        <v>256</v>
      </c>
      <c r="T86">
        <v>376</v>
      </c>
      <c r="U86">
        <v>973257</v>
      </c>
      <c r="V86">
        <v>10227</v>
      </c>
      <c r="W86">
        <v>120</v>
      </c>
      <c r="X86">
        <v>483991</v>
      </c>
      <c r="Y86">
        <v>1345267</v>
      </c>
      <c r="Z86">
        <v>3412</v>
      </c>
      <c r="AA86">
        <v>-1100</v>
      </c>
      <c r="AB86">
        <v>233</v>
      </c>
      <c r="AC86">
        <v>377</v>
      </c>
      <c r="AD86">
        <v>974384</v>
      </c>
      <c r="AE86">
        <v>80</v>
      </c>
      <c r="AF86">
        <v>4840143</v>
      </c>
      <c r="AG86">
        <v>1344936</v>
      </c>
      <c r="AH86">
        <v>3217</v>
      </c>
    </row>
    <row r="87" spans="1:34" x14ac:dyDescent="0.3">
      <c r="A87" s="5">
        <v>37972</v>
      </c>
      <c r="R87">
        <v>37972</v>
      </c>
      <c r="S87">
        <v>256</v>
      </c>
      <c r="T87">
        <v>376</v>
      </c>
      <c r="U87">
        <v>97328</v>
      </c>
      <c r="V87">
        <v>10212</v>
      </c>
      <c r="W87">
        <v>120</v>
      </c>
      <c r="X87">
        <v>483991</v>
      </c>
      <c r="Y87">
        <v>1345267</v>
      </c>
      <c r="Z87">
        <v>3412</v>
      </c>
      <c r="AA87">
        <v>-1090</v>
      </c>
      <c r="AB87">
        <v>233</v>
      </c>
      <c r="AC87">
        <v>374</v>
      </c>
      <c r="AD87">
        <v>974398</v>
      </c>
      <c r="AE87">
        <v>80</v>
      </c>
      <c r="AF87">
        <v>4840143</v>
      </c>
      <c r="AG87">
        <v>1344936</v>
      </c>
      <c r="AH87">
        <v>3217</v>
      </c>
    </row>
    <row r="88" spans="1:34" x14ac:dyDescent="0.3">
      <c r="A88" s="3">
        <v>37973</v>
      </c>
      <c r="R88">
        <v>37972</v>
      </c>
      <c r="S88">
        <v>256</v>
      </c>
      <c r="T88">
        <v>376</v>
      </c>
      <c r="U88">
        <v>973319</v>
      </c>
      <c r="V88">
        <v>1022</v>
      </c>
      <c r="W88">
        <v>120</v>
      </c>
      <c r="X88">
        <v>483991</v>
      </c>
      <c r="Y88">
        <v>1345267</v>
      </c>
      <c r="Z88">
        <v>3412</v>
      </c>
      <c r="AA88">
        <v>-1090</v>
      </c>
      <c r="AB88">
        <v>232</v>
      </c>
      <c r="AC88">
        <v>372</v>
      </c>
      <c r="AD88">
        <v>974417</v>
      </c>
      <c r="AE88">
        <v>80</v>
      </c>
      <c r="AF88">
        <v>4840143</v>
      </c>
      <c r="AG88">
        <v>1344936</v>
      </c>
      <c r="AH88">
        <v>3217</v>
      </c>
    </row>
    <row r="89" spans="1:34" x14ac:dyDescent="0.3">
      <c r="A89" s="5">
        <v>37973</v>
      </c>
      <c r="R89">
        <v>37973</v>
      </c>
      <c r="S89">
        <v>256</v>
      </c>
      <c r="T89">
        <v>376</v>
      </c>
      <c r="U89">
        <v>973275</v>
      </c>
      <c r="V89">
        <v>10183</v>
      </c>
      <c r="W89">
        <v>120</v>
      </c>
      <c r="X89">
        <v>483991</v>
      </c>
      <c r="Y89">
        <v>1345267</v>
      </c>
      <c r="Z89">
        <v>3412</v>
      </c>
      <c r="AA89">
        <v>-1090</v>
      </c>
      <c r="AB89">
        <v>231</v>
      </c>
      <c r="AC89">
        <v>369</v>
      </c>
      <c r="AD89">
        <v>974355</v>
      </c>
      <c r="AE89">
        <v>80</v>
      </c>
      <c r="AF89">
        <v>4840143</v>
      </c>
      <c r="AG89">
        <v>1344936</v>
      </c>
      <c r="AH89">
        <v>3217</v>
      </c>
    </row>
    <row r="90" spans="1:34" x14ac:dyDescent="0.3">
      <c r="A90" s="3">
        <v>37973</v>
      </c>
      <c r="R90">
        <v>37973</v>
      </c>
      <c r="S90">
        <v>256</v>
      </c>
      <c r="T90">
        <v>376</v>
      </c>
      <c r="U90">
        <v>97329</v>
      </c>
      <c r="V90">
        <v>10096</v>
      </c>
      <c r="W90">
        <v>120</v>
      </c>
      <c r="X90">
        <v>483991</v>
      </c>
      <c r="Y90">
        <v>1345267</v>
      </c>
      <c r="Z90">
        <v>3412</v>
      </c>
      <c r="AA90">
        <v>-1090</v>
      </c>
      <c r="AB90">
        <v>231</v>
      </c>
      <c r="AC90">
        <v>368</v>
      </c>
      <c r="AD90">
        <v>974404</v>
      </c>
      <c r="AE90">
        <v>80</v>
      </c>
      <c r="AF90">
        <v>4840143</v>
      </c>
      <c r="AG90">
        <v>1344936</v>
      </c>
      <c r="AH90">
        <v>3217</v>
      </c>
    </row>
    <row r="91" spans="1:34" x14ac:dyDescent="0.3">
      <c r="A91" s="5">
        <v>37974</v>
      </c>
      <c r="R91">
        <v>37973</v>
      </c>
      <c r="S91">
        <v>256</v>
      </c>
      <c r="T91">
        <v>376</v>
      </c>
      <c r="U91">
        <v>973293</v>
      </c>
      <c r="V91">
        <v>10103</v>
      </c>
      <c r="W91">
        <v>120</v>
      </c>
      <c r="X91">
        <v>483991</v>
      </c>
      <c r="Y91">
        <v>1345267</v>
      </c>
      <c r="Z91">
        <v>3413</v>
      </c>
      <c r="AA91">
        <v>-1090</v>
      </c>
      <c r="AB91">
        <v>230</v>
      </c>
      <c r="AC91">
        <v>367</v>
      </c>
      <c r="AD91">
        <v>974395</v>
      </c>
      <c r="AE91">
        <v>80</v>
      </c>
      <c r="AF91">
        <v>4840143</v>
      </c>
      <c r="AG91">
        <v>1344936</v>
      </c>
      <c r="AH91">
        <v>3217</v>
      </c>
    </row>
    <row r="92" spans="1:34" x14ac:dyDescent="0.3">
      <c r="A92" s="3">
        <v>37974</v>
      </c>
      <c r="R92">
        <v>37974</v>
      </c>
      <c r="S92">
        <v>256</v>
      </c>
      <c r="T92">
        <v>376</v>
      </c>
      <c r="U92">
        <v>973283</v>
      </c>
      <c r="V92">
        <v>101</v>
      </c>
      <c r="W92">
        <v>120</v>
      </c>
      <c r="X92">
        <v>483991</v>
      </c>
      <c r="Y92">
        <v>1345267</v>
      </c>
      <c r="Z92">
        <v>3413</v>
      </c>
      <c r="AA92">
        <v>-1090</v>
      </c>
      <c r="AB92">
        <v>230</v>
      </c>
      <c r="AC92">
        <v>366</v>
      </c>
      <c r="AD92">
        <v>974424</v>
      </c>
      <c r="AE92">
        <v>80</v>
      </c>
      <c r="AF92">
        <v>4840143</v>
      </c>
      <c r="AG92">
        <v>1344936</v>
      </c>
      <c r="AH92">
        <v>3217</v>
      </c>
    </row>
    <row r="93" spans="1:34" x14ac:dyDescent="0.3">
      <c r="A93" s="5">
        <v>37974</v>
      </c>
      <c r="R93">
        <v>37974</v>
      </c>
      <c r="S93">
        <v>256</v>
      </c>
      <c r="T93">
        <v>376</v>
      </c>
      <c r="U93">
        <v>973282</v>
      </c>
      <c r="V93">
        <v>10141</v>
      </c>
      <c r="W93">
        <v>120</v>
      </c>
      <c r="X93">
        <v>483991</v>
      </c>
      <c r="Y93">
        <v>1345267</v>
      </c>
      <c r="Z93">
        <v>3413</v>
      </c>
      <c r="AA93">
        <v>-1090</v>
      </c>
      <c r="AB93">
        <v>230</v>
      </c>
      <c r="AC93">
        <v>365</v>
      </c>
      <c r="AD93">
        <v>974401</v>
      </c>
      <c r="AE93">
        <v>80</v>
      </c>
      <c r="AF93">
        <v>4840143</v>
      </c>
      <c r="AG93">
        <v>1344935</v>
      </c>
      <c r="AH93">
        <v>3217</v>
      </c>
    </row>
    <row r="94" spans="1:34" x14ac:dyDescent="0.3">
      <c r="A94" s="3">
        <v>37975</v>
      </c>
      <c r="R94">
        <v>37974</v>
      </c>
      <c r="S94">
        <v>256</v>
      </c>
      <c r="T94">
        <v>376</v>
      </c>
      <c r="U94">
        <v>973285</v>
      </c>
      <c r="V94">
        <v>10155</v>
      </c>
      <c r="W94">
        <v>120</v>
      </c>
      <c r="X94">
        <v>483991</v>
      </c>
      <c r="Y94">
        <v>1345267</v>
      </c>
      <c r="Z94">
        <v>3413</v>
      </c>
      <c r="AA94">
        <v>-1100</v>
      </c>
      <c r="AB94">
        <v>230</v>
      </c>
      <c r="AC94">
        <v>365</v>
      </c>
      <c r="AD94">
        <v>974422</v>
      </c>
      <c r="AE94">
        <v>80</v>
      </c>
      <c r="AF94">
        <v>4840143</v>
      </c>
      <c r="AG94">
        <v>1344935</v>
      </c>
      <c r="AH94">
        <v>3219</v>
      </c>
    </row>
    <row r="95" spans="1:34" x14ac:dyDescent="0.3">
      <c r="A95" s="5">
        <v>37975</v>
      </c>
      <c r="R95">
        <v>37975</v>
      </c>
      <c r="S95">
        <v>256</v>
      </c>
      <c r="T95">
        <v>376</v>
      </c>
      <c r="U95">
        <v>973218</v>
      </c>
      <c r="V95">
        <v>10252</v>
      </c>
      <c r="W95">
        <v>120</v>
      </c>
      <c r="X95">
        <v>483991</v>
      </c>
      <c r="Y95">
        <v>1345267</v>
      </c>
      <c r="Z95">
        <v>3413</v>
      </c>
      <c r="AA95">
        <v>-1110</v>
      </c>
      <c r="AB95">
        <v>230</v>
      </c>
      <c r="AC95">
        <v>366</v>
      </c>
      <c r="AD95">
        <v>974443</v>
      </c>
      <c r="AE95">
        <v>80</v>
      </c>
      <c r="AF95">
        <v>4840143</v>
      </c>
      <c r="AG95">
        <v>1344935</v>
      </c>
      <c r="AH95">
        <v>3219</v>
      </c>
    </row>
    <row r="96" spans="1:34" x14ac:dyDescent="0.3">
      <c r="A96" s="3">
        <v>37975</v>
      </c>
      <c r="R96">
        <v>37975</v>
      </c>
      <c r="S96">
        <v>256</v>
      </c>
      <c r="T96">
        <v>376</v>
      </c>
      <c r="U96">
        <v>973262</v>
      </c>
      <c r="V96" t="e">
        <v>#NUM!</v>
      </c>
      <c r="W96">
        <v>120</v>
      </c>
      <c r="X96" t="e">
        <v>#NUM!</v>
      </c>
      <c r="Y96" t="e">
        <v>#NUM!</v>
      </c>
      <c r="Z96">
        <v>-111</v>
      </c>
      <c r="AA96">
        <v>2290</v>
      </c>
      <c r="AB96">
        <v>367</v>
      </c>
      <c r="AC96">
        <v>974391</v>
      </c>
      <c r="AD96">
        <v>-135</v>
      </c>
      <c r="AE96">
        <v>48401440</v>
      </c>
      <c r="AF96">
        <v>1344935</v>
      </c>
      <c r="AG96">
        <v>3219</v>
      </c>
      <c r="AH96">
        <v>3219</v>
      </c>
    </row>
    <row r="97" spans="1:34" x14ac:dyDescent="0.3">
      <c r="A97" s="5">
        <v>37976</v>
      </c>
      <c r="R97">
        <v>37975</v>
      </c>
      <c r="S97">
        <v>256</v>
      </c>
      <c r="T97">
        <v>376</v>
      </c>
      <c r="U97">
        <v>973278</v>
      </c>
      <c r="V97">
        <v>10192</v>
      </c>
      <c r="W97">
        <v>120</v>
      </c>
      <c r="X97">
        <v>483991</v>
      </c>
      <c r="Y97">
        <v>1345267</v>
      </c>
      <c r="Z97">
        <v>3412</v>
      </c>
      <c r="AA97">
        <v>-1120</v>
      </c>
      <c r="AB97">
        <v>230</v>
      </c>
      <c r="AC97">
        <v>367</v>
      </c>
      <c r="AD97">
        <v>974348</v>
      </c>
      <c r="AE97">
        <v>80</v>
      </c>
      <c r="AF97">
        <v>4840144</v>
      </c>
      <c r="AG97">
        <v>1344935</v>
      </c>
      <c r="AH97">
        <v>3219</v>
      </c>
    </row>
    <row r="98" spans="1:34" x14ac:dyDescent="0.3">
      <c r="A98" s="3">
        <v>37976</v>
      </c>
      <c r="R98">
        <v>37976</v>
      </c>
      <c r="S98">
        <v>256</v>
      </c>
      <c r="T98">
        <v>376</v>
      </c>
      <c r="U98">
        <v>973284</v>
      </c>
      <c r="V98">
        <v>10147</v>
      </c>
      <c r="W98">
        <v>120</v>
      </c>
      <c r="X98">
        <v>483991</v>
      </c>
      <c r="Y98">
        <v>1345267</v>
      </c>
      <c r="Z98">
        <v>3412</v>
      </c>
      <c r="AA98">
        <v>-1140</v>
      </c>
      <c r="AB98">
        <v>230</v>
      </c>
      <c r="AC98">
        <v>368</v>
      </c>
      <c r="AD98">
        <v>974368</v>
      </c>
      <c r="AE98">
        <v>80</v>
      </c>
      <c r="AF98">
        <v>4840144</v>
      </c>
      <c r="AG98">
        <v>1344935</v>
      </c>
      <c r="AH98">
        <v>3219</v>
      </c>
    </row>
    <row r="99" spans="1:34" x14ac:dyDescent="0.3">
      <c r="A99" s="5">
        <v>37976</v>
      </c>
      <c r="R99">
        <v>37976</v>
      </c>
      <c r="S99">
        <v>256</v>
      </c>
      <c r="T99">
        <v>376</v>
      </c>
      <c r="U99">
        <v>973237</v>
      </c>
      <c r="V99">
        <v>10126</v>
      </c>
      <c r="W99">
        <v>120</v>
      </c>
      <c r="X99">
        <v>483991</v>
      </c>
      <c r="Y99">
        <v>1345267</v>
      </c>
      <c r="Z99">
        <v>3412</v>
      </c>
      <c r="AA99">
        <v>-1120</v>
      </c>
      <c r="AB99">
        <v>230</v>
      </c>
      <c r="AC99">
        <v>369</v>
      </c>
      <c r="AD99">
        <v>974354</v>
      </c>
      <c r="AE99">
        <v>80</v>
      </c>
      <c r="AF99">
        <v>4840144</v>
      </c>
      <c r="AG99">
        <v>1344934</v>
      </c>
      <c r="AH99">
        <v>3219</v>
      </c>
    </row>
    <row r="100" spans="1:34" x14ac:dyDescent="0.3">
      <c r="A100" s="3">
        <v>37977</v>
      </c>
      <c r="R100">
        <v>37976</v>
      </c>
      <c r="S100">
        <v>256</v>
      </c>
      <c r="T100">
        <v>376</v>
      </c>
      <c r="U100">
        <v>973259</v>
      </c>
      <c r="V100">
        <v>10205</v>
      </c>
      <c r="W100">
        <v>120</v>
      </c>
      <c r="X100">
        <v>483991</v>
      </c>
      <c r="Y100">
        <v>1345267</v>
      </c>
      <c r="Z100">
        <v>3412</v>
      </c>
      <c r="AA100">
        <v>-1100</v>
      </c>
      <c r="AB100">
        <v>230</v>
      </c>
      <c r="AC100">
        <v>370</v>
      </c>
      <c r="AD100">
        <v>974388</v>
      </c>
      <c r="AE100">
        <v>80</v>
      </c>
      <c r="AF100">
        <v>4840144</v>
      </c>
      <c r="AG100">
        <v>1344934</v>
      </c>
      <c r="AH100">
        <v>3219</v>
      </c>
    </row>
    <row r="101" spans="1:34" x14ac:dyDescent="0.3">
      <c r="A101" s="5">
        <v>37977</v>
      </c>
      <c r="R101">
        <v>37977</v>
      </c>
      <c r="S101">
        <v>256</v>
      </c>
      <c r="T101">
        <v>376</v>
      </c>
      <c r="U101">
        <v>973293</v>
      </c>
      <c r="V101">
        <v>10192</v>
      </c>
      <c r="W101">
        <v>120</v>
      </c>
      <c r="X101">
        <v>483991</v>
      </c>
      <c r="Y101">
        <v>1345267</v>
      </c>
      <c r="Z101">
        <v>3412</v>
      </c>
      <c r="AA101">
        <v>-1110</v>
      </c>
      <c r="AB101">
        <v>229</v>
      </c>
      <c r="AC101">
        <v>370</v>
      </c>
      <c r="AD101">
        <v>974364</v>
      </c>
      <c r="AE101">
        <v>80</v>
      </c>
      <c r="AF101">
        <v>4840144</v>
      </c>
      <c r="AG101">
        <v>1344934</v>
      </c>
      <c r="AH101">
        <v>3219</v>
      </c>
    </row>
    <row r="102" spans="1:34" x14ac:dyDescent="0.3">
      <c r="A102" s="3">
        <v>37977</v>
      </c>
      <c r="R102">
        <v>37977</v>
      </c>
      <c r="S102">
        <v>256</v>
      </c>
      <c r="T102">
        <v>376</v>
      </c>
      <c r="U102">
        <v>973305</v>
      </c>
      <c r="V102">
        <v>10305</v>
      </c>
      <c r="W102">
        <v>120</v>
      </c>
      <c r="X102">
        <v>483991</v>
      </c>
      <c r="Y102">
        <v>1345267</v>
      </c>
      <c r="Z102">
        <v>3412</v>
      </c>
      <c r="AA102">
        <v>-1120</v>
      </c>
      <c r="AB102">
        <v>229</v>
      </c>
      <c r="AC102">
        <v>370</v>
      </c>
      <c r="AD102">
        <v>974355</v>
      </c>
      <c r="AE102">
        <v>80</v>
      </c>
      <c r="AF102">
        <v>4840144</v>
      </c>
      <c r="AG102">
        <v>1344934</v>
      </c>
      <c r="AH102">
        <v>3219</v>
      </c>
    </row>
    <row r="103" spans="1:34" x14ac:dyDescent="0.3">
      <c r="A103" s="5">
        <v>37978</v>
      </c>
      <c r="R103">
        <v>37977</v>
      </c>
      <c r="S103">
        <v>256</v>
      </c>
      <c r="T103">
        <v>376</v>
      </c>
      <c r="U103">
        <v>973296</v>
      </c>
      <c r="V103">
        <v>10268</v>
      </c>
      <c r="W103">
        <v>120</v>
      </c>
      <c r="X103">
        <v>483991</v>
      </c>
      <c r="Y103">
        <v>1345267</v>
      </c>
      <c r="Z103">
        <v>3412</v>
      </c>
      <c r="AA103">
        <v>-1140</v>
      </c>
      <c r="AB103">
        <v>228</v>
      </c>
      <c r="AC103">
        <v>370</v>
      </c>
      <c r="AD103">
        <v>974368</v>
      </c>
      <c r="AE103">
        <v>90</v>
      </c>
      <c r="AF103">
        <v>4840144</v>
      </c>
      <c r="AG103">
        <v>1344934</v>
      </c>
      <c r="AH103">
        <v>3218</v>
      </c>
    </row>
    <row r="104" spans="1:34" x14ac:dyDescent="0.3">
      <c r="A104" s="3">
        <v>37978</v>
      </c>
      <c r="R104">
        <v>37978</v>
      </c>
      <c r="S104">
        <v>256</v>
      </c>
      <c r="T104">
        <v>376</v>
      </c>
      <c r="U104">
        <v>973242</v>
      </c>
      <c r="V104">
        <v>10105</v>
      </c>
      <c r="W104">
        <v>120</v>
      </c>
      <c r="X104">
        <v>483991</v>
      </c>
      <c r="Y104">
        <v>1345267</v>
      </c>
      <c r="Z104">
        <v>3412</v>
      </c>
      <c r="AA104">
        <v>-1140</v>
      </c>
      <c r="AB104">
        <v>228</v>
      </c>
      <c r="AC104">
        <v>371</v>
      </c>
      <c r="AD104">
        <v>974365</v>
      </c>
      <c r="AE104">
        <v>90</v>
      </c>
      <c r="AF104">
        <v>4840144</v>
      </c>
      <c r="AG104">
        <v>1344934</v>
      </c>
      <c r="AH104">
        <v>3218</v>
      </c>
    </row>
    <row r="105" spans="1:34" x14ac:dyDescent="0.3">
      <c r="A105" s="5">
        <v>37978</v>
      </c>
      <c r="R105">
        <v>37978</v>
      </c>
      <c r="S105">
        <v>256</v>
      </c>
      <c r="T105">
        <v>376</v>
      </c>
      <c r="U105">
        <v>973277</v>
      </c>
      <c r="V105">
        <v>10183</v>
      </c>
      <c r="W105">
        <v>120</v>
      </c>
      <c r="X105">
        <v>483991</v>
      </c>
      <c r="Y105">
        <v>1345267</v>
      </c>
      <c r="Z105">
        <v>3412</v>
      </c>
      <c r="AA105">
        <v>-1120</v>
      </c>
      <c r="AB105">
        <v>228</v>
      </c>
      <c r="AC105">
        <v>371</v>
      </c>
      <c r="AD105">
        <v>974397</v>
      </c>
      <c r="AE105">
        <v>90</v>
      </c>
      <c r="AF105">
        <v>4840144</v>
      </c>
      <c r="AG105">
        <v>1344934</v>
      </c>
      <c r="AH105">
        <v>3218</v>
      </c>
    </row>
    <row r="106" spans="1:34" x14ac:dyDescent="0.3">
      <c r="A106" s="3">
        <v>37979</v>
      </c>
      <c r="R106">
        <v>37978</v>
      </c>
      <c r="S106">
        <v>256</v>
      </c>
      <c r="T106">
        <v>376</v>
      </c>
      <c r="U106">
        <v>97331</v>
      </c>
      <c r="V106">
        <v>10147</v>
      </c>
      <c r="W106">
        <v>120</v>
      </c>
      <c r="X106">
        <v>483991</v>
      </c>
      <c r="Y106">
        <v>1345267</v>
      </c>
      <c r="Z106">
        <v>3412</v>
      </c>
      <c r="AA106">
        <v>-1150</v>
      </c>
      <c r="AB106">
        <v>228</v>
      </c>
      <c r="AC106">
        <v>371</v>
      </c>
      <c r="AD106">
        <v>974387</v>
      </c>
      <c r="AE106">
        <v>80</v>
      </c>
      <c r="AF106">
        <v>4840144</v>
      </c>
      <c r="AG106">
        <v>1344934</v>
      </c>
      <c r="AH106">
        <v>3214</v>
      </c>
    </row>
    <row r="107" spans="1:34" x14ac:dyDescent="0.3">
      <c r="A107" s="5">
        <v>37979</v>
      </c>
      <c r="R107">
        <v>37979</v>
      </c>
      <c r="S107">
        <v>256</v>
      </c>
      <c r="T107">
        <v>376</v>
      </c>
      <c r="U107">
        <v>973281</v>
      </c>
      <c r="V107">
        <v>10206</v>
      </c>
      <c r="W107">
        <v>120</v>
      </c>
      <c r="X107">
        <v>483991</v>
      </c>
      <c r="Y107">
        <v>1345267</v>
      </c>
      <c r="Z107">
        <v>3412</v>
      </c>
      <c r="AA107">
        <v>-1140</v>
      </c>
      <c r="AB107">
        <v>228</v>
      </c>
      <c r="AC107">
        <v>371</v>
      </c>
      <c r="AD107">
        <v>974345</v>
      </c>
      <c r="AE107">
        <v>80</v>
      </c>
      <c r="AF107">
        <v>4840144</v>
      </c>
      <c r="AG107">
        <v>1344934</v>
      </c>
      <c r="AH107">
        <v>3214</v>
      </c>
    </row>
    <row r="108" spans="1:34" x14ac:dyDescent="0.3">
      <c r="A108" s="3">
        <v>37979</v>
      </c>
      <c r="R108">
        <v>37979</v>
      </c>
      <c r="S108">
        <v>256</v>
      </c>
      <c r="T108">
        <v>376</v>
      </c>
      <c r="U108">
        <v>973308</v>
      </c>
      <c r="V108">
        <v>10198</v>
      </c>
      <c r="W108">
        <v>120</v>
      </c>
      <c r="X108">
        <v>483991</v>
      </c>
      <c r="Y108">
        <v>1345267</v>
      </c>
      <c r="Z108">
        <v>3412</v>
      </c>
      <c r="AA108">
        <v>-1160</v>
      </c>
      <c r="AB108">
        <v>228</v>
      </c>
      <c r="AC108">
        <v>371</v>
      </c>
      <c r="AD108">
        <v>974368</v>
      </c>
      <c r="AE108">
        <v>80</v>
      </c>
      <c r="AF108">
        <v>4840145</v>
      </c>
      <c r="AG108">
        <v>1344934</v>
      </c>
      <c r="AH108">
        <v>3214</v>
      </c>
    </row>
    <row r="109" spans="1:34" x14ac:dyDescent="0.3">
      <c r="A109" s="5">
        <v>37980</v>
      </c>
      <c r="R109">
        <v>37979</v>
      </c>
      <c r="S109">
        <v>256</v>
      </c>
      <c r="T109">
        <v>376</v>
      </c>
      <c r="U109">
        <v>973308</v>
      </c>
      <c r="V109">
        <v>10178</v>
      </c>
      <c r="W109">
        <v>120</v>
      </c>
      <c r="X109">
        <v>483991</v>
      </c>
      <c r="Y109">
        <v>1345267</v>
      </c>
      <c r="Z109">
        <v>3411</v>
      </c>
      <c r="AA109">
        <v>-1160</v>
      </c>
      <c r="AB109">
        <v>227</v>
      </c>
      <c r="AC109">
        <v>372</v>
      </c>
      <c r="AD109">
        <v>97434</v>
      </c>
      <c r="AE109">
        <v>90</v>
      </c>
      <c r="AF109">
        <v>4840145</v>
      </c>
      <c r="AG109">
        <v>1344934</v>
      </c>
      <c r="AH109">
        <v>3220</v>
      </c>
    </row>
    <row r="110" spans="1:34" x14ac:dyDescent="0.3">
      <c r="A110" s="3">
        <v>37980</v>
      </c>
      <c r="R110">
        <v>37980</v>
      </c>
      <c r="S110">
        <v>256</v>
      </c>
      <c r="T110">
        <v>376</v>
      </c>
      <c r="U110">
        <v>973269</v>
      </c>
      <c r="V110">
        <v>10178</v>
      </c>
      <c r="W110">
        <v>120</v>
      </c>
      <c r="X110">
        <v>483991</v>
      </c>
      <c r="Y110">
        <v>1345267</v>
      </c>
      <c r="Z110">
        <v>3411</v>
      </c>
      <c r="AA110">
        <v>-1150</v>
      </c>
      <c r="AB110">
        <v>227</v>
      </c>
      <c r="AC110">
        <v>373</v>
      </c>
      <c r="AD110">
        <v>974375</v>
      </c>
      <c r="AE110">
        <v>90</v>
      </c>
      <c r="AF110">
        <v>4840145</v>
      </c>
      <c r="AG110">
        <v>1344934</v>
      </c>
      <c r="AH110">
        <v>3220</v>
      </c>
    </row>
    <row r="111" spans="1:34" x14ac:dyDescent="0.3">
      <c r="A111" s="5">
        <v>37980</v>
      </c>
      <c r="R111">
        <v>37980</v>
      </c>
      <c r="S111">
        <v>256</v>
      </c>
      <c r="T111">
        <v>376</v>
      </c>
      <c r="U111">
        <v>973278</v>
      </c>
      <c r="V111">
        <v>10178</v>
      </c>
      <c r="W111">
        <v>120</v>
      </c>
      <c r="X111">
        <v>483991</v>
      </c>
      <c r="Y111">
        <v>1345267</v>
      </c>
      <c r="Z111">
        <v>3411</v>
      </c>
      <c r="AA111">
        <v>-1150</v>
      </c>
      <c r="AB111">
        <v>227</v>
      </c>
      <c r="AC111">
        <v>374</v>
      </c>
      <c r="AD111">
        <v>97438</v>
      </c>
      <c r="AE111">
        <v>90</v>
      </c>
      <c r="AF111">
        <v>4840145</v>
      </c>
      <c r="AG111">
        <v>1344934</v>
      </c>
      <c r="AH111">
        <v>3220</v>
      </c>
    </row>
    <row r="112" spans="1:34" x14ac:dyDescent="0.3">
      <c r="A112" s="3">
        <v>37981</v>
      </c>
      <c r="R112">
        <v>37980</v>
      </c>
      <c r="S112">
        <v>256</v>
      </c>
      <c r="T112">
        <v>376</v>
      </c>
      <c r="U112">
        <v>973256</v>
      </c>
      <c r="V112">
        <v>10128</v>
      </c>
      <c r="W112">
        <v>120</v>
      </c>
      <c r="X112">
        <v>483991</v>
      </c>
      <c r="Y112">
        <v>1345267</v>
      </c>
      <c r="Z112">
        <v>3410</v>
      </c>
      <c r="AA112">
        <v>-1170</v>
      </c>
      <c r="AB112">
        <v>227</v>
      </c>
      <c r="AC112">
        <v>375</v>
      </c>
      <c r="AD112">
        <v>97434</v>
      </c>
      <c r="AE112">
        <v>90</v>
      </c>
      <c r="AF112">
        <v>4840145</v>
      </c>
      <c r="AG112">
        <v>1344934</v>
      </c>
      <c r="AH112">
        <v>3222</v>
      </c>
    </row>
    <row r="113" spans="1:34" x14ac:dyDescent="0.3">
      <c r="A113" s="5">
        <v>37981</v>
      </c>
      <c r="R113">
        <v>37981</v>
      </c>
      <c r="S113">
        <v>256</v>
      </c>
      <c r="T113">
        <v>376</v>
      </c>
      <c r="U113">
        <v>973267</v>
      </c>
      <c r="V113">
        <v>10241</v>
      </c>
      <c r="W113">
        <v>120</v>
      </c>
      <c r="X113">
        <v>483991</v>
      </c>
      <c r="Y113">
        <v>1345267</v>
      </c>
      <c r="Z113">
        <v>3410</v>
      </c>
      <c r="AA113">
        <v>-1160</v>
      </c>
      <c r="AB113">
        <v>227</v>
      </c>
      <c r="AC113">
        <v>375</v>
      </c>
      <c r="AD113">
        <v>97433</v>
      </c>
      <c r="AE113">
        <v>90</v>
      </c>
      <c r="AF113">
        <v>4840145</v>
      </c>
      <c r="AG113">
        <v>1344934</v>
      </c>
      <c r="AH113">
        <v>3222</v>
      </c>
    </row>
    <row r="114" spans="1:34" x14ac:dyDescent="0.3">
      <c r="A114" s="3">
        <v>37981</v>
      </c>
      <c r="R114">
        <v>37981</v>
      </c>
      <c r="S114">
        <v>256</v>
      </c>
      <c r="T114">
        <v>376</v>
      </c>
      <c r="U114">
        <v>973281</v>
      </c>
      <c r="V114">
        <v>10111</v>
      </c>
      <c r="W114">
        <v>120</v>
      </c>
      <c r="X114">
        <v>483991</v>
      </c>
      <c r="Y114">
        <v>1345267</v>
      </c>
      <c r="Z114">
        <v>3410</v>
      </c>
      <c r="AA114">
        <v>-1170</v>
      </c>
      <c r="AB114">
        <v>227</v>
      </c>
      <c r="AC114">
        <v>375</v>
      </c>
      <c r="AD114">
        <v>97439</v>
      </c>
      <c r="AE114">
        <v>90</v>
      </c>
      <c r="AF114">
        <v>4840145</v>
      </c>
      <c r="AG114">
        <v>1344934</v>
      </c>
      <c r="AH114">
        <v>3222</v>
      </c>
    </row>
    <row r="115" spans="1:34" x14ac:dyDescent="0.3">
      <c r="A115" s="5">
        <v>37982</v>
      </c>
      <c r="R115">
        <v>37981</v>
      </c>
      <c r="S115">
        <v>256</v>
      </c>
      <c r="T115">
        <v>377</v>
      </c>
      <c r="U115">
        <v>973298</v>
      </c>
      <c r="V115">
        <v>10192</v>
      </c>
      <c r="W115">
        <v>120</v>
      </c>
      <c r="X115">
        <v>483991</v>
      </c>
      <c r="Y115">
        <v>1345267</v>
      </c>
      <c r="Z115">
        <v>3410</v>
      </c>
      <c r="AA115">
        <v>-1160</v>
      </c>
      <c r="AB115">
        <v>227</v>
      </c>
      <c r="AC115">
        <v>376</v>
      </c>
      <c r="AD115">
        <v>974369</v>
      </c>
      <c r="AE115">
        <v>90</v>
      </c>
      <c r="AF115">
        <v>4840145</v>
      </c>
      <c r="AG115">
        <v>1344934</v>
      </c>
      <c r="AH115">
        <v>3223</v>
      </c>
    </row>
    <row r="116" spans="1:34" x14ac:dyDescent="0.3">
      <c r="A116" s="3">
        <v>37982</v>
      </c>
      <c r="R116">
        <v>37982</v>
      </c>
      <c r="S116">
        <v>256</v>
      </c>
      <c r="T116">
        <v>376</v>
      </c>
      <c r="U116">
        <v>973291</v>
      </c>
      <c r="V116">
        <v>10087</v>
      </c>
      <c r="W116">
        <v>120</v>
      </c>
      <c r="X116">
        <v>483991</v>
      </c>
      <c r="Y116">
        <v>1345267</v>
      </c>
      <c r="Z116">
        <v>3410</v>
      </c>
      <c r="AA116">
        <v>-1140</v>
      </c>
      <c r="AB116">
        <v>228</v>
      </c>
      <c r="AC116">
        <v>378</v>
      </c>
      <c r="AD116">
        <v>974385</v>
      </c>
      <c r="AE116">
        <v>90</v>
      </c>
      <c r="AF116">
        <v>4840145</v>
      </c>
      <c r="AG116">
        <v>1344934</v>
      </c>
      <c r="AH116">
        <v>3223</v>
      </c>
    </row>
    <row r="117" spans="1:34" x14ac:dyDescent="0.3">
      <c r="A117" s="5">
        <v>37982</v>
      </c>
      <c r="R117">
        <v>37982</v>
      </c>
      <c r="S117">
        <v>256</v>
      </c>
      <c r="T117">
        <v>376</v>
      </c>
      <c r="U117">
        <v>973269</v>
      </c>
      <c r="V117">
        <v>10192</v>
      </c>
      <c r="W117">
        <v>120</v>
      </c>
      <c r="X117">
        <v>483991</v>
      </c>
      <c r="Y117">
        <v>1345267</v>
      </c>
      <c r="Z117">
        <v>3410</v>
      </c>
      <c r="AA117">
        <v>-1150</v>
      </c>
      <c r="AB117">
        <v>228</v>
      </c>
      <c r="AC117">
        <v>379</v>
      </c>
      <c r="AD117">
        <v>974384</v>
      </c>
      <c r="AE117">
        <v>90</v>
      </c>
      <c r="AF117">
        <v>4840145</v>
      </c>
      <c r="AG117">
        <v>1344934</v>
      </c>
      <c r="AH117">
        <v>3223</v>
      </c>
    </row>
    <row r="118" spans="1:34" x14ac:dyDescent="0.3">
      <c r="A118" s="3">
        <v>37983</v>
      </c>
      <c r="R118">
        <v>37982</v>
      </c>
      <c r="S118">
        <v>256</v>
      </c>
      <c r="T118">
        <v>377</v>
      </c>
      <c r="U118">
        <v>973272</v>
      </c>
      <c r="V118">
        <v>10201</v>
      </c>
      <c r="W118">
        <v>120</v>
      </c>
      <c r="X118">
        <v>483991</v>
      </c>
      <c r="Y118">
        <v>1345267</v>
      </c>
      <c r="Z118">
        <v>3409</v>
      </c>
      <c r="AA118">
        <v>-1160</v>
      </c>
      <c r="AB118">
        <v>228</v>
      </c>
      <c r="AC118">
        <v>379</v>
      </c>
      <c r="AD118">
        <v>974388</v>
      </c>
      <c r="AE118">
        <v>80</v>
      </c>
      <c r="AF118">
        <v>4840145</v>
      </c>
      <c r="AG118">
        <v>1344934</v>
      </c>
      <c r="AH118">
        <v>3219</v>
      </c>
    </row>
    <row r="119" spans="1:34" x14ac:dyDescent="0.3">
      <c r="A119" s="5">
        <v>37983</v>
      </c>
      <c r="R119">
        <v>37983</v>
      </c>
      <c r="S119">
        <v>256</v>
      </c>
      <c r="T119">
        <v>377</v>
      </c>
      <c r="U119">
        <v>973252</v>
      </c>
      <c r="V119">
        <v>10114</v>
      </c>
      <c r="W119">
        <v>120</v>
      </c>
      <c r="X119">
        <v>483991</v>
      </c>
      <c r="Y119">
        <v>1345267</v>
      </c>
      <c r="Z119">
        <v>3409</v>
      </c>
      <c r="AA119">
        <v>-1180</v>
      </c>
      <c r="AB119">
        <v>228</v>
      </c>
      <c r="AC119">
        <v>378</v>
      </c>
      <c r="AD119">
        <v>974395</v>
      </c>
      <c r="AE119">
        <v>80</v>
      </c>
      <c r="AF119">
        <v>4840145</v>
      </c>
      <c r="AG119">
        <v>1344934</v>
      </c>
      <c r="AH119">
        <v>3219</v>
      </c>
    </row>
    <row r="120" spans="1:34" x14ac:dyDescent="0.3">
      <c r="A120" s="3">
        <v>37983</v>
      </c>
      <c r="R120">
        <v>37983</v>
      </c>
      <c r="S120">
        <v>256</v>
      </c>
      <c r="T120">
        <v>377</v>
      </c>
      <c r="U120">
        <v>973279</v>
      </c>
      <c r="V120">
        <v>10105</v>
      </c>
      <c r="W120">
        <v>120</v>
      </c>
      <c r="X120">
        <v>483991</v>
      </c>
      <c r="Y120">
        <v>1345267</v>
      </c>
      <c r="Z120">
        <v>3409</v>
      </c>
      <c r="AA120">
        <v>-1140</v>
      </c>
      <c r="AB120">
        <v>227</v>
      </c>
      <c r="AC120">
        <v>376</v>
      </c>
      <c r="AD120">
        <v>974353</v>
      </c>
      <c r="AE120">
        <v>80</v>
      </c>
      <c r="AF120">
        <v>4840145</v>
      </c>
      <c r="AG120">
        <v>1344934</v>
      </c>
      <c r="AH120">
        <v>3219</v>
      </c>
    </row>
    <row r="121" spans="1:34" x14ac:dyDescent="0.3">
      <c r="A121" s="5">
        <v>37984</v>
      </c>
      <c r="R121">
        <v>37983</v>
      </c>
      <c r="S121">
        <v>256</v>
      </c>
      <c r="T121">
        <v>377</v>
      </c>
      <c r="U121">
        <v>973277</v>
      </c>
      <c r="V121">
        <v>10151</v>
      </c>
      <c r="W121">
        <v>120</v>
      </c>
      <c r="X121">
        <v>483991</v>
      </c>
      <c r="Y121">
        <v>1345267</v>
      </c>
      <c r="Z121">
        <v>3409</v>
      </c>
      <c r="AA121">
        <v>-1150</v>
      </c>
      <c r="AB121">
        <v>227</v>
      </c>
      <c r="AC121">
        <v>374</v>
      </c>
      <c r="AD121">
        <v>974381</v>
      </c>
      <c r="AE121">
        <v>70</v>
      </c>
      <c r="AF121">
        <v>4840145</v>
      </c>
      <c r="AG121">
        <v>1344934</v>
      </c>
      <c r="AH121">
        <v>3218</v>
      </c>
    </row>
    <row r="122" spans="1:34" x14ac:dyDescent="0.3">
      <c r="A122" s="3">
        <v>37984</v>
      </c>
      <c r="R122">
        <v>37984</v>
      </c>
      <c r="S122">
        <v>256</v>
      </c>
      <c r="T122">
        <v>377</v>
      </c>
      <c r="U122">
        <v>973267</v>
      </c>
      <c r="V122">
        <v>10141</v>
      </c>
      <c r="W122">
        <v>120</v>
      </c>
      <c r="X122">
        <v>483991</v>
      </c>
      <c r="Y122">
        <v>1345267</v>
      </c>
      <c r="Z122">
        <v>3409</v>
      </c>
      <c r="AA122">
        <v>-1170</v>
      </c>
      <c r="AB122">
        <v>227</v>
      </c>
      <c r="AC122">
        <v>375</v>
      </c>
      <c r="AD122">
        <v>974376</v>
      </c>
      <c r="AE122">
        <v>70</v>
      </c>
      <c r="AF122">
        <v>4840145</v>
      </c>
      <c r="AG122">
        <v>1344934</v>
      </c>
      <c r="AH122">
        <v>3218</v>
      </c>
    </row>
    <row r="123" spans="1:34" x14ac:dyDescent="0.3">
      <c r="A123" s="5">
        <v>37984</v>
      </c>
      <c r="R123">
        <v>37984</v>
      </c>
      <c r="S123">
        <v>256</v>
      </c>
      <c r="T123">
        <v>377</v>
      </c>
      <c r="U123">
        <v>973263</v>
      </c>
      <c r="V123">
        <v>10164</v>
      </c>
      <c r="W123">
        <v>120</v>
      </c>
      <c r="X123">
        <v>483991</v>
      </c>
      <c r="Y123">
        <v>1345267</v>
      </c>
      <c r="Z123">
        <v>3409</v>
      </c>
      <c r="AA123">
        <v>-1130</v>
      </c>
      <c r="AB123">
        <v>227</v>
      </c>
      <c r="AC123">
        <v>375</v>
      </c>
      <c r="AD123">
        <v>974365</v>
      </c>
      <c r="AE123">
        <v>70</v>
      </c>
      <c r="AF123">
        <v>4840145</v>
      </c>
      <c r="AG123">
        <v>1344934</v>
      </c>
      <c r="AH123">
        <v>3218</v>
      </c>
    </row>
    <row r="124" spans="1:34" x14ac:dyDescent="0.3">
      <c r="A124" s="3">
        <v>37985</v>
      </c>
      <c r="R124">
        <v>37984</v>
      </c>
      <c r="S124">
        <v>256</v>
      </c>
      <c r="T124">
        <v>377</v>
      </c>
      <c r="U124">
        <v>973257</v>
      </c>
      <c r="V124">
        <v>10151</v>
      </c>
      <c r="W124">
        <v>120</v>
      </c>
      <c r="X124">
        <v>483991</v>
      </c>
      <c r="Y124">
        <v>1345267</v>
      </c>
      <c r="Z124">
        <v>3409</v>
      </c>
      <c r="AA124">
        <v>-1120</v>
      </c>
      <c r="AB124">
        <v>227</v>
      </c>
      <c r="AC124">
        <v>375</v>
      </c>
      <c r="AD124">
        <v>974335</v>
      </c>
      <c r="AE124">
        <v>90</v>
      </c>
      <c r="AF124">
        <v>4840145</v>
      </c>
      <c r="AG124">
        <v>1344934</v>
      </c>
      <c r="AH124">
        <v>3215</v>
      </c>
    </row>
    <row r="125" spans="1:34" x14ac:dyDescent="0.3">
      <c r="A125" s="5">
        <v>37985</v>
      </c>
      <c r="R125">
        <v>37985</v>
      </c>
      <c r="S125">
        <v>256</v>
      </c>
      <c r="T125">
        <v>377</v>
      </c>
      <c r="U125">
        <v>973284</v>
      </c>
      <c r="V125">
        <v>10151</v>
      </c>
      <c r="W125">
        <v>120</v>
      </c>
      <c r="X125">
        <v>483991</v>
      </c>
      <c r="Y125">
        <v>1345267</v>
      </c>
      <c r="Z125">
        <v>3409</v>
      </c>
      <c r="AA125">
        <v>-1080</v>
      </c>
      <c r="AB125">
        <v>227</v>
      </c>
      <c r="AC125">
        <v>374</v>
      </c>
      <c r="AD125">
        <v>9744</v>
      </c>
      <c r="AE125">
        <v>90</v>
      </c>
      <c r="AF125">
        <v>4840145</v>
      </c>
      <c r="AG125">
        <v>1344934</v>
      </c>
      <c r="AH125">
        <v>3215</v>
      </c>
    </row>
    <row r="126" spans="1:34" x14ac:dyDescent="0.3">
      <c r="A126" s="3">
        <v>37985</v>
      </c>
      <c r="R126">
        <v>37985</v>
      </c>
      <c r="S126">
        <v>256</v>
      </c>
      <c r="T126">
        <v>377</v>
      </c>
      <c r="U126">
        <v>973313</v>
      </c>
      <c r="V126">
        <v>10178</v>
      </c>
      <c r="W126">
        <v>120</v>
      </c>
      <c r="X126">
        <v>483991</v>
      </c>
      <c r="Y126">
        <v>1345267</v>
      </c>
      <c r="Z126">
        <v>3409</v>
      </c>
      <c r="AA126">
        <v>-1080</v>
      </c>
      <c r="AB126">
        <v>228</v>
      </c>
      <c r="AC126">
        <v>374</v>
      </c>
      <c r="AD126">
        <v>974376</v>
      </c>
      <c r="AE126">
        <v>90</v>
      </c>
      <c r="AF126">
        <v>4840145</v>
      </c>
      <c r="AG126">
        <v>1344934</v>
      </c>
      <c r="AH126">
        <v>3215</v>
      </c>
    </row>
    <row r="127" spans="1:34" x14ac:dyDescent="0.3">
      <c r="A127" s="5">
        <v>37986</v>
      </c>
      <c r="R127">
        <v>37985</v>
      </c>
      <c r="S127">
        <v>256</v>
      </c>
      <c r="T127">
        <v>377</v>
      </c>
      <c r="U127">
        <v>973277</v>
      </c>
      <c r="V127">
        <v>10124</v>
      </c>
      <c r="W127">
        <v>120</v>
      </c>
      <c r="X127">
        <v>483991</v>
      </c>
      <c r="Y127">
        <v>1345267</v>
      </c>
      <c r="Z127">
        <v>3409</v>
      </c>
      <c r="AA127">
        <v>-1090</v>
      </c>
      <c r="AB127">
        <v>227</v>
      </c>
      <c r="AC127">
        <v>374</v>
      </c>
      <c r="AD127">
        <v>974371</v>
      </c>
      <c r="AE127">
        <v>70</v>
      </c>
      <c r="AF127">
        <v>4840145</v>
      </c>
      <c r="AG127">
        <v>1344933</v>
      </c>
      <c r="AH127">
        <v>3213</v>
      </c>
    </row>
    <row r="128" spans="1:34" x14ac:dyDescent="0.3">
      <c r="A128" s="3">
        <v>37986</v>
      </c>
      <c r="R128">
        <v>37986</v>
      </c>
      <c r="S128">
        <v>256</v>
      </c>
      <c r="T128">
        <v>377</v>
      </c>
      <c r="U128">
        <v>973283</v>
      </c>
      <c r="V128">
        <v>101</v>
      </c>
      <c r="W128">
        <v>120</v>
      </c>
      <c r="X128">
        <v>483991</v>
      </c>
      <c r="Y128">
        <v>1345267</v>
      </c>
      <c r="Z128">
        <v>3409</v>
      </c>
      <c r="AA128">
        <v>-1120</v>
      </c>
      <c r="AB128">
        <v>227</v>
      </c>
      <c r="AC128">
        <v>375</v>
      </c>
      <c r="AD128">
        <v>974334</v>
      </c>
      <c r="AE128">
        <v>70</v>
      </c>
      <c r="AF128">
        <v>4840145</v>
      </c>
      <c r="AG128">
        <v>1344933</v>
      </c>
      <c r="AH128">
        <v>3213</v>
      </c>
    </row>
    <row r="129" spans="1:34" x14ac:dyDescent="0.3">
      <c r="A129" s="5">
        <v>37986</v>
      </c>
      <c r="R129">
        <v>37986</v>
      </c>
      <c r="S129">
        <v>257</v>
      </c>
      <c r="T129">
        <v>377</v>
      </c>
      <c r="U129">
        <v>973318</v>
      </c>
      <c r="V129">
        <v>10114</v>
      </c>
      <c r="W129">
        <v>120</v>
      </c>
      <c r="X129">
        <v>483991</v>
      </c>
      <c r="Y129">
        <v>1345267</v>
      </c>
      <c r="Z129">
        <v>3409</v>
      </c>
      <c r="AA129">
        <v>-1110</v>
      </c>
      <c r="AB129">
        <v>228</v>
      </c>
      <c r="AC129">
        <v>375</v>
      </c>
      <c r="AD129">
        <v>97438</v>
      </c>
      <c r="AE129">
        <v>70</v>
      </c>
      <c r="AF129">
        <v>4840145</v>
      </c>
      <c r="AG129">
        <v>1344933</v>
      </c>
      <c r="AH129">
        <v>3213</v>
      </c>
    </row>
    <row r="130" spans="1:34" x14ac:dyDescent="0.3">
      <c r="A130" s="3">
        <v>37987</v>
      </c>
      <c r="R130">
        <v>37986</v>
      </c>
      <c r="S130">
        <v>256</v>
      </c>
      <c r="T130">
        <v>377</v>
      </c>
      <c r="U130">
        <v>973318</v>
      </c>
      <c r="V130">
        <v>10151</v>
      </c>
      <c r="W130">
        <v>120</v>
      </c>
      <c r="X130">
        <v>483991</v>
      </c>
      <c r="Y130">
        <v>1345267</v>
      </c>
      <c r="Z130">
        <v>3409</v>
      </c>
      <c r="AA130">
        <v>-1100</v>
      </c>
      <c r="AB130">
        <v>228</v>
      </c>
      <c r="AC130">
        <v>376</v>
      </c>
      <c r="AD130">
        <v>974378</v>
      </c>
      <c r="AE130">
        <v>80</v>
      </c>
      <c r="AF130">
        <v>4840145</v>
      </c>
      <c r="AG130">
        <v>1344933</v>
      </c>
      <c r="AH130">
        <v>3210</v>
      </c>
    </row>
    <row r="131" spans="1:34" x14ac:dyDescent="0.3">
      <c r="A131" s="5">
        <v>37987</v>
      </c>
      <c r="R131">
        <v>37987</v>
      </c>
      <c r="S131">
        <v>257</v>
      </c>
      <c r="T131">
        <v>377</v>
      </c>
      <c r="U131">
        <v>973311</v>
      </c>
      <c r="V131">
        <v>10155</v>
      </c>
      <c r="W131">
        <v>120</v>
      </c>
      <c r="X131">
        <v>483991</v>
      </c>
      <c r="Y131">
        <v>1345267</v>
      </c>
      <c r="Z131">
        <v>3409</v>
      </c>
      <c r="AA131">
        <v>-1110</v>
      </c>
      <c r="AB131">
        <v>228</v>
      </c>
      <c r="AC131">
        <v>376</v>
      </c>
      <c r="AD131">
        <v>974366</v>
      </c>
      <c r="AE131">
        <v>80</v>
      </c>
      <c r="AF131">
        <v>4840145</v>
      </c>
      <c r="AG131">
        <v>1344933</v>
      </c>
      <c r="AH131">
        <v>3210</v>
      </c>
    </row>
    <row r="132" spans="1:34" x14ac:dyDescent="0.3">
      <c r="A132" s="3">
        <v>37987</v>
      </c>
      <c r="R132">
        <v>37987</v>
      </c>
      <c r="S132">
        <v>257</v>
      </c>
      <c r="T132">
        <v>377</v>
      </c>
      <c r="U132">
        <v>97332</v>
      </c>
      <c r="V132">
        <v>10176</v>
      </c>
      <c r="W132">
        <v>120</v>
      </c>
      <c r="X132">
        <v>483991</v>
      </c>
      <c r="Y132">
        <v>1345267</v>
      </c>
      <c r="Z132">
        <v>3409</v>
      </c>
      <c r="AA132">
        <v>-1110</v>
      </c>
      <c r="AB132">
        <v>227</v>
      </c>
      <c r="AC132">
        <v>376</v>
      </c>
      <c r="AD132">
        <v>974366</v>
      </c>
      <c r="AE132">
        <v>80</v>
      </c>
      <c r="AF132">
        <v>4840145</v>
      </c>
      <c r="AG132">
        <v>1344933</v>
      </c>
      <c r="AH132">
        <v>3210</v>
      </c>
    </row>
    <row r="133" spans="1:34" x14ac:dyDescent="0.3">
      <c r="A133" s="5">
        <v>37988</v>
      </c>
      <c r="R133">
        <v>37987</v>
      </c>
      <c r="S133">
        <v>256</v>
      </c>
      <c r="T133">
        <v>377</v>
      </c>
      <c r="U133">
        <v>973287</v>
      </c>
      <c r="V133">
        <v>10114</v>
      </c>
      <c r="W133">
        <v>120</v>
      </c>
      <c r="X133">
        <v>483991</v>
      </c>
      <c r="Y133">
        <v>1345267</v>
      </c>
      <c r="Z133">
        <v>3409</v>
      </c>
      <c r="AA133">
        <v>-1110</v>
      </c>
      <c r="AB133">
        <v>227</v>
      </c>
      <c r="AC133">
        <v>377</v>
      </c>
      <c r="AD133">
        <v>974375</v>
      </c>
      <c r="AE133">
        <v>90</v>
      </c>
      <c r="AF133">
        <v>4840145</v>
      </c>
      <c r="AG133">
        <v>1344934</v>
      </c>
      <c r="AH133">
        <v>3211</v>
      </c>
    </row>
    <row r="134" spans="1:34" x14ac:dyDescent="0.3">
      <c r="A134" s="3">
        <v>37988</v>
      </c>
      <c r="R134">
        <v>37988</v>
      </c>
      <c r="S134">
        <v>257</v>
      </c>
      <c r="T134">
        <v>377</v>
      </c>
      <c r="U134">
        <v>973303</v>
      </c>
      <c r="V134">
        <v>10161</v>
      </c>
      <c r="W134">
        <v>120</v>
      </c>
      <c r="X134">
        <v>483991</v>
      </c>
      <c r="Y134">
        <v>1345267</v>
      </c>
      <c r="Z134">
        <v>3409</v>
      </c>
      <c r="AA134">
        <v>-1090</v>
      </c>
      <c r="AB134">
        <v>228</v>
      </c>
      <c r="AC134">
        <v>377</v>
      </c>
      <c r="AD134">
        <v>974358</v>
      </c>
      <c r="AE134">
        <v>90</v>
      </c>
      <c r="AF134">
        <v>4840145</v>
      </c>
      <c r="AG134">
        <v>1344934</v>
      </c>
      <c r="AH134">
        <v>3211</v>
      </c>
    </row>
    <row r="135" spans="1:34" x14ac:dyDescent="0.3">
      <c r="A135" s="5">
        <v>37988</v>
      </c>
      <c r="R135">
        <v>37988</v>
      </c>
      <c r="S135">
        <v>257</v>
      </c>
      <c r="T135">
        <v>377</v>
      </c>
      <c r="U135">
        <v>973294</v>
      </c>
      <c r="V135">
        <v>10161</v>
      </c>
      <c r="W135">
        <v>120</v>
      </c>
      <c r="X135">
        <v>483991</v>
      </c>
      <c r="Y135">
        <v>1345267</v>
      </c>
      <c r="Z135">
        <v>3409</v>
      </c>
      <c r="AA135">
        <v>-1060</v>
      </c>
      <c r="AB135">
        <v>228</v>
      </c>
      <c r="AC135">
        <v>376</v>
      </c>
      <c r="AD135">
        <v>974389</v>
      </c>
      <c r="AE135">
        <v>90</v>
      </c>
      <c r="AF135">
        <v>4840145</v>
      </c>
      <c r="AG135">
        <v>1344934</v>
      </c>
      <c r="AH135">
        <v>3211</v>
      </c>
    </row>
    <row r="136" spans="1:34" x14ac:dyDescent="0.3">
      <c r="A136" s="3">
        <v>37989</v>
      </c>
      <c r="R136">
        <v>37988</v>
      </c>
      <c r="S136">
        <v>257</v>
      </c>
      <c r="T136">
        <v>377</v>
      </c>
      <c r="U136">
        <v>973289</v>
      </c>
      <c r="V136">
        <v>10169</v>
      </c>
      <c r="W136">
        <v>120</v>
      </c>
      <c r="X136">
        <v>483991</v>
      </c>
      <c r="Y136">
        <v>1345267</v>
      </c>
      <c r="Z136">
        <v>3410</v>
      </c>
      <c r="AA136">
        <v>-1110</v>
      </c>
      <c r="AB136">
        <v>228</v>
      </c>
      <c r="AC136">
        <v>376</v>
      </c>
      <c r="AD136">
        <v>9744</v>
      </c>
      <c r="AE136">
        <v>90</v>
      </c>
      <c r="AF136">
        <v>4840146</v>
      </c>
      <c r="AG136">
        <v>1344934</v>
      </c>
      <c r="AH136">
        <v>3208</v>
      </c>
    </row>
    <row r="137" spans="1:34" x14ac:dyDescent="0.3">
      <c r="A137" s="5">
        <v>37989</v>
      </c>
      <c r="R137">
        <v>37989</v>
      </c>
      <c r="S137">
        <v>256</v>
      </c>
      <c r="T137">
        <v>377</v>
      </c>
      <c r="U137">
        <v>973294</v>
      </c>
      <c r="V137">
        <v>10141</v>
      </c>
      <c r="W137">
        <v>120</v>
      </c>
      <c r="X137">
        <v>483991</v>
      </c>
      <c r="Y137">
        <v>1345267</v>
      </c>
      <c r="Z137">
        <v>3410</v>
      </c>
      <c r="AA137">
        <v>-1110</v>
      </c>
      <c r="AB137">
        <v>228</v>
      </c>
      <c r="AC137">
        <v>377</v>
      </c>
      <c r="AD137">
        <v>974324</v>
      </c>
      <c r="AE137">
        <v>90</v>
      </c>
      <c r="AF137">
        <v>4840146</v>
      </c>
      <c r="AG137">
        <v>1344934</v>
      </c>
      <c r="AH137">
        <v>3208</v>
      </c>
    </row>
    <row r="138" spans="1:34" x14ac:dyDescent="0.3">
      <c r="A138" s="3">
        <v>37989</v>
      </c>
      <c r="R138">
        <v>37989</v>
      </c>
      <c r="S138">
        <v>257</v>
      </c>
      <c r="T138">
        <v>377</v>
      </c>
      <c r="U138">
        <v>973278</v>
      </c>
      <c r="V138">
        <v>10169</v>
      </c>
      <c r="W138">
        <v>120</v>
      </c>
      <c r="X138">
        <v>483991</v>
      </c>
      <c r="Y138">
        <v>1345267</v>
      </c>
      <c r="Z138">
        <v>3410</v>
      </c>
      <c r="AA138">
        <v>-1070</v>
      </c>
      <c r="AB138">
        <v>228</v>
      </c>
      <c r="AC138">
        <v>377</v>
      </c>
      <c r="AD138">
        <v>974391</v>
      </c>
      <c r="AE138">
        <v>90</v>
      </c>
      <c r="AF138">
        <v>4840146</v>
      </c>
      <c r="AG138">
        <v>1344934</v>
      </c>
      <c r="AH138">
        <v>3208</v>
      </c>
    </row>
    <row r="139" spans="1:34" x14ac:dyDescent="0.3">
      <c r="A139" s="5">
        <v>37990</v>
      </c>
      <c r="R139">
        <v>37989</v>
      </c>
      <c r="S139">
        <v>257</v>
      </c>
      <c r="T139">
        <v>377</v>
      </c>
      <c r="U139">
        <v>973301</v>
      </c>
      <c r="V139">
        <v>10133</v>
      </c>
      <c r="W139">
        <v>120</v>
      </c>
      <c r="X139">
        <v>483991</v>
      </c>
      <c r="Y139">
        <v>1345267</v>
      </c>
      <c r="Z139">
        <v>3411</v>
      </c>
      <c r="AA139">
        <v>-1110</v>
      </c>
      <c r="AB139">
        <v>227</v>
      </c>
      <c r="AC139">
        <v>378</v>
      </c>
      <c r="AD139">
        <v>974392</v>
      </c>
      <c r="AE139">
        <v>90</v>
      </c>
      <c r="AF139">
        <v>4840146</v>
      </c>
      <c r="AG139">
        <v>1344934</v>
      </c>
      <c r="AH139">
        <v>3205</v>
      </c>
    </row>
    <row r="140" spans="1:34" x14ac:dyDescent="0.3">
      <c r="A140" s="3">
        <v>37990</v>
      </c>
      <c r="R140">
        <v>37990</v>
      </c>
      <c r="S140">
        <v>257</v>
      </c>
      <c r="T140">
        <v>377</v>
      </c>
      <c r="U140">
        <v>97329</v>
      </c>
      <c r="V140">
        <v>10169</v>
      </c>
      <c r="W140">
        <v>120</v>
      </c>
      <c r="X140">
        <v>483991</v>
      </c>
      <c r="Y140">
        <v>1345267</v>
      </c>
      <c r="Z140">
        <v>3411</v>
      </c>
      <c r="AA140">
        <v>-1110</v>
      </c>
      <c r="AB140">
        <v>227</v>
      </c>
      <c r="AC140">
        <v>379</v>
      </c>
      <c r="AD140">
        <v>974357</v>
      </c>
      <c r="AE140">
        <v>90</v>
      </c>
      <c r="AF140">
        <v>4840146</v>
      </c>
      <c r="AG140">
        <v>1344934</v>
      </c>
      <c r="AH140">
        <v>3205</v>
      </c>
    </row>
    <row r="141" spans="1:34" x14ac:dyDescent="0.3">
      <c r="A141" s="5">
        <v>37990</v>
      </c>
      <c r="R141">
        <v>37990</v>
      </c>
      <c r="S141">
        <v>257</v>
      </c>
      <c r="T141">
        <v>377</v>
      </c>
      <c r="U141">
        <v>973295</v>
      </c>
      <c r="V141">
        <v>10155</v>
      </c>
      <c r="W141">
        <v>120</v>
      </c>
      <c r="X141">
        <v>483991</v>
      </c>
      <c r="Y141">
        <v>1345267</v>
      </c>
      <c r="Z141">
        <v>3411</v>
      </c>
      <c r="AA141">
        <v>-1060</v>
      </c>
      <c r="AB141">
        <v>228</v>
      </c>
      <c r="AC141">
        <v>379</v>
      </c>
      <c r="AD141">
        <v>974358</v>
      </c>
      <c r="AE141">
        <v>90</v>
      </c>
      <c r="AF141">
        <v>4840146</v>
      </c>
      <c r="AG141">
        <v>1344934</v>
      </c>
      <c r="AH141">
        <v>3205</v>
      </c>
    </row>
    <row r="142" spans="1:34" x14ac:dyDescent="0.3">
      <c r="A142" s="3">
        <v>37991</v>
      </c>
      <c r="R142">
        <v>37990</v>
      </c>
      <c r="S142">
        <v>257</v>
      </c>
      <c r="T142">
        <v>377</v>
      </c>
      <c r="U142">
        <v>973293</v>
      </c>
      <c r="V142">
        <v>10206</v>
      </c>
      <c r="W142">
        <v>120</v>
      </c>
      <c r="X142">
        <v>483991</v>
      </c>
      <c r="Y142">
        <v>1345267</v>
      </c>
      <c r="Z142">
        <v>3413</v>
      </c>
      <c r="AA142">
        <v>-1070</v>
      </c>
      <c r="AB142">
        <v>228</v>
      </c>
      <c r="AC142">
        <v>380</v>
      </c>
      <c r="AD142">
        <v>974336</v>
      </c>
      <c r="AE142">
        <v>90</v>
      </c>
      <c r="AF142">
        <v>4840146</v>
      </c>
      <c r="AG142">
        <v>1344935</v>
      </c>
      <c r="AH142">
        <v>3204</v>
      </c>
    </row>
    <row r="143" spans="1:34" x14ac:dyDescent="0.3">
      <c r="A143" s="5">
        <v>37991</v>
      </c>
      <c r="R143">
        <v>37991</v>
      </c>
      <c r="S143">
        <v>257</v>
      </c>
      <c r="T143">
        <v>377</v>
      </c>
      <c r="U143">
        <v>973292</v>
      </c>
      <c r="V143">
        <v>10141</v>
      </c>
      <c r="W143">
        <v>120</v>
      </c>
      <c r="X143">
        <v>483991</v>
      </c>
      <c r="Y143">
        <v>1345267</v>
      </c>
      <c r="Z143">
        <v>3413</v>
      </c>
      <c r="AA143">
        <v>-1110</v>
      </c>
      <c r="AB143">
        <v>228</v>
      </c>
      <c r="AC143">
        <v>381</v>
      </c>
      <c r="AD143">
        <v>97426</v>
      </c>
      <c r="AE143">
        <v>90</v>
      </c>
      <c r="AF143">
        <v>4840146</v>
      </c>
      <c r="AG143">
        <v>1344935</v>
      </c>
      <c r="AH143">
        <v>3204</v>
      </c>
    </row>
    <row r="144" spans="1:34" x14ac:dyDescent="0.3">
      <c r="A144" s="3">
        <v>37991</v>
      </c>
      <c r="R144">
        <v>37991</v>
      </c>
      <c r="S144">
        <v>257</v>
      </c>
      <c r="T144">
        <v>377</v>
      </c>
      <c r="U144">
        <v>973313</v>
      </c>
      <c r="V144">
        <v>10119</v>
      </c>
      <c r="W144">
        <v>120</v>
      </c>
      <c r="X144">
        <v>483991</v>
      </c>
      <c r="Y144">
        <v>1345267</v>
      </c>
      <c r="Z144">
        <v>3413</v>
      </c>
      <c r="AA144">
        <v>-1250</v>
      </c>
      <c r="AB144">
        <v>228</v>
      </c>
      <c r="AC144">
        <v>382</v>
      </c>
      <c r="AD144">
        <v>974334</v>
      </c>
      <c r="AE144">
        <v>90</v>
      </c>
      <c r="AF144">
        <v>4840146</v>
      </c>
      <c r="AG144">
        <v>1344935</v>
      </c>
      <c r="AH144">
        <v>3204</v>
      </c>
    </row>
    <row r="145" spans="1:34" x14ac:dyDescent="0.3">
      <c r="A145" s="5">
        <v>37992</v>
      </c>
      <c r="R145">
        <v>37991</v>
      </c>
      <c r="S145">
        <v>257</v>
      </c>
      <c r="T145">
        <v>377</v>
      </c>
      <c r="U145">
        <v>973304</v>
      </c>
      <c r="V145">
        <v>10164</v>
      </c>
      <c r="W145">
        <v>120</v>
      </c>
      <c r="X145">
        <v>483991</v>
      </c>
      <c r="Y145">
        <v>1345267</v>
      </c>
      <c r="Z145">
        <v>3413</v>
      </c>
      <c r="AA145">
        <v>-1220</v>
      </c>
      <c r="AB145">
        <v>228</v>
      </c>
      <c r="AC145">
        <v>383</v>
      </c>
      <c r="AD145">
        <v>974374</v>
      </c>
      <c r="AE145">
        <v>90</v>
      </c>
      <c r="AF145">
        <v>4840145</v>
      </c>
      <c r="AG145">
        <v>1344934</v>
      </c>
      <c r="AH145">
        <v>3207</v>
      </c>
    </row>
    <row r="146" spans="1:34" x14ac:dyDescent="0.3">
      <c r="A146" s="3">
        <v>37992</v>
      </c>
      <c r="R146">
        <v>37992</v>
      </c>
      <c r="S146">
        <v>257</v>
      </c>
      <c r="T146">
        <v>377</v>
      </c>
      <c r="U146">
        <v>973318</v>
      </c>
      <c r="V146">
        <v>10141</v>
      </c>
      <c r="W146">
        <v>120</v>
      </c>
      <c r="X146">
        <v>483991</v>
      </c>
      <c r="Y146">
        <v>1345267</v>
      </c>
      <c r="Z146">
        <v>3413</v>
      </c>
      <c r="AA146">
        <v>-1210</v>
      </c>
      <c r="AB146">
        <v>229</v>
      </c>
      <c r="AC146">
        <v>383</v>
      </c>
      <c r="AD146">
        <v>974388</v>
      </c>
      <c r="AE146">
        <v>90</v>
      </c>
      <c r="AF146">
        <v>4840145</v>
      </c>
      <c r="AG146">
        <v>1344934</v>
      </c>
      <c r="AH146">
        <v>3207</v>
      </c>
    </row>
    <row r="147" spans="1:34" x14ac:dyDescent="0.3">
      <c r="A147" s="5">
        <v>37992</v>
      </c>
      <c r="R147">
        <v>37992</v>
      </c>
      <c r="S147">
        <v>257</v>
      </c>
      <c r="T147">
        <v>377</v>
      </c>
      <c r="U147">
        <v>973245</v>
      </c>
      <c r="V147">
        <v>10077</v>
      </c>
      <c r="W147">
        <v>120</v>
      </c>
      <c r="X147">
        <v>483991</v>
      </c>
      <c r="Y147">
        <v>1345267</v>
      </c>
      <c r="Z147">
        <v>3413</v>
      </c>
      <c r="AA147">
        <v>-1210</v>
      </c>
      <c r="AB147">
        <v>230</v>
      </c>
      <c r="AC147">
        <v>383</v>
      </c>
      <c r="AD147">
        <v>974363</v>
      </c>
      <c r="AE147">
        <v>90</v>
      </c>
      <c r="AF147">
        <v>4840145</v>
      </c>
      <c r="AG147">
        <v>1344934</v>
      </c>
      <c r="AH147">
        <v>3207</v>
      </c>
    </row>
    <row r="148" spans="1:34" x14ac:dyDescent="0.3">
      <c r="A148" s="3">
        <v>37993</v>
      </c>
      <c r="R148">
        <v>37992</v>
      </c>
      <c r="S148">
        <v>257</v>
      </c>
      <c r="T148">
        <v>377</v>
      </c>
      <c r="U148">
        <v>96685</v>
      </c>
      <c r="V148">
        <v>1024</v>
      </c>
      <c r="W148">
        <v>120</v>
      </c>
      <c r="X148">
        <v>483991</v>
      </c>
      <c r="Y148">
        <v>1345267</v>
      </c>
      <c r="Z148">
        <v>3416</v>
      </c>
      <c r="AA148">
        <v>-1210</v>
      </c>
      <c r="AB148">
        <v>230</v>
      </c>
      <c r="AC148">
        <v>384</v>
      </c>
      <c r="AD148">
        <v>974355</v>
      </c>
      <c r="AE148">
        <v>80</v>
      </c>
      <c r="AF148">
        <v>4840146</v>
      </c>
      <c r="AG148">
        <v>1344934</v>
      </c>
      <c r="AH148">
        <v>3206</v>
      </c>
    </row>
    <row r="149" spans="1:34" x14ac:dyDescent="0.3">
      <c r="A149" s="5">
        <v>37993</v>
      </c>
      <c r="R149">
        <v>37993</v>
      </c>
      <c r="S149">
        <v>257</v>
      </c>
      <c r="T149">
        <v>377</v>
      </c>
      <c r="U149">
        <v>967437</v>
      </c>
      <c r="V149">
        <v>10147</v>
      </c>
      <c r="W149">
        <v>120</v>
      </c>
      <c r="X149">
        <v>483991</v>
      </c>
      <c r="Y149">
        <v>1345267</v>
      </c>
      <c r="Z149">
        <v>3416</v>
      </c>
      <c r="AA149">
        <v>-1180</v>
      </c>
      <c r="AB149">
        <v>230</v>
      </c>
      <c r="AC149">
        <v>385</v>
      </c>
      <c r="AD149">
        <v>974396</v>
      </c>
      <c r="AE149">
        <v>80</v>
      </c>
      <c r="AF149">
        <v>4840146</v>
      </c>
      <c r="AG149">
        <v>1344934</v>
      </c>
      <c r="AH149">
        <v>3206</v>
      </c>
    </row>
    <row r="150" spans="1:34" x14ac:dyDescent="0.3">
      <c r="A150" s="3">
        <v>37993</v>
      </c>
      <c r="R150">
        <v>37993</v>
      </c>
      <c r="S150">
        <v>257</v>
      </c>
      <c r="T150">
        <v>377</v>
      </c>
      <c r="U150">
        <v>970074</v>
      </c>
      <c r="V150">
        <v>10188</v>
      </c>
      <c r="W150">
        <v>120</v>
      </c>
      <c r="X150">
        <v>483991</v>
      </c>
      <c r="Y150">
        <v>1345267</v>
      </c>
      <c r="Z150">
        <v>3416</v>
      </c>
      <c r="AA150">
        <v>-1170</v>
      </c>
      <c r="AB150">
        <v>230</v>
      </c>
      <c r="AC150">
        <v>385</v>
      </c>
      <c r="AD150">
        <v>97438</v>
      </c>
      <c r="AE150">
        <v>80</v>
      </c>
      <c r="AF150">
        <v>4840146</v>
      </c>
      <c r="AG150">
        <v>1344934</v>
      </c>
      <c r="AH150">
        <v>3206</v>
      </c>
    </row>
    <row r="151" spans="1:34" x14ac:dyDescent="0.3">
      <c r="A151" s="5">
        <v>37994</v>
      </c>
      <c r="R151">
        <v>37993</v>
      </c>
      <c r="S151">
        <v>257</v>
      </c>
      <c r="T151">
        <v>377</v>
      </c>
      <c r="U151">
        <v>969677</v>
      </c>
      <c r="V151">
        <v>10229</v>
      </c>
      <c r="W151">
        <v>120</v>
      </c>
      <c r="X151">
        <v>483991</v>
      </c>
      <c r="Y151">
        <v>1345267</v>
      </c>
      <c r="Z151">
        <v>3416</v>
      </c>
      <c r="AA151">
        <v>-1160</v>
      </c>
      <c r="AB151">
        <v>230</v>
      </c>
      <c r="AC151">
        <v>385</v>
      </c>
      <c r="AD151">
        <v>974409</v>
      </c>
      <c r="AE151">
        <v>70</v>
      </c>
      <c r="AF151">
        <v>4840146</v>
      </c>
      <c r="AG151">
        <v>1344934</v>
      </c>
      <c r="AH151">
        <v>3204</v>
      </c>
    </row>
    <row r="152" spans="1:34" x14ac:dyDescent="0.3">
      <c r="A152" s="3">
        <v>37994</v>
      </c>
      <c r="R152">
        <v>37994</v>
      </c>
      <c r="S152">
        <v>257</v>
      </c>
      <c r="T152">
        <v>377</v>
      </c>
      <c r="U152">
        <v>968886</v>
      </c>
      <c r="V152">
        <v>10285</v>
      </c>
      <c r="W152">
        <v>120</v>
      </c>
      <c r="X152">
        <v>483991</v>
      </c>
      <c r="Y152">
        <v>1345267</v>
      </c>
      <c r="Z152">
        <v>3416</v>
      </c>
      <c r="AA152">
        <v>-1160</v>
      </c>
      <c r="AB152">
        <v>230</v>
      </c>
      <c r="AC152">
        <v>383</v>
      </c>
      <c r="AD152">
        <v>974378</v>
      </c>
      <c r="AE152">
        <v>70</v>
      </c>
      <c r="AF152">
        <v>4840146</v>
      </c>
      <c r="AG152">
        <v>1344934</v>
      </c>
      <c r="AH152">
        <v>3204</v>
      </c>
    </row>
    <row r="153" spans="1:34" x14ac:dyDescent="0.3">
      <c r="A153" s="5">
        <v>37994</v>
      </c>
      <c r="R153">
        <v>37994</v>
      </c>
      <c r="S153">
        <v>257</v>
      </c>
      <c r="T153">
        <v>377</v>
      </c>
      <c r="U153">
        <v>972922</v>
      </c>
      <c r="V153">
        <v>10163</v>
      </c>
      <c r="W153">
        <v>120</v>
      </c>
      <c r="X153">
        <v>483991</v>
      </c>
      <c r="Y153">
        <v>1345267</v>
      </c>
      <c r="Z153">
        <v>3416</v>
      </c>
      <c r="AA153">
        <v>-1150</v>
      </c>
      <c r="AB153">
        <v>231</v>
      </c>
      <c r="AC153">
        <v>383</v>
      </c>
      <c r="AD153">
        <v>974371</v>
      </c>
      <c r="AE153">
        <v>70</v>
      </c>
      <c r="AF153">
        <v>4840146</v>
      </c>
      <c r="AG153">
        <v>1344934</v>
      </c>
      <c r="AH153">
        <v>3204</v>
      </c>
    </row>
    <row r="154" spans="1:34" x14ac:dyDescent="0.3">
      <c r="A154" s="3">
        <v>37995</v>
      </c>
      <c r="R154">
        <v>37994</v>
      </c>
      <c r="S154">
        <v>257</v>
      </c>
      <c r="T154">
        <v>377</v>
      </c>
      <c r="U154">
        <v>973584</v>
      </c>
      <c r="V154">
        <v>10181</v>
      </c>
      <c r="W154">
        <v>120</v>
      </c>
      <c r="X154">
        <v>483991</v>
      </c>
      <c r="Y154">
        <v>1345267</v>
      </c>
      <c r="Z154">
        <v>3416</v>
      </c>
      <c r="AA154">
        <v>-1170</v>
      </c>
      <c r="AB154">
        <v>231</v>
      </c>
      <c r="AC154">
        <v>384</v>
      </c>
      <c r="AD154">
        <v>9744</v>
      </c>
      <c r="AE154">
        <v>60</v>
      </c>
      <c r="AF154">
        <v>4840146</v>
      </c>
      <c r="AG154">
        <v>1344934</v>
      </c>
      <c r="AH154">
        <v>3208</v>
      </c>
    </row>
    <row r="155" spans="1:34" x14ac:dyDescent="0.3">
      <c r="A155" s="5">
        <v>37995</v>
      </c>
      <c r="R155">
        <v>37995</v>
      </c>
      <c r="S155">
        <v>257</v>
      </c>
      <c r="T155">
        <v>378</v>
      </c>
      <c r="U155">
        <v>975595</v>
      </c>
      <c r="V155">
        <v>10205</v>
      </c>
      <c r="W155">
        <v>120</v>
      </c>
      <c r="X155">
        <v>483991</v>
      </c>
      <c r="Y155">
        <v>1345267</v>
      </c>
      <c r="Z155">
        <v>3416</v>
      </c>
      <c r="AA155">
        <v>-1230</v>
      </c>
      <c r="AB155">
        <v>231</v>
      </c>
      <c r="AC155">
        <v>384</v>
      </c>
      <c r="AD155">
        <v>974395</v>
      </c>
      <c r="AE155">
        <v>60</v>
      </c>
      <c r="AF155">
        <v>4840146</v>
      </c>
      <c r="AG155">
        <v>1344934</v>
      </c>
      <c r="AH155">
        <v>3208</v>
      </c>
    </row>
    <row r="156" spans="1:34" x14ac:dyDescent="0.3">
      <c r="A156" s="3">
        <v>37995</v>
      </c>
      <c r="R156">
        <v>37995</v>
      </c>
      <c r="S156">
        <v>257</v>
      </c>
      <c r="T156">
        <v>378</v>
      </c>
      <c r="U156">
        <v>975457</v>
      </c>
      <c r="V156">
        <v>10178</v>
      </c>
      <c r="W156">
        <v>120</v>
      </c>
      <c r="X156">
        <v>483991</v>
      </c>
      <c r="Y156">
        <v>1345267</v>
      </c>
      <c r="Z156">
        <v>3416</v>
      </c>
      <c r="AA156">
        <v>-1160</v>
      </c>
      <c r="AB156">
        <v>231</v>
      </c>
      <c r="AC156">
        <v>385</v>
      </c>
      <c r="AD156">
        <v>974375</v>
      </c>
      <c r="AE156">
        <v>60</v>
      </c>
      <c r="AF156">
        <v>4840146</v>
      </c>
      <c r="AG156">
        <v>1344934</v>
      </c>
      <c r="AH156">
        <v>3208</v>
      </c>
    </row>
    <row r="157" spans="1:34" x14ac:dyDescent="0.3">
      <c r="A157" s="5">
        <v>37996</v>
      </c>
      <c r="R157">
        <v>37995</v>
      </c>
      <c r="S157">
        <v>257</v>
      </c>
      <c r="T157">
        <v>378</v>
      </c>
      <c r="U157">
        <v>980313</v>
      </c>
      <c r="V157">
        <v>10125</v>
      </c>
      <c r="W157">
        <v>120</v>
      </c>
      <c r="X157">
        <v>483991</v>
      </c>
      <c r="Y157">
        <v>1345267</v>
      </c>
      <c r="Z157">
        <v>3418</v>
      </c>
      <c r="AA157">
        <v>-1120</v>
      </c>
      <c r="AB157">
        <v>231</v>
      </c>
      <c r="AC157">
        <v>385</v>
      </c>
      <c r="AD157">
        <v>974379</v>
      </c>
      <c r="AE157">
        <v>70</v>
      </c>
      <c r="AF157">
        <v>4840147</v>
      </c>
      <c r="AG157">
        <v>1344933</v>
      </c>
      <c r="AH157">
        <v>3211</v>
      </c>
    </row>
    <row r="158" spans="1:34" x14ac:dyDescent="0.3">
      <c r="A158" s="3">
        <v>37996</v>
      </c>
      <c r="R158">
        <v>37996</v>
      </c>
      <c r="S158">
        <v>257</v>
      </c>
      <c r="T158">
        <v>378</v>
      </c>
      <c r="U158">
        <v>977669</v>
      </c>
      <c r="V158">
        <v>10098</v>
      </c>
      <c r="W158">
        <v>120</v>
      </c>
      <c r="X158">
        <v>483991</v>
      </c>
      <c r="Y158">
        <v>1345267</v>
      </c>
      <c r="Z158">
        <v>3418</v>
      </c>
      <c r="AA158">
        <v>-1090</v>
      </c>
      <c r="AB158">
        <v>231</v>
      </c>
      <c r="AC158">
        <v>386</v>
      </c>
      <c r="AD158">
        <v>974346</v>
      </c>
      <c r="AE158">
        <v>70</v>
      </c>
      <c r="AF158">
        <v>4840147</v>
      </c>
      <c r="AG158">
        <v>1344933</v>
      </c>
      <c r="AH158">
        <v>3211</v>
      </c>
    </row>
    <row r="159" spans="1:34" x14ac:dyDescent="0.3">
      <c r="A159" s="5">
        <v>37996</v>
      </c>
      <c r="R159">
        <v>37996</v>
      </c>
      <c r="S159">
        <v>257</v>
      </c>
      <c r="T159">
        <v>378</v>
      </c>
      <c r="U159">
        <v>9738</v>
      </c>
      <c r="V159">
        <v>10105</v>
      </c>
      <c r="W159">
        <v>120</v>
      </c>
      <c r="X159">
        <v>483991</v>
      </c>
      <c r="Y159">
        <v>1345267</v>
      </c>
      <c r="Z159">
        <v>3418</v>
      </c>
      <c r="AA159">
        <v>-1070</v>
      </c>
      <c r="AB159">
        <v>231</v>
      </c>
      <c r="AC159">
        <v>384</v>
      </c>
      <c r="AD159">
        <v>974399</v>
      </c>
      <c r="AE159">
        <v>70</v>
      </c>
      <c r="AF159">
        <v>4840147</v>
      </c>
      <c r="AG159">
        <v>1344933</v>
      </c>
      <c r="AH159">
        <v>3211</v>
      </c>
    </row>
    <row r="160" spans="1:34" x14ac:dyDescent="0.3">
      <c r="A160" s="3">
        <v>37997</v>
      </c>
      <c r="R160">
        <v>37996</v>
      </c>
      <c r="S160">
        <v>257</v>
      </c>
      <c r="T160">
        <v>378</v>
      </c>
      <c r="U160">
        <v>973329</v>
      </c>
      <c r="V160">
        <v>10111</v>
      </c>
      <c r="W160">
        <v>120</v>
      </c>
      <c r="X160">
        <v>483991</v>
      </c>
      <c r="Y160">
        <v>1345267</v>
      </c>
      <c r="Z160">
        <v>3418</v>
      </c>
      <c r="AA160">
        <v>-1110</v>
      </c>
      <c r="AB160">
        <v>231</v>
      </c>
      <c r="AC160">
        <v>382</v>
      </c>
      <c r="AD160">
        <v>974405</v>
      </c>
      <c r="AE160">
        <v>70</v>
      </c>
      <c r="AF160">
        <v>4840148</v>
      </c>
      <c r="AG160">
        <v>1344932</v>
      </c>
      <c r="AH160">
        <v>3213</v>
      </c>
    </row>
    <row r="161" spans="1:34" x14ac:dyDescent="0.3">
      <c r="A161" s="5">
        <v>37997</v>
      </c>
      <c r="R161">
        <v>37997</v>
      </c>
      <c r="S161">
        <v>257</v>
      </c>
      <c r="T161">
        <v>378</v>
      </c>
      <c r="U161">
        <v>97329</v>
      </c>
      <c r="V161">
        <v>10124</v>
      </c>
      <c r="W161">
        <v>120</v>
      </c>
      <c r="X161">
        <v>483991</v>
      </c>
      <c r="Y161">
        <v>1345267</v>
      </c>
      <c r="Z161">
        <v>3418</v>
      </c>
      <c r="AA161">
        <v>-1120</v>
      </c>
      <c r="AB161">
        <v>231</v>
      </c>
      <c r="AC161">
        <v>379</v>
      </c>
      <c r="AD161">
        <v>97441</v>
      </c>
      <c r="AE161">
        <v>70</v>
      </c>
      <c r="AF161">
        <v>4840148</v>
      </c>
      <c r="AG161">
        <v>1344932</v>
      </c>
      <c r="AH161">
        <v>3213</v>
      </c>
    </row>
    <row r="162" spans="1:34" x14ac:dyDescent="0.3">
      <c r="A162" s="3">
        <v>37997</v>
      </c>
      <c r="R162">
        <v>37997</v>
      </c>
      <c r="S162">
        <v>257</v>
      </c>
      <c r="T162">
        <v>378</v>
      </c>
      <c r="U162">
        <v>973267</v>
      </c>
      <c r="V162">
        <v>10111</v>
      </c>
      <c r="W162">
        <v>120</v>
      </c>
      <c r="X162">
        <v>483991</v>
      </c>
      <c r="Y162">
        <v>1345267</v>
      </c>
      <c r="Z162">
        <v>3418</v>
      </c>
      <c r="AA162">
        <v>-1110</v>
      </c>
      <c r="AB162">
        <v>231</v>
      </c>
      <c r="AC162">
        <v>379</v>
      </c>
      <c r="AD162">
        <v>974367</v>
      </c>
      <c r="AE162">
        <v>70</v>
      </c>
      <c r="AF162">
        <v>4840148</v>
      </c>
      <c r="AG162">
        <v>1344932</v>
      </c>
      <c r="AH162">
        <v>3213</v>
      </c>
    </row>
    <row r="163" spans="1:34" x14ac:dyDescent="0.3">
      <c r="A163" s="5">
        <v>37998</v>
      </c>
      <c r="R163">
        <v>37997</v>
      </c>
      <c r="S163">
        <v>257</v>
      </c>
      <c r="T163">
        <v>378</v>
      </c>
      <c r="U163">
        <v>973305</v>
      </c>
      <c r="V163">
        <v>10085</v>
      </c>
      <c r="W163">
        <v>120</v>
      </c>
      <c r="X163">
        <v>483991</v>
      </c>
      <c r="Y163">
        <v>1345267</v>
      </c>
      <c r="Z163">
        <v>3419</v>
      </c>
      <c r="AA163">
        <v>-1110</v>
      </c>
      <c r="AB163">
        <v>231</v>
      </c>
      <c r="AC163">
        <v>378</v>
      </c>
      <c r="AD163">
        <v>974384</v>
      </c>
      <c r="AE163">
        <v>70</v>
      </c>
      <c r="AF163">
        <v>4840149</v>
      </c>
      <c r="AG163">
        <v>1344931</v>
      </c>
      <c r="AH163">
        <v>3216</v>
      </c>
    </row>
    <row r="164" spans="1:34" x14ac:dyDescent="0.3">
      <c r="A164" s="3">
        <v>37998</v>
      </c>
      <c r="R164">
        <v>37998</v>
      </c>
      <c r="S164">
        <v>257</v>
      </c>
      <c r="T164">
        <v>378</v>
      </c>
      <c r="U164">
        <v>973349</v>
      </c>
      <c r="V164">
        <v>10151</v>
      </c>
      <c r="W164">
        <v>120</v>
      </c>
      <c r="X164">
        <v>483991</v>
      </c>
      <c r="Y164">
        <v>1345267</v>
      </c>
      <c r="Z164">
        <v>3419</v>
      </c>
      <c r="AA164">
        <v>-1090</v>
      </c>
      <c r="AB164">
        <v>231</v>
      </c>
      <c r="AC164">
        <v>378</v>
      </c>
      <c r="AD164">
        <v>974352</v>
      </c>
      <c r="AE164">
        <v>70</v>
      </c>
      <c r="AF164">
        <v>4840149</v>
      </c>
      <c r="AG164">
        <v>1344931</v>
      </c>
      <c r="AH164">
        <v>3216</v>
      </c>
    </row>
    <row r="165" spans="1:34" x14ac:dyDescent="0.3">
      <c r="A165" s="5">
        <v>37998</v>
      </c>
      <c r="R165">
        <v>37998</v>
      </c>
      <c r="S165">
        <v>257</v>
      </c>
      <c r="T165">
        <v>378</v>
      </c>
      <c r="U165">
        <v>973315</v>
      </c>
      <c r="V165">
        <v>10134</v>
      </c>
      <c r="W165">
        <v>120</v>
      </c>
      <c r="X165">
        <v>483991</v>
      </c>
      <c r="Y165">
        <v>1345267</v>
      </c>
      <c r="Z165">
        <v>3419</v>
      </c>
      <c r="AA165">
        <v>-1080</v>
      </c>
      <c r="AB165">
        <v>232</v>
      </c>
      <c r="AC165">
        <v>379</v>
      </c>
      <c r="AD165">
        <v>974382</v>
      </c>
      <c r="AE165">
        <v>70</v>
      </c>
      <c r="AF165">
        <v>4840149</v>
      </c>
      <c r="AG165">
        <v>1344931</v>
      </c>
      <c r="AH165">
        <v>3216</v>
      </c>
    </row>
    <row r="166" spans="1:34" x14ac:dyDescent="0.3">
      <c r="A166" s="3">
        <v>37999</v>
      </c>
      <c r="R166">
        <v>37998</v>
      </c>
      <c r="S166">
        <v>257</v>
      </c>
      <c r="T166">
        <v>378</v>
      </c>
      <c r="U166">
        <v>973289</v>
      </c>
      <c r="V166">
        <v>10117</v>
      </c>
      <c r="W166">
        <v>120</v>
      </c>
      <c r="X166">
        <v>483991</v>
      </c>
      <c r="Y166">
        <v>1345267</v>
      </c>
      <c r="Z166">
        <v>3422</v>
      </c>
      <c r="AA166">
        <v>-1100</v>
      </c>
      <c r="AB166">
        <v>232</v>
      </c>
      <c r="AC166">
        <v>379</v>
      </c>
      <c r="AD166">
        <v>974341</v>
      </c>
      <c r="AE166">
        <v>70</v>
      </c>
      <c r="AF166">
        <v>484015</v>
      </c>
      <c r="AG166">
        <v>1344931</v>
      </c>
      <c r="AH166">
        <v>3213</v>
      </c>
    </row>
    <row r="167" spans="1:34" x14ac:dyDescent="0.3">
      <c r="A167" s="5">
        <v>37999</v>
      </c>
      <c r="R167">
        <v>37999</v>
      </c>
      <c r="S167">
        <v>257</v>
      </c>
      <c r="T167">
        <v>379</v>
      </c>
      <c r="U167">
        <v>984554</v>
      </c>
      <c r="V167">
        <v>1028</v>
      </c>
      <c r="W167">
        <v>120</v>
      </c>
      <c r="X167">
        <v>483991</v>
      </c>
      <c r="Y167">
        <v>1345267</v>
      </c>
      <c r="Z167">
        <v>3422</v>
      </c>
      <c r="AA167">
        <v>-1100</v>
      </c>
      <c r="AB167">
        <v>232</v>
      </c>
      <c r="AC167">
        <v>379</v>
      </c>
      <c r="AD167">
        <v>974351</v>
      </c>
      <c r="AE167">
        <v>70</v>
      </c>
      <c r="AF167">
        <v>484015</v>
      </c>
      <c r="AG167">
        <v>1344931</v>
      </c>
      <c r="AH167">
        <v>3213</v>
      </c>
    </row>
    <row r="168" spans="1:34" x14ac:dyDescent="0.3">
      <c r="A168" s="3">
        <v>37999</v>
      </c>
      <c r="R168">
        <v>37999</v>
      </c>
      <c r="S168">
        <v>257</v>
      </c>
      <c r="T168">
        <v>380</v>
      </c>
      <c r="U168">
        <v>99119</v>
      </c>
      <c r="V168">
        <v>1017</v>
      </c>
      <c r="W168">
        <v>120</v>
      </c>
      <c r="X168">
        <v>483991</v>
      </c>
      <c r="Y168">
        <v>1345267</v>
      </c>
      <c r="Z168">
        <v>3422</v>
      </c>
      <c r="AA168">
        <v>-1090</v>
      </c>
      <c r="AB168">
        <v>232</v>
      </c>
      <c r="AC168">
        <v>380</v>
      </c>
      <c r="AD168">
        <v>974335</v>
      </c>
      <c r="AE168">
        <v>70</v>
      </c>
      <c r="AF168">
        <v>484015</v>
      </c>
      <c r="AG168">
        <v>1344931</v>
      </c>
      <c r="AH168">
        <v>3213</v>
      </c>
    </row>
    <row r="169" spans="1:34" x14ac:dyDescent="0.3">
      <c r="A169" s="5">
        <v>38000</v>
      </c>
      <c r="R169">
        <v>37999</v>
      </c>
      <c r="S169">
        <v>257</v>
      </c>
      <c r="T169">
        <v>380</v>
      </c>
      <c r="U169">
        <v>993899</v>
      </c>
      <c r="V169">
        <v>10174</v>
      </c>
      <c r="W169">
        <v>120</v>
      </c>
      <c r="X169">
        <v>483991</v>
      </c>
      <c r="Y169">
        <v>1345267</v>
      </c>
      <c r="Z169">
        <v>3422</v>
      </c>
      <c r="AA169">
        <v>-1070</v>
      </c>
      <c r="AB169">
        <v>233</v>
      </c>
      <c r="AC169">
        <v>380</v>
      </c>
      <c r="AD169">
        <v>974334</v>
      </c>
      <c r="AE169">
        <v>70</v>
      </c>
      <c r="AF169">
        <v>484015</v>
      </c>
      <c r="AG169">
        <v>134493</v>
      </c>
      <c r="AH169">
        <v>3215</v>
      </c>
    </row>
    <row r="170" spans="1:34" x14ac:dyDescent="0.3">
      <c r="A170" s="3">
        <v>38000</v>
      </c>
      <c r="R170">
        <v>38000</v>
      </c>
      <c r="S170">
        <v>257</v>
      </c>
      <c r="T170">
        <v>379</v>
      </c>
      <c r="U170">
        <v>984701</v>
      </c>
      <c r="V170">
        <v>10196</v>
      </c>
      <c r="W170">
        <v>120</v>
      </c>
      <c r="X170">
        <v>483991</v>
      </c>
      <c r="Y170">
        <v>1345267</v>
      </c>
      <c r="Z170">
        <v>3422</v>
      </c>
      <c r="AA170">
        <v>-1090</v>
      </c>
      <c r="AB170">
        <v>233</v>
      </c>
      <c r="AC170">
        <v>381</v>
      </c>
      <c r="AD170">
        <v>97434</v>
      </c>
      <c r="AE170">
        <v>70</v>
      </c>
      <c r="AF170">
        <v>484015</v>
      </c>
      <c r="AG170">
        <v>134493</v>
      </c>
      <c r="AH170">
        <v>3215</v>
      </c>
    </row>
    <row r="171" spans="1:34" x14ac:dyDescent="0.3">
      <c r="A171" s="5">
        <v>38000</v>
      </c>
      <c r="R171">
        <v>38000</v>
      </c>
      <c r="S171">
        <v>257</v>
      </c>
      <c r="T171">
        <v>378</v>
      </c>
      <c r="U171">
        <v>976416</v>
      </c>
      <c r="V171">
        <v>10151</v>
      </c>
      <c r="W171">
        <v>120</v>
      </c>
      <c r="X171">
        <v>483991</v>
      </c>
      <c r="Y171">
        <v>1345267</v>
      </c>
      <c r="Z171">
        <v>3422</v>
      </c>
      <c r="AA171">
        <v>-1060</v>
      </c>
      <c r="AB171">
        <v>233</v>
      </c>
      <c r="AC171">
        <v>382</v>
      </c>
      <c r="AD171">
        <v>974332</v>
      </c>
      <c r="AE171">
        <v>70</v>
      </c>
      <c r="AF171">
        <v>484015</v>
      </c>
      <c r="AG171">
        <v>134493</v>
      </c>
      <c r="AH171">
        <v>3215</v>
      </c>
    </row>
    <row r="172" spans="1:34" x14ac:dyDescent="0.3">
      <c r="A172" s="3">
        <v>38001</v>
      </c>
      <c r="R172">
        <v>38000</v>
      </c>
      <c r="S172">
        <v>257</v>
      </c>
      <c r="T172">
        <v>378</v>
      </c>
      <c r="U172">
        <v>9741</v>
      </c>
      <c r="V172">
        <v>10135</v>
      </c>
      <c r="W172">
        <v>120</v>
      </c>
      <c r="X172">
        <v>483991</v>
      </c>
      <c r="Y172">
        <v>1345267</v>
      </c>
      <c r="Z172">
        <v>3423</v>
      </c>
      <c r="AA172">
        <v>-1050</v>
      </c>
      <c r="AB172">
        <v>234</v>
      </c>
      <c r="AC172">
        <v>383</v>
      </c>
      <c r="AD172">
        <v>974312</v>
      </c>
      <c r="AE172">
        <v>50</v>
      </c>
      <c r="AF172">
        <v>484015</v>
      </c>
      <c r="AG172">
        <v>134493</v>
      </c>
      <c r="AH172">
        <v>3215</v>
      </c>
    </row>
    <row r="173" spans="1:34" x14ac:dyDescent="0.3">
      <c r="A173" s="5">
        <v>38001</v>
      </c>
      <c r="R173">
        <v>38001</v>
      </c>
      <c r="S173">
        <v>257</v>
      </c>
      <c r="T173">
        <v>378</v>
      </c>
      <c r="U173">
        <v>973462</v>
      </c>
      <c r="V173">
        <v>10164</v>
      </c>
      <c r="W173">
        <v>120</v>
      </c>
      <c r="X173">
        <v>483991</v>
      </c>
      <c r="Y173">
        <v>1345267</v>
      </c>
      <c r="Z173">
        <v>3423</v>
      </c>
      <c r="AA173">
        <v>-1060</v>
      </c>
      <c r="AB173">
        <v>234</v>
      </c>
      <c r="AC173">
        <v>384</v>
      </c>
      <c r="AD173">
        <v>974308</v>
      </c>
      <c r="AE173">
        <v>50</v>
      </c>
      <c r="AF173">
        <v>484015</v>
      </c>
      <c r="AG173">
        <v>134493</v>
      </c>
      <c r="AH173">
        <v>3215</v>
      </c>
    </row>
    <row r="174" spans="1:34" x14ac:dyDescent="0.3">
      <c r="A174" s="3">
        <v>38001</v>
      </c>
      <c r="R174">
        <v>38001</v>
      </c>
      <c r="S174">
        <v>257</v>
      </c>
      <c r="T174">
        <v>378</v>
      </c>
      <c r="U174">
        <v>973346</v>
      </c>
      <c r="V174">
        <v>10098</v>
      </c>
      <c r="W174">
        <v>120</v>
      </c>
      <c r="X174">
        <v>483991</v>
      </c>
      <c r="Y174">
        <v>1345267</v>
      </c>
      <c r="Z174">
        <v>3423</v>
      </c>
      <c r="AA174">
        <v>-1070</v>
      </c>
      <c r="AB174">
        <v>235</v>
      </c>
      <c r="AC174">
        <v>384</v>
      </c>
      <c r="AD174">
        <v>97435</v>
      </c>
      <c r="AE174">
        <v>50</v>
      </c>
      <c r="AF174">
        <v>484015</v>
      </c>
      <c r="AG174">
        <v>134493</v>
      </c>
      <c r="AH174">
        <v>3215</v>
      </c>
    </row>
    <row r="175" spans="1:34" x14ac:dyDescent="0.3">
      <c r="A175" s="5">
        <v>38002</v>
      </c>
      <c r="R175">
        <v>38001</v>
      </c>
      <c r="S175">
        <v>257</v>
      </c>
      <c r="T175">
        <v>378</v>
      </c>
      <c r="U175">
        <v>973342</v>
      </c>
      <c r="V175">
        <v>10111</v>
      </c>
      <c r="W175">
        <v>120</v>
      </c>
      <c r="X175">
        <v>483991</v>
      </c>
      <c r="Y175">
        <v>1345267</v>
      </c>
      <c r="Z175">
        <v>3423</v>
      </c>
      <c r="AA175">
        <v>-1080</v>
      </c>
      <c r="AB175">
        <v>235</v>
      </c>
      <c r="AC175">
        <v>383</v>
      </c>
      <c r="AD175">
        <v>974389</v>
      </c>
      <c r="AE175">
        <v>80</v>
      </c>
      <c r="AF175">
        <v>4840151</v>
      </c>
      <c r="AG175">
        <v>1344929</v>
      </c>
      <c r="AH175">
        <v>3218</v>
      </c>
    </row>
    <row r="176" spans="1:34" x14ac:dyDescent="0.3">
      <c r="A176" s="3">
        <v>38002</v>
      </c>
      <c r="R176">
        <v>38002</v>
      </c>
      <c r="S176">
        <v>257</v>
      </c>
      <c r="T176">
        <v>378</v>
      </c>
      <c r="U176">
        <v>973314</v>
      </c>
      <c r="V176">
        <v>10188</v>
      </c>
      <c r="W176">
        <v>120</v>
      </c>
      <c r="X176">
        <v>483991</v>
      </c>
      <c r="Y176">
        <v>1345267</v>
      </c>
      <c r="Z176">
        <v>3423</v>
      </c>
      <c r="AA176">
        <v>-1070</v>
      </c>
      <c r="AB176">
        <v>235</v>
      </c>
      <c r="AC176">
        <v>383</v>
      </c>
      <c r="AD176">
        <v>974338</v>
      </c>
      <c r="AE176">
        <v>80</v>
      </c>
      <c r="AF176">
        <v>4840151</v>
      </c>
      <c r="AG176">
        <v>1344929</v>
      </c>
      <c r="AH176">
        <v>3218</v>
      </c>
    </row>
    <row r="177" spans="1:34" x14ac:dyDescent="0.3">
      <c r="A177" s="5">
        <v>38002</v>
      </c>
      <c r="R177">
        <v>38002</v>
      </c>
      <c r="S177">
        <v>257</v>
      </c>
      <c r="T177">
        <v>378</v>
      </c>
      <c r="U177">
        <v>973327</v>
      </c>
      <c r="V177">
        <v>10085</v>
      </c>
      <c r="W177">
        <v>120</v>
      </c>
      <c r="X177">
        <v>483991</v>
      </c>
      <c r="Y177">
        <v>1345267</v>
      </c>
      <c r="Z177">
        <v>3423</v>
      </c>
      <c r="AA177">
        <v>-1070</v>
      </c>
      <c r="AB177">
        <v>235</v>
      </c>
      <c r="AC177">
        <v>384</v>
      </c>
      <c r="AD177">
        <v>974355</v>
      </c>
      <c r="AE177">
        <v>80</v>
      </c>
      <c r="AF177">
        <v>4840151</v>
      </c>
      <c r="AG177">
        <v>1344929</v>
      </c>
      <c r="AH177">
        <v>3218</v>
      </c>
    </row>
    <row r="178" spans="1:34" x14ac:dyDescent="0.3">
      <c r="A178" s="3">
        <v>38003</v>
      </c>
      <c r="R178">
        <v>38002</v>
      </c>
      <c r="S178">
        <v>257</v>
      </c>
      <c r="T178">
        <v>378</v>
      </c>
      <c r="U178">
        <v>973329</v>
      </c>
      <c r="V178">
        <v>10109</v>
      </c>
      <c r="W178">
        <v>120</v>
      </c>
      <c r="X178">
        <v>483991</v>
      </c>
      <c r="Y178">
        <v>1345267</v>
      </c>
      <c r="Z178">
        <v>3425</v>
      </c>
      <c r="AA178">
        <v>-1070</v>
      </c>
      <c r="AB178">
        <v>236</v>
      </c>
      <c r="AC178">
        <v>385</v>
      </c>
      <c r="AD178">
        <v>974347</v>
      </c>
      <c r="AE178">
        <v>100</v>
      </c>
      <c r="AF178">
        <v>4840151</v>
      </c>
      <c r="AG178">
        <v>1344928</v>
      </c>
      <c r="AH178">
        <v>3221</v>
      </c>
    </row>
    <row r="179" spans="1:34" x14ac:dyDescent="0.3">
      <c r="A179" s="5">
        <v>38003</v>
      </c>
      <c r="R179">
        <v>38003</v>
      </c>
      <c r="S179">
        <v>257</v>
      </c>
      <c r="T179">
        <v>378</v>
      </c>
      <c r="U179">
        <v>973308</v>
      </c>
      <c r="V179">
        <v>10161</v>
      </c>
      <c r="W179">
        <v>120</v>
      </c>
      <c r="X179">
        <v>483991</v>
      </c>
      <c r="Y179">
        <v>1345267</v>
      </c>
      <c r="Z179">
        <v>3425</v>
      </c>
      <c r="AA179">
        <v>-1070</v>
      </c>
      <c r="AB179">
        <v>236</v>
      </c>
      <c r="AC179">
        <v>384</v>
      </c>
      <c r="AD179">
        <v>974341</v>
      </c>
      <c r="AE179">
        <v>100</v>
      </c>
      <c r="AF179">
        <v>4840151</v>
      </c>
      <c r="AG179">
        <v>1344928</v>
      </c>
      <c r="AH179">
        <v>3221</v>
      </c>
    </row>
    <row r="180" spans="1:34" x14ac:dyDescent="0.3">
      <c r="A180" s="3">
        <v>38003</v>
      </c>
      <c r="R180">
        <v>38003</v>
      </c>
      <c r="S180">
        <v>257</v>
      </c>
      <c r="T180">
        <v>378</v>
      </c>
      <c r="U180">
        <v>973395</v>
      </c>
      <c r="V180">
        <v>10261</v>
      </c>
      <c r="W180">
        <v>120</v>
      </c>
      <c r="X180">
        <v>483991</v>
      </c>
      <c r="Y180">
        <v>1345267</v>
      </c>
      <c r="Z180">
        <v>3425</v>
      </c>
      <c r="AA180">
        <v>-1080</v>
      </c>
      <c r="AB180">
        <v>236</v>
      </c>
      <c r="AC180">
        <v>384</v>
      </c>
      <c r="AD180">
        <v>974355</v>
      </c>
      <c r="AE180">
        <v>100</v>
      </c>
      <c r="AF180">
        <v>4840151</v>
      </c>
      <c r="AG180">
        <v>1344928</v>
      </c>
      <c r="AH180">
        <v>3221</v>
      </c>
    </row>
    <row r="181" spans="1:34" x14ac:dyDescent="0.3">
      <c r="A181" s="5">
        <v>38004</v>
      </c>
      <c r="R181">
        <v>38003</v>
      </c>
      <c r="S181">
        <v>257</v>
      </c>
      <c r="T181">
        <v>378</v>
      </c>
      <c r="U181">
        <v>973297</v>
      </c>
      <c r="V181">
        <v>10178</v>
      </c>
      <c r="W181">
        <v>120</v>
      </c>
      <c r="X181">
        <v>483991</v>
      </c>
      <c r="Y181">
        <v>1345267</v>
      </c>
      <c r="Z181">
        <v>3424</v>
      </c>
      <c r="AA181">
        <v>-1080</v>
      </c>
      <c r="AB181">
        <v>236</v>
      </c>
      <c r="AC181">
        <v>382</v>
      </c>
      <c r="AD181">
        <v>974377</v>
      </c>
      <c r="AE181">
        <v>100</v>
      </c>
      <c r="AF181">
        <v>4840151</v>
      </c>
      <c r="AG181">
        <v>1344929</v>
      </c>
      <c r="AH181">
        <v>3254</v>
      </c>
    </row>
    <row r="182" spans="1:34" x14ac:dyDescent="0.3">
      <c r="A182" s="3">
        <v>38004</v>
      </c>
      <c r="R182">
        <v>38004</v>
      </c>
      <c r="S182">
        <v>257</v>
      </c>
      <c r="T182">
        <v>378</v>
      </c>
      <c r="U182">
        <v>973307</v>
      </c>
      <c r="V182">
        <v>10084</v>
      </c>
      <c r="W182">
        <v>120</v>
      </c>
      <c r="X182">
        <v>483991</v>
      </c>
      <c r="Y182">
        <v>1345267</v>
      </c>
      <c r="Z182">
        <v>3424</v>
      </c>
      <c r="AA182">
        <v>-1080</v>
      </c>
      <c r="AB182">
        <v>236</v>
      </c>
      <c r="AC182">
        <v>379</v>
      </c>
      <c r="AD182">
        <v>974333</v>
      </c>
      <c r="AE182">
        <v>100</v>
      </c>
      <c r="AF182">
        <v>4840151</v>
      </c>
      <c r="AG182">
        <v>1344929</v>
      </c>
      <c r="AH182">
        <v>3254</v>
      </c>
    </row>
    <row r="183" spans="1:34" x14ac:dyDescent="0.3">
      <c r="A183" s="5">
        <v>38004</v>
      </c>
      <c r="R183">
        <v>38004</v>
      </c>
      <c r="S183">
        <v>257</v>
      </c>
      <c r="T183">
        <v>378</v>
      </c>
      <c r="U183">
        <v>973311</v>
      </c>
      <c r="V183">
        <v>10135</v>
      </c>
      <c r="W183">
        <v>120</v>
      </c>
      <c r="X183">
        <v>483991</v>
      </c>
      <c r="Y183">
        <v>1345267</v>
      </c>
      <c r="Z183">
        <v>3424</v>
      </c>
      <c r="AA183">
        <v>-1080</v>
      </c>
      <c r="AB183">
        <v>236</v>
      </c>
      <c r="AC183">
        <v>377</v>
      </c>
      <c r="AD183">
        <v>97434</v>
      </c>
      <c r="AE183">
        <v>100</v>
      </c>
      <c r="AF183">
        <v>4840151</v>
      </c>
      <c r="AG183">
        <v>1344929</v>
      </c>
      <c r="AH183">
        <v>3254</v>
      </c>
    </row>
    <row r="184" spans="1:34" x14ac:dyDescent="0.3">
      <c r="A184" s="3">
        <v>38005</v>
      </c>
      <c r="R184">
        <v>38004</v>
      </c>
      <c r="S184">
        <v>257</v>
      </c>
      <c r="T184">
        <v>378</v>
      </c>
      <c r="U184">
        <v>973308</v>
      </c>
      <c r="V184">
        <v>10134</v>
      </c>
      <c r="W184">
        <v>120</v>
      </c>
      <c r="X184">
        <v>483991</v>
      </c>
      <c r="Y184">
        <v>1345267</v>
      </c>
      <c r="Z184">
        <v>3423</v>
      </c>
      <c r="AA184">
        <v>-1080</v>
      </c>
      <c r="AB184">
        <v>235</v>
      </c>
      <c r="AC184">
        <v>376</v>
      </c>
      <c r="AD184">
        <v>97435</v>
      </c>
      <c r="AE184">
        <v>120</v>
      </c>
      <c r="AF184">
        <v>484015</v>
      </c>
      <c r="AG184">
        <v>1344928</v>
      </c>
      <c r="AH184">
        <v>3274</v>
      </c>
    </row>
    <row r="185" spans="1:34" x14ac:dyDescent="0.3">
      <c r="A185" s="5">
        <v>38005</v>
      </c>
      <c r="R185">
        <v>38005</v>
      </c>
      <c r="S185">
        <v>257</v>
      </c>
      <c r="T185">
        <v>378</v>
      </c>
      <c r="U185">
        <v>973306</v>
      </c>
      <c r="V185">
        <v>10111</v>
      </c>
      <c r="W185">
        <v>120</v>
      </c>
      <c r="X185">
        <v>483991</v>
      </c>
      <c r="Y185">
        <v>1345267</v>
      </c>
      <c r="Z185">
        <v>3423</v>
      </c>
      <c r="AA185">
        <v>-1060</v>
      </c>
      <c r="AB185">
        <v>235</v>
      </c>
      <c r="AC185">
        <v>376</v>
      </c>
      <c r="AD185">
        <v>97431</v>
      </c>
      <c r="AE185">
        <v>120</v>
      </c>
      <c r="AF185">
        <v>484015</v>
      </c>
      <c r="AG185">
        <v>1344928</v>
      </c>
      <c r="AH185">
        <v>3274</v>
      </c>
    </row>
    <row r="186" spans="1:34" x14ac:dyDescent="0.3">
      <c r="A186" s="3">
        <v>38005</v>
      </c>
      <c r="R186">
        <v>38005</v>
      </c>
      <c r="S186">
        <v>257</v>
      </c>
      <c r="T186">
        <v>378</v>
      </c>
      <c r="U186">
        <v>973302</v>
      </c>
      <c r="V186">
        <v>10111</v>
      </c>
      <c r="W186">
        <v>120</v>
      </c>
      <c r="X186">
        <v>483991</v>
      </c>
      <c r="Y186">
        <v>1345267</v>
      </c>
      <c r="Z186">
        <v>3423</v>
      </c>
      <c r="AA186">
        <v>-1070</v>
      </c>
      <c r="AB186">
        <v>235</v>
      </c>
      <c r="AC186">
        <v>374</v>
      </c>
      <c r="AD186">
        <v>974341</v>
      </c>
      <c r="AE186">
        <v>120</v>
      </c>
      <c r="AF186">
        <v>484015</v>
      </c>
      <c r="AG186">
        <v>1344928</v>
      </c>
      <c r="AH186">
        <v>3274</v>
      </c>
    </row>
    <row r="187" spans="1:34" x14ac:dyDescent="0.3">
      <c r="A187" s="5">
        <v>38006</v>
      </c>
      <c r="R187">
        <v>38005</v>
      </c>
      <c r="S187">
        <v>257</v>
      </c>
      <c r="T187">
        <v>378</v>
      </c>
      <c r="U187">
        <v>973283</v>
      </c>
      <c r="V187">
        <v>10159</v>
      </c>
      <c r="W187">
        <v>120</v>
      </c>
      <c r="X187">
        <v>483991</v>
      </c>
      <c r="Y187">
        <v>1345267</v>
      </c>
      <c r="Z187">
        <v>3423</v>
      </c>
      <c r="AA187">
        <v>-1090</v>
      </c>
      <c r="AB187">
        <v>235</v>
      </c>
      <c r="AC187">
        <v>374</v>
      </c>
      <c r="AD187">
        <v>974383</v>
      </c>
      <c r="AE187">
        <v>110</v>
      </c>
      <c r="AF187">
        <v>484015</v>
      </c>
      <c r="AG187">
        <v>1344928</v>
      </c>
      <c r="AH187">
        <v>3297</v>
      </c>
    </row>
    <row r="188" spans="1:34" x14ac:dyDescent="0.3">
      <c r="A188" s="3">
        <v>38006</v>
      </c>
      <c r="R188">
        <v>38006</v>
      </c>
      <c r="S188">
        <v>257</v>
      </c>
      <c r="T188">
        <v>378</v>
      </c>
      <c r="U188">
        <v>973324</v>
      </c>
      <c r="V188">
        <v>10098</v>
      </c>
      <c r="W188">
        <v>120</v>
      </c>
      <c r="X188">
        <v>483991</v>
      </c>
      <c r="Y188">
        <v>1345267</v>
      </c>
      <c r="Z188">
        <v>3423</v>
      </c>
      <c r="AA188">
        <v>-1090</v>
      </c>
      <c r="AB188">
        <v>235</v>
      </c>
      <c r="AC188">
        <v>373</v>
      </c>
      <c r="AD188">
        <v>974359</v>
      </c>
      <c r="AE188">
        <v>110</v>
      </c>
      <c r="AF188">
        <v>484015</v>
      </c>
      <c r="AG188">
        <v>1344928</v>
      </c>
      <c r="AH188">
        <v>3297</v>
      </c>
    </row>
    <row r="189" spans="1:34" x14ac:dyDescent="0.3">
      <c r="A189" s="5">
        <v>38006</v>
      </c>
      <c r="R189">
        <v>38006</v>
      </c>
      <c r="S189">
        <v>257</v>
      </c>
      <c r="T189">
        <v>378</v>
      </c>
      <c r="U189">
        <v>973303</v>
      </c>
      <c r="V189">
        <v>10122</v>
      </c>
      <c r="W189">
        <v>120</v>
      </c>
      <c r="X189">
        <v>483991</v>
      </c>
      <c r="Y189">
        <v>1345267</v>
      </c>
      <c r="Z189">
        <v>3423</v>
      </c>
      <c r="AA189">
        <v>-1080</v>
      </c>
      <c r="AB189">
        <v>235</v>
      </c>
      <c r="AC189">
        <v>373</v>
      </c>
      <c r="AD189">
        <v>97434</v>
      </c>
      <c r="AE189">
        <v>110</v>
      </c>
      <c r="AF189">
        <v>484015</v>
      </c>
      <c r="AG189">
        <v>1344928</v>
      </c>
      <c r="AH189">
        <v>3297</v>
      </c>
    </row>
    <row r="190" spans="1:34" x14ac:dyDescent="0.3">
      <c r="A190" s="3">
        <v>38007</v>
      </c>
      <c r="R190">
        <v>38006</v>
      </c>
      <c r="S190">
        <v>257</v>
      </c>
      <c r="T190">
        <v>378</v>
      </c>
      <c r="U190">
        <v>973312</v>
      </c>
      <c r="V190">
        <v>10109</v>
      </c>
      <c r="W190">
        <v>120</v>
      </c>
      <c r="X190">
        <v>483991</v>
      </c>
      <c r="Y190">
        <v>1345267</v>
      </c>
      <c r="Z190">
        <v>3425</v>
      </c>
      <c r="AA190">
        <v>-1120</v>
      </c>
      <c r="AB190">
        <v>235</v>
      </c>
      <c r="AC190">
        <v>372</v>
      </c>
      <c r="AD190">
        <v>974354</v>
      </c>
      <c r="AE190">
        <v>120</v>
      </c>
      <c r="AF190">
        <v>484015</v>
      </c>
      <c r="AG190">
        <v>1344928</v>
      </c>
      <c r="AH190">
        <v>3314</v>
      </c>
    </row>
    <row r="191" spans="1:34" x14ac:dyDescent="0.3">
      <c r="A191" s="5">
        <v>38007</v>
      </c>
      <c r="R191">
        <v>38007</v>
      </c>
      <c r="S191">
        <v>257</v>
      </c>
      <c r="T191">
        <v>378</v>
      </c>
      <c r="U191">
        <v>973297</v>
      </c>
      <c r="V191">
        <v>10098</v>
      </c>
      <c r="W191">
        <v>120</v>
      </c>
      <c r="X191">
        <v>483991</v>
      </c>
      <c r="Y191">
        <v>1345267</v>
      </c>
      <c r="Z191">
        <v>3425</v>
      </c>
      <c r="AA191">
        <v>-1120</v>
      </c>
      <c r="AB191">
        <v>235</v>
      </c>
      <c r="AC191">
        <v>371</v>
      </c>
      <c r="AD191">
        <v>974347</v>
      </c>
      <c r="AE191">
        <v>120</v>
      </c>
      <c r="AF191">
        <v>484015</v>
      </c>
      <c r="AG191">
        <v>1344928</v>
      </c>
      <c r="AH191">
        <v>3314</v>
      </c>
    </row>
    <row r="192" spans="1:34" x14ac:dyDescent="0.3">
      <c r="A192" s="3">
        <v>38007</v>
      </c>
      <c r="R192">
        <v>38007</v>
      </c>
      <c r="S192">
        <v>257</v>
      </c>
      <c r="T192" t="e">
        <v>#NUM!</v>
      </c>
      <c r="U192">
        <v>10109</v>
      </c>
      <c r="V192">
        <v>42</v>
      </c>
      <c r="W192" t="e">
        <v>#NUM!</v>
      </c>
      <c r="X192">
        <v>-111</v>
      </c>
      <c r="Y192">
        <v>235</v>
      </c>
      <c r="Z192">
        <v>369</v>
      </c>
      <c r="AA192">
        <v>9743620</v>
      </c>
      <c r="AB192">
        <v>-1350</v>
      </c>
      <c r="AC192">
        <v>0</v>
      </c>
      <c r="AD192">
        <v>12</v>
      </c>
      <c r="AE192">
        <v>33140</v>
      </c>
      <c r="AF192">
        <v>484015</v>
      </c>
      <c r="AG192">
        <v>1344928</v>
      </c>
      <c r="AH192">
        <v>3314</v>
      </c>
    </row>
    <row r="193" spans="1:34" x14ac:dyDescent="0.3">
      <c r="A193" s="5">
        <v>38008</v>
      </c>
      <c r="R193">
        <v>38007</v>
      </c>
      <c r="S193">
        <v>257</v>
      </c>
      <c r="T193">
        <v>378</v>
      </c>
      <c r="U193">
        <v>9733</v>
      </c>
      <c r="V193">
        <v>10109</v>
      </c>
      <c r="W193">
        <v>120</v>
      </c>
      <c r="X193">
        <v>483991</v>
      </c>
      <c r="Y193">
        <v>1345267</v>
      </c>
      <c r="Z193">
        <v>3426</v>
      </c>
      <c r="AA193">
        <v>-1120</v>
      </c>
      <c r="AB193">
        <v>235</v>
      </c>
      <c r="AC193">
        <v>368</v>
      </c>
      <c r="AD193">
        <v>974333</v>
      </c>
      <c r="AE193">
        <v>110</v>
      </c>
      <c r="AF193">
        <v>4840151</v>
      </c>
      <c r="AG193">
        <v>1344927</v>
      </c>
      <c r="AH193">
        <v>3327</v>
      </c>
    </row>
    <row r="194" spans="1:34" x14ac:dyDescent="0.3">
      <c r="A194" s="3">
        <v>38008</v>
      </c>
      <c r="R194">
        <v>38008</v>
      </c>
      <c r="S194">
        <v>257</v>
      </c>
      <c r="T194">
        <v>378</v>
      </c>
      <c r="U194">
        <v>973295</v>
      </c>
      <c r="V194">
        <v>10098</v>
      </c>
      <c r="W194">
        <v>120</v>
      </c>
      <c r="X194">
        <v>483991</v>
      </c>
      <c r="Y194">
        <v>1345267</v>
      </c>
      <c r="Z194">
        <v>3426</v>
      </c>
      <c r="AA194">
        <v>-1120</v>
      </c>
      <c r="AB194">
        <v>235</v>
      </c>
      <c r="AC194">
        <v>367</v>
      </c>
      <c r="AD194">
        <v>974317</v>
      </c>
      <c r="AE194">
        <v>110</v>
      </c>
      <c r="AF194">
        <v>4840151</v>
      </c>
      <c r="AG194">
        <v>1344927</v>
      </c>
      <c r="AH194">
        <v>3327</v>
      </c>
    </row>
    <row r="195" spans="1:34" x14ac:dyDescent="0.3">
      <c r="A195" s="5">
        <v>38008</v>
      </c>
      <c r="R195">
        <v>38008</v>
      </c>
      <c r="S195">
        <v>257</v>
      </c>
      <c r="T195">
        <v>378</v>
      </c>
      <c r="U195">
        <v>973259</v>
      </c>
      <c r="V195">
        <v>10122</v>
      </c>
      <c r="W195">
        <v>120</v>
      </c>
      <c r="X195">
        <v>483991</v>
      </c>
      <c r="Y195">
        <v>1345267</v>
      </c>
      <c r="Z195">
        <v>3426</v>
      </c>
      <c r="AA195">
        <v>-1180</v>
      </c>
      <c r="AB195">
        <v>235</v>
      </c>
      <c r="AC195">
        <v>366</v>
      </c>
      <c r="AD195">
        <v>974345</v>
      </c>
      <c r="AE195">
        <v>110</v>
      </c>
      <c r="AF195">
        <v>4840151</v>
      </c>
      <c r="AG195">
        <v>1344927</v>
      </c>
      <c r="AH195">
        <v>3327</v>
      </c>
    </row>
    <row r="196" spans="1:34" x14ac:dyDescent="0.3">
      <c r="A196" s="3">
        <v>38009</v>
      </c>
      <c r="R196">
        <v>38008</v>
      </c>
      <c r="S196">
        <v>257</v>
      </c>
      <c r="T196">
        <v>378</v>
      </c>
      <c r="U196">
        <v>973281</v>
      </c>
      <c r="V196">
        <v>10111</v>
      </c>
      <c r="W196">
        <v>120</v>
      </c>
      <c r="X196">
        <v>483991</v>
      </c>
      <c r="Y196">
        <v>1345267</v>
      </c>
      <c r="Z196">
        <v>3428</v>
      </c>
      <c r="AA196">
        <v>-1260</v>
      </c>
      <c r="AB196">
        <v>234</v>
      </c>
      <c r="AC196">
        <v>366</v>
      </c>
      <c r="AD196">
        <v>974353</v>
      </c>
      <c r="AE196">
        <v>110</v>
      </c>
      <c r="AF196">
        <v>4840151</v>
      </c>
      <c r="AG196">
        <v>1344927</v>
      </c>
      <c r="AH196">
        <v>3333</v>
      </c>
    </row>
    <row r="197" spans="1:34" x14ac:dyDescent="0.3">
      <c r="A197" s="5">
        <v>38009</v>
      </c>
      <c r="R197">
        <v>38009</v>
      </c>
      <c r="S197">
        <v>257</v>
      </c>
      <c r="T197">
        <v>378</v>
      </c>
      <c r="U197">
        <v>97327</v>
      </c>
      <c r="V197">
        <v>10135</v>
      </c>
      <c r="W197">
        <v>120</v>
      </c>
      <c r="X197">
        <v>483991</v>
      </c>
      <c r="Y197">
        <v>1345267</v>
      </c>
      <c r="Z197">
        <v>3428</v>
      </c>
      <c r="AA197">
        <v>-1150</v>
      </c>
      <c r="AB197">
        <v>234</v>
      </c>
      <c r="AC197">
        <v>367</v>
      </c>
      <c r="AD197">
        <v>974315</v>
      </c>
      <c r="AE197">
        <v>110</v>
      </c>
      <c r="AF197">
        <v>4840151</v>
      </c>
      <c r="AG197">
        <v>1344927</v>
      </c>
      <c r="AH197">
        <v>3333</v>
      </c>
    </row>
    <row r="198" spans="1:34" x14ac:dyDescent="0.3">
      <c r="A198" s="3">
        <v>38009</v>
      </c>
      <c r="R198">
        <v>38009</v>
      </c>
      <c r="S198">
        <v>257</v>
      </c>
      <c r="T198">
        <v>378</v>
      </c>
      <c r="U198">
        <v>97328</v>
      </c>
      <c r="V198">
        <v>10085</v>
      </c>
      <c r="W198">
        <v>120</v>
      </c>
      <c r="X198">
        <v>483991</v>
      </c>
      <c r="Y198">
        <v>1345267</v>
      </c>
      <c r="Z198">
        <v>3428</v>
      </c>
      <c r="AA198">
        <v>-1120</v>
      </c>
      <c r="AB198">
        <v>235</v>
      </c>
      <c r="AC198">
        <v>368</v>
      </c>
      <c r="AD198">
        <v>974334</v>
      </c>
      <c r="AE198">
        <v>110</v>
      </c>
      <c r="AF198">
        <v>4840151</v>
      </c>
      <c r="AG198">
        <v>1344927</v>
      </c>
      <c r="AH198">
        <v>3333</v>
      </c>
    </row>
    <row r="199" spans="1:34" x14ac:dyDescent="0.3">
      <c r="A199" s="5">
        <v>38010</v>
      </c>
      <c r="R199">
        <v>38009</v>
      </c>
      <c r="S199">
        <v>257</v>
      </c>
      <c r="T199">
        <v>378</v>
      </c>
      <c r="U199">
        <v>973263</v>
      </c>
      <c r="V199">
        <v>10135</v>
      </c>
      <c r="W199">
        <v>120</v>
      </c>
      <c r="X199">
        <v>483991</v>
      </c>
      <c r="Y199">
        <v>1345267</v>
      </c>
      <c r="Z199">
        <v>3427</v>
      </c>
      <c r="AA199">
        <v>-1140</v>
      </c>
      <c r="AB199">
        <v>235</v>
      </c>
      <c r="AC199">
        <v>369</v>
      </c>
      <c r="AD199">
        <v>974312</v>
      </c>
      <c r="AE199">
        <v>110</v>
      </c>
      <c r="AF199">
        <v>4840151</v>
      </c>
      <c r="AG199">
        <v>1344927</v>
      </c>
      <c r="AH199">
        <v>3337</v>
      </c>
    </row>
    <row r="200" spans="1:34" x14ac:dyDescent="0.3">
      <c r="A200" s="3">
        <v>38010</v>
      </c>
      <c r="R200">
        <v>38010</v>
      </c>
      <c r="S200">
        <v>257</v>
      </c>
      <c r="T200">
        <v>378</v>
      </c>
      <c r="U200">
        <v>973292</v>
      </c>
      <c r="V200">
        <v>10097</v>
      </c>
      <c r="W200">
        <v>120</v>
      </c>
      <c r="X200">
        <v>483991</v>
      </c>
      <c r="Y200">
        <v>1345267</v>
      </c>
      <c r="Z200">
        <v>3427</v>
      </c>
      <c r="AA200">
        <v>-1110</v>
      </c>
      <c r="AB200">
        <v>235</v>
      </c>
      <c r="AC200">
        <v>369</v>
      </c>
      <c r="AD200">
        <v>974322</v>
      </c>
      <c r="AE200">
        <v>110</v>
      </c>
      <c r="AF200">
        <v>4840151</v>
      </c>
      <c r="AG200">
        <v>1344927</v>
      </c>
      <c r="AH200">
        <v>3337</v>
      </c>
    </row>
    <row r="201" spans="1:34" x14ac:dyDescent="0.3">
      <c r="A201" s="5">
        <v>38010</v>
      </c>
      <c r="R201">
        <v>38010</v>
      </c>
      <c r="S201">
        <v>257</v>
      </c>
      <c r="T201">
        <v>378</v>
      </c>
      <c r="U201">
        <v>973282</v>
      </c>
      <c r="V201">
        <v>10109</v>
      </c>
      <c r="W201">
        <v>120</v>
      </c>
      <c r="X201">
        <v>483991</v>
      </c>
      <c r="Y201">
        <v>1345267</v>
      </c>
      <c r="Z201">
        <v>3427</v>
      </c>
      <c r="AA201">
        <v>-1130</v>
      </c>
      <c r="AB201">
        <v>235</v>
      </c>
      <c r="AC201">
        <v>370</v>
      </c>
      <c r="AD201">
        <v>974335</v>
      </c>
      <c r="AE201">
        <v>110</v>
      </c>
      <c r="AF201">
        <v>4840151</v>
      </c>
      <c r="AG201">
        <v>1344927</v>
      </c>
      <c r="AH201">
        <v>3337</v>
      </c>
    </row>
    <row r="202" spans="1:34" x14ac:dyDescent="0.3">
      <c r="A202" s="3">
        <v>38011</v>
      </c>
      <c r="R202">
        <v>38010</v>
      </c>
      <c r="S202">
        <v>257</v>
      </c>
      <c r="T202">
        <v>378</v>
      </c>
      <c r="U202">
        <v>973293</v>
      </c>
      <c r="V202">
        <v>10135</v>
      </c>
      <c r="W202">
        <v>120</v>
      </c>
      <c r="X202">
        <v>483991</v>
      </c>
      <c r="Y202">
        <v>1345267</v>
      </c>
      <c r="Z202">
        <v>3428</v>
      </c>
      <c r="AA202">
        <v>-1120</v>
      </c>
      <c r="AB202">
        <v>235</v>
      </c>
      <c r="AC202">
        <v>370</v>
      </c>
      <c r="AD202">
        <v>974327</v>
      </c>
      <c r="AE202">
        <v>110</v>
      </c>
      <c r="AF202">
        <v>4840151</v>
      </c>
      <c r="AG202">
        <v>1344927</v>
      </c>
      <c r="AH202">
        <v>3338</v>
      </c>
    </row>
    <row r="203" spans="1:34" x14ac:dyDescent="0.3">
      <c r="A203" s="5">
        <v>38011</v>
      </c>
      <c r="R203">
        <v>38011</v>
      </c>
      <c r="S203">
        <v>257</v>
      </c>
      <c r="T203">
        <v>378</v>
      </c>
      <c r="U203">
        <v>973282</v>
      </c>
      <c r="V203">
        <v>10085</v>
      </c>
      <c r="W203">
        <v>120</v>
      </c>
      <c r="X203">
        <v>483991</v>
      </c>
      <c r="Y203">
        <v>1345267</v>
      </c>
      <c r="Z203">
        <v>3428</v>
      </c>
      <c r="AA203">
        <v>-1130</v>
      </c>
      <c r="AB203">
        <v>235</v>
      </c>
      <c r="AC203">
        <v>369</v>
      </c>
      <c r="AD203">
        <v>974332</v>
      </c>
      <c r="AE203">
        <v>110</v>
      </c>
      <c r="AF203">
        <v>4840151</v>
      </c>
      <c r="AG203">
        <v>1344927</v>
      </c>
      <c r="AH203">
        <v>3338</v>
      </c>
    </row>
    <row r="204" spans="1:34" x14ac:dyDescent="0.3">
      <c r="A204" s="3">
        <v>38011</v>
      </c>
      <c r="R204">
        <v>38011</v>
      </c>
      <c r="S204">
        <v>257</v>
      </c>
      <c r="T204">
        <v>378</v>
      </c>
      <c r="U204">
        <v>973277</v>
      </c>
      <c r="V204">
        <v>10109</v>
      </c>
      <c r="W204">
        <v>120</v>
      </c>
      <c r="X204">
        <v>483991</v>
      </c>
      <c r="Y204">
        <v>1345267</v>
      </c>
      <c r="Z204">
        <v>3428</v>
      </c>
      <c r="AA204">
        <v>-1130</v>
      </c>
      <c r="AB204">
        <v>235</v>
      </c>
      <c r="AC204">
        <v>368</v>
      </c>
      <c r="AD204">
        <v>97431</v>
      </c>
      <c r="AE204">
        <v>110</v>
      </c>
      <c r="AF204">
        <v>4840151</v>
      </c>
      <c r="AG204">
        <v>1344927</v>
      </c>
      <c r="AH204">
        <v>3338</v>
      </c>
    </row>
    <row r="205" spans="1:34" x14ac:dyDescent="0.3">
      <c r="A205" s="5">
        <v>38012</v>
      </c>
      <c r="R205">
        <v>38011</v>
      </c>
      <c r="S205">
        <v>257</v>
      </c>
      <c r="T205">
        <v>378</v>
      </c>
      <c r="U205">
        <v>973287</v>
      </c>
      <c r="V205">
        <v>10159</v>
      </c>
      <c r="W205">
        <v>120</v>
      </c>
      <c r="X205">
        <v>483991</v>
      </c>
      <c r="Y205">
        <v>1345267</v>
      </c>
      <c r="Z205">
        <v>3428</v>
      </c>
      <c r="AA205">
        <v>-1100</v>
      </c>
      <c r="AB205">
        <v>235</v>
      </c>
      <c r="AC205">
        <v>368</v>
      </c>
      <c r="AD205">
        <v>97431</v>
      </c>
      <c r="AE205">
        <v>110</v>
      </c>
      <c r="AF205">
        <v>4840151</v>
      </c>
      <c r="AG205">
        <v>1344927</v>
      </c>
      <c r="AH205">
        <v>3339</v>
      </c>
    </row>
    <row r="206" spans="1:34" x14ac:dyDescent="0.3">
      <c r="A206" s="3">
        <v>38012</v>
      </c>
      <c r="R206">
        <v>38012</v>
      </c>
      <c r="S206">
        <v>257</v>
      </c>
      <c r="T206">
        <v>378</v>
      </c>
      <c r="U206">
        <v>973298</v>
      </c>
      <c r="V206">
        <v>10122</v>
      </c>
      <c r="W206">
        <v>120</v>
      </c>
      <c r="X206">
        <v>483991</v>
      </c>
      <c r="Y206">
        <v>1345267</v>
      </c>
      <c r="Z206">
        <v>3428</v>
      </c>
      <c r="AA206">
        <v>-1120</v>
      </c>
      <c r="AB206">
        <v>235</v>
      </c>
      <c r="AC206">
        <v>367</v>
      </c>
      <c r="AD206">
        <v>97431</v>
      </c>
      <c r="AE206">
        <v>110</v>
      </c>
      <c r="AF206">
        <v>4840151</v>
      </c>
      <c r="AG206">
        <v>1344927</v>
      </c>
      <c r="AH206">
        <v>3339</v>
      </c>
    </row>
    <row r="207" spans="1:34" x14ac:dyDescent="0.3">
      <c r="A207" s="5">
        <v>38012</v>
      </c>
      <c r="R207">
        <v>38012</v>
      </c>
      <c r="S207">
        <v>257</v>
      </c>
      <c r="T207">
        <v>378</v>
      </c>
      <c r="U207">
        <v>973312</v>
      </c>
      <c r="V207">
        <v>10122</v>
      </c>
      <c r="W207">
        <v>120</v>
      </c>
      <c r="X207">
        <v>483991</v>
      </c>
      <c r="Y207">
        <v>1345267</v>
      </c>
      <c r="Z207">
        <v>3428</v>
      </c>
      <c r="AA207">
        <v>-1130</v>
      </c>
      <c r="AB207">
        <v>235</v>
      </c>
      <c r="AC207">
        <v>367</v>
      </c>
      <c r="AD207">
        <v>974344</v>
      </c>
      <c r="AE207">
        <v>110</v>
      </c>
      <c r="AF207">
        <v>4840151</v>
      </c>
      <c r="AG207">
        <v>1344927</v>
      </c>
      <c r="AH207">
        <v>3339</v>
      </c>
    </row>
    <row r="208" spans="1:34" x14ac:dyDescent="0.3">
      <c r="A208" s="3">
        <v>38013</v>
      </c>
      <c r="R208">
        <v>38012</v>
      </c>
      <c r="S208">
        <v>257</v>
      </c>
      <c r="T208">
        <v>379</v>
      </c>
      <c r="U208">
        <v>973274</v>
      </c>
      <c r="V208">
        <v>10109</v>
      </c>
      <c r="W208">
        <v>120</v>
      </c>
      <c r="X208">
        <v>483991</v>
      </c>
      <c r="Y208">
        <v>1345267</v>
      </c>
      <c r="Z208">
        <v>3428</v>
      </c>
      <c r="AA208">
        <v>-1140</v>
      </c>
      <c r="AB208">
        <v>235</v>
      </c>
      <c r="AC208">
        <v>368</v>
      </c>
      <c r="AD208">
        <v>974283</v>
      </c>
      <c r="AE208">
        <v>120</v>
      </c>
      <c r="AF208">
        <v>4840151</v>
      </c>
      <c r="AG208">
        <v>1344927</v>
      </c>
      <c r="AH208">
        <v>3348</v>
      </c>
    </row>
    <row r="209" spans="1:34" x14ac:dyDescent="0.3">
      <c r="A209" s="5">
        <v>38013</v>
      </c>
      <c r="R209">
        <v>38013</v>
      </c>
      <c r="S209">
        <v>257</v>
      </c>
      <c r="T209">
        <v>379</v>
      </c>
      <c r="U209">
        <v>973272</v>
      </c>
      <c r="V209">
        <v>10109</v>
      </c>
      <c r="W209">
        <v>120</v>
      </c>
      <c r="X209">
        <v>483991</v>
      </c>
      <c r="Y209">
        <v>1345267</v>
      </c>
      <c r="Z209">
        <v>3428</v>
      </c>
      <c r="AA209">
        <v>-1150</v>
      </c>
      <c r="AB209">
        <v>235</v>
      </c>
      <c r="AC209">
        <v>368</v>
      </c>
      <c r="AD209">
        <v>97431</v>
      </c>
      <c r="AE209">
        <v>120</v>
      </c>
      <c r="AF209">
        <v>4840151</v>
      </c>
      <c r="AG209">
        <v>1344927</v>
      </c>
      <c r="AH209">
        <v>3348</v>
      </c>
    </row>
    <row r="210" spans="1:34" x14ac:dyDescent="0.3">
      <c r="A210" s="3">
        <v>38013</v>
      </c>
      <c r="R210">
        <v>38013</v>
      </c>
      <c r="S210">
        <v>257</v>
      </c>
      <c r="T210">
        <v>378</v>
      </c>
      <c r="U210">
        <v>973258</v>
      </c>
      <c r="V210">
        <v>10109</v>
      </c>
      <c r="W210">
        <v>120</v>
      </c>
      <c r="X210">
        <v>483991</v>
      </c>
      <c r="Y210">
        <v>1345267</v>
      </c>
      <c r="Z210">
        <v>3428</v>
      </c>
      <c r="AA210">
        <v>-1170</v>
      </c>
      <c r="AB210">
        <v>235</v>
      </c>
      <c r="AC210">
        <v>370</v>
      </c>
      <c r="AD210">
        <v>974345</v>
      </c>
      <c r="AE210">
        <v>120</v>
      </c>
      <c r="AF210">
        <v>4840151</v>
      </c>
      <c r="AG210">
        <v>1344927</v>
      </c>
      <c r="AH210">
        <v>3348</v>
      </c>
    </row>
    <row r="211" spans="1:34" x14ac:dyDescent="0.3">
      <c r="A211" s="5">
        <v>38014</v>
      </c>
      <c r="R211">
        <v>38013</v>
      </c>
      <c r="S211">
        <v>257</v>
      </c>
      <c r="T211">
        <v>379</v>
      </c>
      <c r="U211">
        <v>973281</v>
      </c>
      <c r="V211">
        <v>10098</v>
      </c>
      <c r="W211">
        <v>120</v>
      </c>
      <c r="X211">
        <v>483991</v>
      </c>
      <c r="Y211">
        <v>1345267</v>
      </c>
      <c r="Z211">
        <v>3428</v>
      </c>
      <c r="AA211">
        <v>-1120</v>
      </c>
      <c r="AB211">
        <v>236</v>
      </c>
      <c r="AC211">
        <v>370</v>
      </c>
      <c r="AD211">
        <v>974331</v>
      </c>
      <c r="AE211">
        <v>120</v>
      </c>
      <c r="AF211">
        <v>4840151</v>
      </c>
      <c r="AG211">
        <v>1344926</v>
      </c>
      <c r="AH211">
        <v>3357</v>
      </c>
    </row>
    <row r="212" spans="1:34" x14ac:dyDescent="0.3">
      <c r="A212" s="3">
        <v>38014</v>
      </c>
      <c r="R212">
        <v>38014</v>
      </c>
      <c r="S212">
        <v>257</v>
      </c>
      <c r="T212">
        <v>379</v>
      </c>
      <c r="U212">
        <v>973283</v>
      </c>
      <c r="V212">
        <v>10072</v>
      </c>
      <c r="W212">
        <v>120</v>
      </c>
      <c r="X212">
        <v>483991</v>
      </c>
      <c r="Y212">
        <v>1345267</v>
      </c>
      <c r="Z212">
        <v>3428</v>
      </c>
      <c r="AA212">
        <v>-1120</v>
      </c>
      <c r="AB212">
        <v>236</v>
      </c>
      <c r="AC212">
        <v>369</v>
      </c>
      <c r="AD212">
        <v>974321</v>
      </c>
      <c r="AE212">
        <v>120</v>
      </c>
      <c r="AF212">
        <v>4840151</v>
      </c>
      <c r="AG212">
        <v>1344926</v>
      </c>
      <c r="AH212">
        <v>3357</v>
      </c>
    </row>
    <row r="213" spans="1:34" x14ac:dyDescent="0.3">
      <c r="A213" s="5">
        <v>38014</v>
      </c>
      <c r="R213">
        <v>38014</v>
      </c>
      <c r="S213">
        <v>257</v>
      </c>
      <c r="T213">
        <v>379</v>
      </c>
      <c r="U213">
        <v>973294</v>
      </c>
      <c r="V213">
        <v>10148</v>
      </c>
      <c r="W213">
        <v>120</v>
      </c>
      <c r="X213">
        <v>483991</v>
      </c>
      <c r="Y213">
        <v>1345267</v>
      </c>
      <c r="Z213">
        <v>3428</v>
      </c>
      <c r="AA213">
        <v>-1140</v>
      </c>
      <c r="AB213">
        <v>236</v>
      </c>
      <c r="AC213">
        <v>369</v>
      </c>
      <c r="AD213">
        <v>974348</v>
      </c>
      <c r="AE213">
        <v>120</v>
      </c>
      <c r="AF213">
        <v>4840151</v>
      </c>
      <c r="AG213">
        <v>1344926</v>
      </c>
      <c r="AH213">
        <v>3357</v>
      </c>
    </row>
    <row r="214" spans="1:34" x14ac:dyDescent="0.3">
      <c r="A214" s="3">
        <v>38015</v>
      </c>
      <c r="R214">
        <v>38014</v>
      </c>
      <c r="S214">
        <v>257</v>
      </c>
      <c r="T214">
        <v>379</v>
      </c>
      <c r="U214">
        <v>973279</v>
      </c>
      <c r="V214">
        <v>10174</v>
      </c>
      <c r="W214">
        <v>120</v>
      </c>
      <c r="X214">
        <v>483991</v>
      </c>
      <c r="Y214">
        <v>1345267</v>
      </c>
      <c r="Z214">
        <v>3422</v>
      </c>
      <c r="AA214">
        <v>-1130</v>
      </c>
      <c r="AB214">
        <v>236</v>
      </c>
      <c r="AC214">
        <v>369</v>
      </c>
      <c r="AD214">
        <v>974341</v>
      </c>
      <c r="AE214">
        <v>120</v>
      </c>
      <c r="AF214">
        <v>4840151</v>
      </c>
      <c r="AG214">
        <v>1344927</v>
      </c>
      <c r="AH214">
        <v>3358</v>
      </c>
    </row>
    <row r="215" spans="1:34" x14ac:dyDescent="0.3">
      <c r="A215" s="5">
        <v>38015</v>
      </c>
      <c r="R215">
        <v>38015</v>
      </c>
      <c r="S215">
        <v>257</v>
      </c>
      <c r="T215">
        <v>379</v>
      </c>
      <c r="U215">
        <v>973287</v>
      </c>
      <c r="V215">
        <v>10122</v>
      </c>
      <c r="W215">
        <v>120</v>
      </c>
      <c r="X215">
        <v>483991</v>
      </c>
      <c r="Y215">
        <v>1345267</v>
      </c>
      <c r="Z215">
        <v>3422</v>
      </c>
      <c r="AA215">
        <v>-1130</v>
      </c>
      <c r="AB215">
        <v>236</v>
      </c>
      <c r="AC215">
        <v>369</v>
      </c>
      <c r="AD215">
        <v>974317</v>
      </c>
      <c r="AE215">
        <v>120</v>
      </c>
      <c r="AF215">
        <v>4840151</v>
      </c>
      <c r="AG215">
        <v>1344927</v>
      </c>
      <c r="AH215">
        <v>3358</v>
      </c>
    </row>
    <row r="216" spans="1:34" x14ac:dyDescent="0.3">
      <c r="A216" s="3">
        <v>38015</v>
      </c>
      <c r="R216">
        <v>38015</v>
      </c>
      <c r="S216">
        <v>257</v>
      </c>
      <c r="T216">
        <v>379</v>
      </c>
      <c r="U216">
        <v>973295</v>
      </c>
      <c r="V216">
        <v>10114</v>
      </c>
      <c r="W216">
        <v>120</v>
      </c>
      <c r="X216">
        <v>483991</v>
      </c>
      <c r="Y216">
        <v>1345267</v>
      </c>
      <c r="Z216">
        <v>3422</v>
      </c>
      <c r="AA216">
        <v>-1120</v>
      </c>
      <c r="AB216">
        <v>236</v>
      </c>
      <c r="AC216">
        <v>370</v>
      </c>
      <c r="AD216">
        <v>974351</v>
      </c>
      <c r="AE216">
        <v>120</v>
      </c>
      <c r="AF216">
        <v>4840151</v>
      </c>
      <c r="AG216">
        <v>1344927</v>
      </c>
      <c r="AH216">
        <v>3358</v>
      </c>
    </row>
    <row r="217" spans="1:34" x14ac:dyDescent="0.3">
      <c r="A217" s="5">
        <v>38016</v>
      </c>
      <c r="R217">
        <v>38015</v>
      </c>
      <c r="S217">
        <v>257</v>
      </c>
      <c r="T217">
        <v>379</v>
      </c>
      <c r="U217">
        <v>97332</v>
      </c>
      <c r="V217">
        <v>10098</v>
      </c>
      <c r="W217">
        <v>120</v>
      </c>
      <c r="X217">
        <v>483991</v>
      </c>
      <c r="Y217">
        <v>1345267</v>
      </c>
      <c r="Z217">
        <v>3420</v>
      </c>
      <c r="AA217">
        <v>-1140</v>
      </c>
      <c r="AB217">
        <v>236</v>
      </c>
      <c r="AC217">
        <v>371</v>
      </c>
      <c r="AD217">
        <v>974334</v>
      </c>
      <c r="AE217">
        <v>120</v>
      </c>
      <c r="AF217">
        <v>4840151</v>
      </c>
      <c r="AG217">
        <v>1344927</v>
      </c>
      <c r="AH217">
        <v>3358</v>
      </c>
    </row>
    <row r="218" spans="1:34" x14ac:dyDescent="0.3">
      <c r="A218" s="3">
        <v>38016</v>
      </c>
      <c r="R218">
        <v>38016</v>
      </c>
      <c r="S218">
        <v>257</v>
      </c>
      <c r="T218">
        <v>379</v>
      </c>
      <c r="U218">
        <v>973293</v>
      </c>
      <c r="V218">
        <v>10111</v>
      </c>
      <c r="W218">
        <v>120</v>
      </c>
      <c r="X218">
        <v>483991</v>
      </c>
      <c r="Y218">
        <v>1345267</v>
      </c>
      <c r="Z218">
        <v>3420</v>
      </c>
      <c r="AA218">
        <v>-1160</v>
      </c>
      <c r="AB218">
        <v>236</v>
      </c>
      <c r="AC218">
        <v>372</v>
      </c>
      <c r="AD218">
        <v>974376</v>
      </c>
      <c r="AE218">
        <v>120</v>
      </c>
      <c r="AF218">
        <v>4840151</v>
      </c>
      <c r="AG218">
        <v>1344927</v>
      </c>
      <c r="AH218">
        <v>3358</v>
      </c>
    </row>
    <row r="219" spans="1:34" x14ac:dyDescent="0.3">
      <c r="A219" s="5">
        <v>38016</v>
      </c>
      <c r="R219">
        <v>38016</v>
      </c>
      <c r="S219">
        <v>257</v>
      </c>
      <c r="T219">
        <v>379</v>
      </c>
      <c r="U219">
        <v>973342</v>
      </c>
      <c r="V219">
        <v>10135</v>
      </c>
      <c r="W219">
        <v>120</v>
      </c>
      <c r="X219">
        <v>483991</v>
      </c>
      <c r="Y219">
        <v>1345267</v>
      </c>
      <c r="Z219">
        <v>3420</v>
      </c>
      <c r="AA219">
        <v>-1140</v>
      </c>
      <c r="AB219">
        <v>237</v>
      </c>
      <c r="AC219">
        <v>374</v>
      </c>
      <c r="AD219">
        <v>974339</v>
      </c>
      <c r="AE219">
        <v>120</v>
      </c>
      <c r="AF219">
        <v>4840151</v>
      </c>
      <c r="AG219">
        <v>1344927</v>
      </c>
      <c r="AH219">
        <v>3358</v>
      </c>
    </row>
    <row r="220" spans="1:34" x14ac:dyDescent="0.3">
      <c r="A220" s="3">
        <v>38017</v>
      </c>
      <c r="R220">
        <v>38016</v>
      </c>
      <c r="S220">
        <v>257</v>
      </c>
      <c r="T220">
        <v>379</v>
      </c>
      <c r="U220">
        <v>973304</v>
      </c>
      <c r="V220">
        <v>10161</v>
      </c>
      <c r="W220">
        <v>120</v>
      </c>
      <c r="X220">
        <v>483991</v>
      </c>
      <c r="Y220">
        <v>1345267</v>
      </c>
      <c r="Z220">
        <v>3420</v>
      </c>
      <c r="AA220">
        <v>-1120</v>
      </c>
      <c r="AB220">
        <v>237</v>
      </c>
      <c r="AC220">
        <v>377</v>
      </c>
      <c r="AD220">
        <v>974341</v>
      </c>
      <c r="AE220">
        <v>120</v>
      </c>
      <c r="AF220">
        <v>4840151</v>
      </c>
      <c r="AG220">
        <v>1344926</v>
      </c>
      <c r="AH220">
        <v>3362</v>
      </c>
    </row>
    <row r="221" spans="1:34" x14ac:dyDescent="0.3">
      <c r="A221" s="5">
        <v>38017</v>
      </c>
      <c r="R221">
        <v>38017</v>
      </c>
      <c r="S221">
        <v>257</v>
      </c>
      <c r="T221">
        <v>379</v>
      </c>
      <c r="U221">
        <v>973313</v>
      </c>
      <c r="V221">
        <v>10159</v>
      </c>
      <c r="W221">
        <v>120</v>
      </c>
      <c r="X221">
        <v>483991</v>
      </c>
      <c r="Y221">
        <v>1345267</v>
      </c>
      <c r="Z221">
        <v>3420</v>
      </c>
      <c r="AA221">
        <v>-1110</v>
      </c>
      <c r="AB221">
        <v>237</v>
      </c>
      <c r="AC221">
        <v>376</v>
      </c>
      <c r="AD221">
        <v>974327</v>
      </c>
      <c r="AE221">
        <v>120</v>
      </c>
      <c r="AF221">
        <v>4840151</v>
      </c>
      <c r="AG221">
        <v>1344926</v>
      </c>
      <c r="AH221">
        <v>3362</v>
      </c>
    </row>
    <row r="222" spans="1:34" x14ac:dyDescent="0.3">
      <c r="A222" s="3">
        <v>38017</v>
      </c>
      <c r="R222">
        <v>38017</v>
      </c>
      <c r="S222">
        <v>257</v>
      </c>
      <c r="T222">
        <v>379</v>
      </c>
      <c r="U222">
        <v>973324</v>
      </c>
      <c r="V222">
        <v>10122</v>
      </c>
      <c r="W222">
        <v>120</v>
      </c>
      <c r="X222">
        <v>483991</v>
      </c>
      <c r="Y222">
        <v>1345267</v>
      </c>
      <c r="Z222">
        <v>3420</v>
      </c>
      <c r="AA222">
        <v>-1100</v>
      </c>
      <c r="AB222">
        <v>237</v>
      </c>
      <c r="AC222">
        <v>375</v>
      </c>
      <c r="AD222">
        <v>974343</v>
      </c>
      <c r="AE222">
        <v>120</v>
      </c>
      <c r="AF222">
        <v>4840151</v>
      </c>
      <c r="AG222">
        <v>1344926</v>
      </c>
      <c r="AH222">
        <v>3362</v>
      </c>
    </row>
    <row r="223" spans="1:34" x14ac:dyDescent="0.3">
      <c r="A223" s="5">
        <v>38018</v>
      </c>
      <c r="R223">
        <v>38017</v>
      </c>
      <c r="S223">
        <v>257</v>
      </c>
      <c r="T223">
        <v>379</v>
      </c>
      <c r="U223">
        <v>973297</v>
      </c>
      <c r="V223">
        <v>10085</v>
      </c>
      <c r="W223">
        <v>120</v>
      </c>
      <c r="X223">
        <v>483991</v>
      </c>
      <c r="Y223">
        <v>1345267</v>
      </c>
      <c r="Z223">
        <v>3422</v>
      </c>
      <c r="AA223">
        <v>-1110</v>
      </c>
      <c r="AB223">
        <v>238</v>
      </c>
      <c r="AC223">
        <v>377</v>
      </c>
      <c r="AD223">
        <v>974316</v>
      </c>
      <c r="AE223">
        <v>120</v>
      </c>
      <c r="AF223">
        <v>4840152</v>
      </c>
      <c r="AG223">
        <v>1344926</v>
      </c>
      <c r="AH223">
        <v>3365</v>
      </c>
    </row>
    <row r="224" spans="1:34" x14ac:dyDescent="0.3">
      <c r="A224" s="3">
        <v>38018</v>
      </c>
      <c r="R224">
        <v>38018</v>
      </c>
      <c r="S224">
        <v>257</v>
      </c>
      <c r="T224">
        <v>379</v>
      </c>
      <c r="U224">
        <v>973333</v>
      </c>
      <c r="V224">
        <v>10111</v>
      </c>
      <c r="W224">
        <v>120</v>
      </c>
      <c r="X224">
        <v>483991</v>
      </c>
      <c r="Y224">
        <v>1345267</v>
      </c>
      <c r="Z224">
        <v>3422</v>
      </c>
      <c r="AA224">
        <v>-1110</v>
      </c>
      <c r="AB224">
        <v>238</v>
      </c>
      <c r="AC224">
        <v>376</v>
      </c>
      <c r="AD224">
        <v>974298</v>
      </c>
      <c r="AE224">
        <v>120</v>
      </c>
      <c r="AF224">
        <v>4840152</v>
      </c>
      <c r="AG224">
        <v>1344926</v>
      </c>
      <c r="AH224">
        <v>3365</v>
      </c>
    </row>
    <row r="225" spans="1:34" x14ac:dyDescent="0.3">
      <c r="A225" s="5">
        <v>38018</v>
      </c>
      <c r="R225">
        <v>38018</v>
      </c>
      <c r="S225">
        <v>257</v>
      </c>
      <c r="T225">
        <v>379</v>
      </c>
      <c r="U225">
        <v>973314</v>
      </c>
      <c r="V225">
        <v>10109</v>
      </c>
      <c r="W225">
        <v>120</v>
      </c>
      <c r="X225">
        <v>483991</v>
      </c>
      <c r="Y225">
        <v>1345267</v>
      </c>
      <c r="Z225">
        <v>3422</v>
      </c>
      <c r="AA225">
        <v>-1130</v>
      </c>
      <c r="AB225">
        <v>238</v>
      </c>
      <c r="AC225">
        <v>374</v>
      </c>
      <c r="AD225">
        <v>974294</v>
      </c>
      <c r="AE225">
        <v>120</v>
      </c>
      <c r="AF225">
        <v>4840152</v>
      </c>
      <c r="AG225">
        <v>1344926</v>
      </c>
      <c r="AH225">
        <v>3365</v>
      </c>
    </row>
    <row r="226" spans="1:34" x14ac:dyDescent="0.3">
      <c r="A226" s="3">
        <v>38019</v>
      </c>
      <c r="R226">
        <v>38018</v>
      </c>
      <c r="S226">
        <v>257</v>
      </c>
      <c r="T226">
        <v>379</v>
      </c>
      <c r="U226">
        <v>973333</v>
      </c>
      <c r="V226">
        <v>10074</v>
      </c>
      <c r="W226">
        <v>120</v>
      </c>
      <c r="X226">
        <v>483991</v>
      </c>
      <c r="Y226">
        <v>1345267</v>
      </c>
      <c r="Z226">
        <v>3422</v>
      </c>
      <c r="AA226">
        <v>-1110</v>
      </c>
      <c r="AB226">
        <v>238</v>
      </c>
      <c r="AC226">
        <v>373</v>
      </c>
      <c r="AD226">
        <v>974312</v>
      </c>
      <c r="AE226">
        <v>120</v>
      </c>
      <c r="AF226">
        <v>4840152</v>
      </c>
      <c r="AG226">
        <v>1344926</v>
      </c>
      <c r="AH226">
        <v>3366</v>
      </c>
    </row>
    <row r="227" spans="1:34" x14ac:dyDescent="0.3">
      <c r="A227" s="5">
        <v>38019</v>
      </c>
      <c r="R227">
        <v>38019</v>
      </c>
      <c r="S227">
        <v>257</v>
      </c>
      <c r="T227">
        <v>379</v>
      </c>
      <c r="U227">
        <v>973319</v>
      </c>
      <c r="V227">
        <v>10098</v>
      </c>
      <c r="W227">
        <v>120</v>
      </c>
      <c r="X227">
        <v>483991</v>
      </c>
      <c r="Y227">
        <v>1345267</v>
      </c>
      <c r="Z227">
        <v>3422</v>
      </c>
      <c r="AA227">
        <v>-1150</v>
      </c>
      <c r="AB227">
        <v>238</v>
      </c>
      <c r="AC227">
        <v>372</v>
      </c>
      <c r="AD227">
        <v>974295</v>
      </c>
      <c r="AE227">
        <v>120</v>
      </c>
      <c r="AF227">
        <v>4840152</v>
      </c>
      <c r="AG227">
        <v>1344926</v>
      </c>
      <c r="AH227">
        <v>3366</v>
      </c>
    </row>
    <row r="228" spans="1:34" x14ac:dyDescent="0.3">
      <c r="A228" s="3">
        <v>38019</v>
      </c>
      <c r="R228">
        <v>38019</v>
      </c>
      <c r="S228">
        <v>257</v>
      </c>
      <c r="T228">
        <v>379</v>
      </c>
      <c r="U228">
        <v>973299</v>
      </c>
      <c r="V228">
        <v>10111</v>
      </c>
      <c r="W228">
        <v>120</v>
      </c>
      <c r="X228">
        <v>483991</v>
      </c>
      <c r="Y228">
        <v>1345267</v>
      </c>
      <c r="Z228">
        <v>3422</v>
      </c>
      <c r="AA228">
        <v>-1150</v>
      </c>
      <c r="AB228">
        <v>238</v>
      </c>
      <c r="AC228">
        <v>374</v>
      </c>
      <c r="AD228">
        <v>974312</v>
      </c>
      <c r="AE228">
        <v>120</v>
      </c>
      <c r="AF228">
        <v>4840152</v>
      </c>
      <c r="AG228">
        <v>1344926</v>
      </c>
      <c r="AH228">
        <v>3366</v>
      </c>
    </row>
    <row r="229" spans="1:34" x14ac:dyDescent="0.3">
      <c r="A229" s="5">
        <v>38020</v>
      </c>
      <c r="R229">
        <v>38019</v>
      </c>
      <c r="S229">
        <v>257</v>
      </c>
      <c r="T229">
        <v>379</v>
      </c>
      <c r="U229">
        <v>973323</v>
      </c>
      <c r="V229">
        <v>10085</v>
      </c>
      <c r="W229">
        <v>120</v>
      </c>
      <c r="X229">
        <v>483991</v>
      </c>
      <c r="Y229">
        <v>1345267</v>
      </c>
      <c r="Z229">
        <v>3424</v>
      </c>
      <c r="AA229">
        <v>-1140</v>
      </c>
      <c r="AB229">
        <v>239</v>
      </c>
      <c r="AC229">
        <v>375</v>
      </c>
      <c r="AD229">
        <v>974313</v>
      </c>
      <c r="AE229">
        <v>120</v>
      </c>
      <c r="AF229">
        <v>4840152</v>
      </c>
      <c r="AG229">
        <v>1344926</v>
      </c>
      <c r="AH229">
        <v>3367</v>
      </c>
    </row>
    <row r="230" spans="1:34" x14ac:dyDescent="0.3">
      <c r="A230" s="3">
        <v>38020</v>
      </c>
      <c r="R230">
        <v>38020</v>
      </c>
      <c r="S230">
        <v>257</v>
      </c>
      <c r="T230">
        <v>379</v>
      </c>
      <c r="U230">
        <v>973304</v>
      </c>
      <c r="V230">
        <v>10124</v>
      </c>
      <c r="W230">
        <v>120</v>
      </c>
      <c r="X230">
        <v>483991</v>
      </c>
      <c r="Y230">
        <v>1345267</v>
      </c>
      <c r="Z230">
        <v>3424</v>
      </c>
      <c r="AA230">
        <v>-1130</v>
      </c>
      <c r="AB230">
        <v>239</v>
      </c>
      <c r="AC230">
        <v>373</v>
      </c>
      <c r="AD230">
        <v>97434</v>
      </c>
      <c r="AE230">
        <v>120</v>
      </c>
      <c r="AF230">
        <v>4840152</v>
      </c>
      <c r="AG230">
        <v>1344926</v>
      </c>
      <c r="AH230">
        <v>3367</v>
      </c>
    </row>
    <row r="231" spans="1:34" x14ac:dyDescent="0.3">
      <c r="A231" s="5">
        <v>38020</v>
      </c>
      <c r="R231">
        <v>38020</v>
      </c>
      <c r="S231">
        <v>257</v>
      </c>
      <c r="T231">
        <v>379</v>
      </c>
      <c r="U231">
        <v>9733</v>
      </c>
      <c r="V231">
        <v>10098</v>
      </c>
      <c r="W231">
        <v>120</v>
      </c>
      <c r="X231">
        <v>483991</v>
      </c>
      <c r="Y231">
        <v>1345267</v>
      </c>
      <c r="Z231">
        <v>3424</v>
      </c>
      <c r="AA231">
        <v>-1110</v>
      </c>
      <c r="AB231">
        <v>238</v>
      </c>
      <c r="AC231">
        <v>371</v>
      </c>
      <c r="AD231">
        <v>97432</v>
      </c>
      <c r="AE231">
        <v>120</v>
      </c>
      <c r="AF231">
        <v>4840152</v>
      </c>
      <c r="AG231">
        <v>1344926</v>
      </c>
      <c r="AH231">
        <v>3367</v>
      </c>
    </row>
    <row r="232" spans="1:34" x14ac:dyDescent="0.3">
      <c r="A232" s="3">
        <v>38021</v>
      </c>
      <c r="R232">
        <v>38020</v>
      </c>
      <c r="S232">
        <v>257</v>
      </c>
      <c r="T232">
        <v>379</v>
      </c>
      <c r="U232">
        <v>973319</v>
      </c>
      <c r="V232">
        <v>10172</v>
      </c>
      <c r="W232">
        <v>120</v>
      </c>
      <c r="X232">
        <v>483991</v>
      </c>
      <c r="Y232">
        <v>1345267</v>
      </c>
      <c r="Z232">
        <v>3426</v>
      </c>
      <c r="AA232">
        <v>-1120</v>
      </c>
      <c r="AB232">
        <v>238</v>
      </c>
      <c r="AC232">
        <v>369</v>
      </c>
      <c r="AD232">
        <v>974311</v>
      </c>
      <c r="AE232">
        <v>120</v>
      </c>
      <c r="AF232">
        <v>4840152</v>
      </c>
      <c r="AG232">
        <v>1344926</v>
      </c>
      <c r="AH232">
        <v>3368</v>
      </c>
    </row>
    <row r="233" spans="1:34" x14ac:dyDescent="0.3">
      <c r="A233" s="5">
        <v>38021</v>
      </c>
      <c r="R233">
        <v>38021</v>
      </c>
      <c r="S233">
        <v>257</v>
      </c>
      <c r="T233">
        <v>379</v>
      </c>
      <c r="U233">
        <v>973308</v>
      </c>
      <c r="V233">
        <v>10085</v>
      </c>
      <c r="W233">
        <v>120</v>
      </c>
      <c r="X233">
        <v>483991</v>
      </c>
      <c r="Y233">
        <v>1345267</v>
      </c>
      <c r="Z233">
        <v>3426</v>
      </c>
      <c r="AA233">
        <v>-1120</v>
      </c>
      <c r="AB233">
        <v>238</v>
      </c>
      <c r="AC233">
        <v>367</v>
      </c>
      <c r="AD233">
        <v>974311</v>
      </c>
      <c r="AE233">
        <v>120</v>
      </c>
      <c r="AF233">
        <v>4840152</v>
      </c>
      <c r="AG233">
        <v>1344926</v>
      </c>
      <c r="AH233">
        <v>3368</v>
      </c>
    </row>
    <row r="234" spans="1:34" x14ac:dyDescent="0.3">
      <c r="A234" s="3">
        <v>38021</v>
      </c>
      <c r="R234">
        <v>38021</v>
      </c>
      <c r="S234">
        <v>257</v>
      </c>
      <c r="T234">
        <v>379</v>
      </c>
      <c r="U234">
        <v>973303</v>
      </c>
      <c r="V234">
        <v>10135</v>
      </c>
      <c r="W234">
        <v>120</v>
      </c>
      <c r="X234">
        <v>483991</v>
      </c>
      <c r="Y234">
        <v>1345267</v>
      </c>
      <c r="Z234">
        <v>3426</v>
      </c>
      <c r="AA234">
        <v>-1110</v>
      </c>
      <c r="AB234">
        <v>238</v>
      </c>
      <c r="AC234">
        <v>366</v>
      </c>
      <c r="AD234">
        <v>974287</v>
      </c>
      <c r="AE234">
        <v>120</v>
      </c>
      <c r="AF234">
        <v>4840152</v>
      </c>
      <c r="AG234">
        <v>1344926</v>
      </c>
      <c r="AH234">
        <v>3368</v>
      </c>
    </row>
    <row r="235" spans="1:34" x14ac:dyDescent="0.3">
      <c r="A235" s="5">
        <v>38022</v>
      </c>
      <c r="R235">
        <v>38021</v>
      </c>
      <c r="S235">
        <v>257</v>
      </c>
      <c r="T235">
        <v>379</v>
      </c>
      <c r="U235">
        <v>973305</v>
      </c>
      <c r="V235">
        <v>10085</v>
      </c>
      <c r="W235">
        <v>120</v>
      </c>
      <c r="X235">
        <v>483991</v>
      </c>
      <c r="Y235">
        <v>1345267</v>
      </c>
      <c r="Z235">
        <v>3426</v>
      </c>
      <c r="AA235">
        <v>-1120</v>
      </c>
      <c r="AB235">
        <v>239</v>
      </c>
      <c r="AC235">
        <v>366</v>
      </c>
      <c r="AD235">
        <v>974319</v>
      </c>
      <c r="AE235">
        <v>120</v>
      </c>
      <c r="AF235">
        <v>4840152</v>
      </c>
      <c r="AG235">
        <v>1344926</v>
      </c>
      <c r="AH235">
        <v>3367</v>
      </c>
    </row>
    <row r="236" spans="1:34" x14ac:dyDescent="0.3">
      <c r="A236" s="3">
        <v>38022</v>
      </c>
      <c r="R236">
        <v>38022</v>
      </c>
      <c r="S236">
        <v>257</v>
      </c>
      <c r="T236">
        <v>379</v>
      </c>
      <c r="U236">
        <v>973329</v>
      </c>
      <c r="V236">
        <v>10122</v>
      </c>
      <c r="W236">
        <v>120</v>
      </c>
      <c r="X236">
        <v>483991</v>
      </c>
      <c r="Y236">
        <v>1345267</v>
      </c>
      <c r="Z236">
        <v>3426</v>
      </c>
      <c r="AA236">
        <v>-1110</v>
      </c>
      <c r="AB236">
        <v>239</v>
      </c>
      <c r="AC236">
        <v>368</v>
      </c>
      <c r="AD236">
        <v>974356</v>
      </c>
      <c r="AE236">
        <v>120</v>
      </c>
      <c r="AF236">
        <v>4840152</v>
      </c>
      <c r="AG236">
        <v>1344926</v>
      </c>
      <c r="AH236">
        <v>3367</v>
      </c>
    </row>
    <row r="237" spans="1:34" x14ac:dyDescent="0.3">
      <c r="A237" s="5">
        <v>38022</v>
      </c>
      <c r="R237">
        <v>38022</v>
      </c>
      <c r="S237">
        <v>257</v>
      </c>
      <c r="T237">
        <v>379</v>
      </c>
      <c r="U237">
        <v>973294</v>
      </c>
      <c r="V237">
        <v>10122</v>
      </c>
      <c r="W237">
        <v>120</v>
      </c>
      <c r="X237">
        <v>483991</v>
      </c>
      <c r="Y237">
        <v>1345267</v>
      </c>
      <c r="Z237">
        <v>3426</v>
      </c>
      <c r="AA237">
        <v>-1100</v>
      </c>
      <c r="AB237">
        <v>239</v>
      </c>
      <c r="AC237">
        <v>369</v>
      </c>
      <c r="AD237">
        <v>97434</v>
      </c>
      <c r="AE237">
        <v>120</v>
      </c>
      <c r="AF237">
        <v>4840152</v>
      </c>
      <c r="AG237">
        <v>1344926</v>
      </c>
      <c r="AH237">
        <v>3367</v>
      </c>
    </row>
    <row r="238" spans="1:34" x14ac:dyDescent="0.3">
      <c r="A238" s="3">
        <v>38023</v>
      </c>
      <c r="R238">
        <v>38022</v>
      </c>
      <c r="S238">
        <v>257</v>
      </c>
      <c r="T238">
        <v>379</v>
      </c>
      <c r="U238">
        <v>973297</v>
      </c>
      <c r="V238">
        <v>10148</v>
      </c>
      <c r="W238">
        <v>120</v>
      </c>
      <c r="X238">
        <v>483991</v>
      </c>
      <c r="Y238">
        <v>1345267</v>
      </c>
      <c r="Z238">
        <v>3426</v>
      </c>
      <c r="AA238">
        <v>-1100</v>
      </c>
      <c r="AB238">
        <v>239</v>
      </c>
      <c r="AC238">
        <v>369</v>
      </c>
      <c r="AD238">
        <v>974337</v>
      </c>
      <c r="AE238">
        <v>120</v>
      </c>
      <c r="AF238">
        <v>4840152</v>
      </c>
      <c r="AG238">
        <v>1344926</v>
      </c>
      <c r="AH238">
        <v>3367</v>
      </c>
    </row>
    <row r="239" spans="1:34" x14ac:dyDescent="0.3">
      <c r="A239" s="5">
        <v>38023</v>
      </c>
      <c r="R239">
        <v>38023</v>
      </c>
      <c r="S239">
        <v>257</v>
      </c>
      <c r="T239">
        <v>379</v>
      </c>
      <c r="U239">
        <v>973305</v>
      </c>
      <c r="V239">
        <v>10111</v>
      </c>
      <c r="W239">
        <v>120</v>
      </c>
      <c r="X239">
        <v>483991</v>
      </c>
      <c r="Y239">
        <v>1345267</v>
      </c>
      <c r="Z239">
        <v>3426</v>
      </c>
      <c r="AA239">
        <v>-1110</v>
      </c>
      <c r="AB239">
        <v>239</v>
      </c>
      <c r="AC239">
        <v>370</v>
      </c>
      <c r="AD239">
        <v>974342</v>
      </c>
      <c r="AE239">
        <v>120</v>
      </c>
      <c r="AF239">
        <v>4840152</v>
      </c>
      <c r="AG239">
        <v>1344926</v>
      </c>
      <c r="AH239">
        <v>3367</v>
      </c>
    </row>
    <row r="240" spans="1:34" x14ac:dyDescent="0.3">
      <c r="A240" s="3">
        <v>38023</v>
      </c>
      <c r="R240">
        <v>38023</v>
      </c>
      <c r="S240">
        <v>257</v>
      </c>
      <c r="T240">
        <v>379</v>
      </c>
      <c r="U240">
        <v>973304</v>
      </c>
      <c r="V240">
        <v>10148</v>
      </c>
      <c r="W240">
        <v>120</v>
      </c>
      <c r="X240">
        <v>483991</v>
      </c>
      <c r="Y240">
        <v>1345267</v>
      </c>
      <c r="Z240">
        <v>3426</v>
      </c>
      <c r="AA240">
        <v>-1090</v>
      </c>
      <c r="AB240">
        <v>239</v>
      </c>
      <c r="AC240">
        <v>370</v>
      </c>
      <c r="AD240">
        <v>974303</v>
      </c>
      <c r="AE240">
        <v>120</v>
      </c>
      <c r="AF240">
        <v>4840152</v>
      </c>
      <c r="AG240">
        <v>1344926</v>
      </c>
      <c r="AH240">
        <v>3367</v>
      </c>
    </row>
    <row r="241" spans="1:34" x14ac:dyDescent="0.3">
      <c r="A241" s="5">
        <v>38024</v>
      </c>
      <c r="R241">
        <v>38023</v>
      </c>
      <c r="S241">
        <v>257</v>
      </c>
      <c r="T241">
        <v>379</v>
      </c>
      <c r="U241">
        <v>973302</v>
      </c>
      <c r="V241">
        <v>10098</v>
      </c>
      <c r="W241">
        <v>120</v>
      </c>
      <c r="X241">
        <v>483991</v>
      </c>
      <c r="Y241">
        <v>1345267</v>
      </c>
      <c r="Z241">
        <v>3426</v>
      </c>
      <c r="AA241">
        <v>-1070</v>
      </c>
      <c r="AB241">
        <v>239</v>
      </c>
      <c r="AC241">
        <v>371</v>
      </c>
      <c r="AD241">
        <v>974328</v>
      </c>
      <c r="AE241">
        <v>120</v>
      </c>
      <c r="AF241">
        <v>4840152</v>
      </c>
      <c r="AG241">
        <v>1344926</v>
      </c>
      <c r="AH241">
        <v>3366</v>
      </c>
    </row>
    <row r="242" spans="1:34" x14ac:dyDescent="0.3">
      <c r="A242" s="3">
        <v>38024</v>
      </c>
      <c r="R242">
        <v>38024</v>
      </c>
      <c r="S242">
        <v>257</v>
      </c>
      <c r="T242">
        <v>379</v>
      </c>
      <c r="U242">
        <v>973306</v>
      </c>
      <c r="V242">
        <v>10111</v>
      </c>
      <c r="W242">
        <v>120</v>
      </c>
      <c r="X242">
        <v>483991</v>
      </c>
      <c r="Y242">
        <v>1345267</v>
      </c>
      <c r="Z242">
        <v>3426</v>
      </c>
      <c r="AA242">
        <v>-1070</v>
      </c>
      <c r="AB242">
        <v>240</v>
      </c>
      <c r="AC242">
        <v>371</v>
      </c>
      <c r="AD242">
        <v>974341</v>
      </c>
      <c r="AE242">
        <v>120</v>
      </c>
      <c r="AF242">
        <v>4840152</v>
      </c>
      <c r="AG242">
        <v>1344926</v>
      </c>
      <c r="AH242">
        <v>3366</v>
      </c>
    </row>
    <row r="243" spans="1:34" x14ac:dyDescent="0.3">
      <c r="A243" s="5">
        <v>38024</v>
      </c>
      <c r="R243">
        <v>38024</v>
      </c>
      <c r="S243">
        <v>257</v>
      </c>
      <c r="T243">
        <v>379</v>
      </c>
      <c r="U243">
        <v>973296</v>
      </c>
      <c r="V243">
        <v>10085</v>
      </c>
      <c r="W243">
        <v>120</v>
      </c>
      <c r="X243">
        <v>483991</v>
      </c>
      <c r="Y243">
        <v>1345267</v>
      </c>
      <c r="Z243">
        <v>3426</v>
      </c>
      <c r="AA243">
        <v>-1060</v>
      </c>
      <c r="AB243">
        <v>240</v>
      </c>
      <c r="AC243">
        <v>371</v>
      </c>
      <c r="AD243">
        <v>974301</v>
      </c>
      <c r="AE243">
        <v>120</v>
      </c>
      <c r="AF243">
        <v>4840152</v>
      </c>
      <c r="AG243">
        <v>1344926</v>
      </c>
      <c r="AH243">
        <v>3366</v>
      </c>
    </row>
    <row r="244" spans="1:34" x14ac:dyDescent="0.3">
      <c r="A244" s="3">
        <v>38025</v>
      </c>
      <c r="R244">
        <v>38024</v>
      </c>
      <c r="S244">
        <v>257</v>
      </c>
      <c r="T244">
        <v>379</v>
      </c>
      <c r="U244">
        <v>973298</v>
      </c>
      <c r="V244">
        <v>10111</v>
      </c>
      <c r="W244">
        <v>120</v>
      </c>
      <c r="X244">
        <v>483991</v>
      </c>
      <c r="Y244">
        <v>1345267</v>
      </c>
      <c r="Z244">
        <v>3425</v>
      </c>
      <c r="AA244">
        <v>-1080</v>
      </c>
      <c r="AB244">
        <v>240</v>
      </c>
      <c r="AC244">
        <v>372</v>
      </c>
      <c r="AD244">
        <v>974335</v>
      </c>
      <c r="AE244">
        <v>120</v>
      </c>
      <c r="AF244">
        <v>4840152</v>
      </c>
      <c r="AG244">
        <v>1344926</v>
      </c>
      <c r="AH244">
        <v>3367</v>
      </c>
    </row>
    <row r="245" spans="1:34" x14ac:dyDescent="0.3">
      <c r="A245" s="5">
        <v>38025</v>
      </c>
      <c r="R245">
        <v>38025</v>
      </c>
      <c r="S245">
        <v>257</v>
      </c>
      <c r="T245">
        <v>379</v>
      </c>
      <c r="U245">
        <v>973318</v>
      </c>
      <c r="V245">
        <v>10122</v>
      </c>
      <c r="W245">
        <v>120</v>
      </c>
      <c r="X245">
        <v>483991</v>
      </c>
      <c r="Y245">
        <v>1345267</v>
      </c>
      <c r="Z245">
        <v>3425</v>
      </c>
      <c r="AA245">
        <v>-1080</v>
      </c>
      <c r="AB245">
        <v>240</v>
      </c>
      <c r="AC245">
        <v>373</v>
      </c>
      <c r="AD245">
        <v>974329</v>
      </c>
      <c r="AE245">
        <v>120</v>
      </c>
      <c r="AF245">
        <v>4840152</v>
      </c>
      <c r="AG245">
        <v>1344926</v>
      </c>
      <c r="AH245">
        <v>3367</v>
      </c>
    </row>
    <row r="246" spans="1:34" x14ac:dyDescent="0.3">
      <c r="A246" s="3">
        <v>38025</v>
      </c>
      <c r="R246">
        <v>38025</v>
      </c>
      <c r="S246">
        <v>257</v>
      </c>
      <c r="T246">
        <v>379</v>
      </c>
      <c r="U246">
        <v>973297</v>
      </c>
      <c r="V246">
        <v>10111</v>
      </c>
      <c r="W246">
        <v>120</v>
      </c>
      <c r="X246">
        <v>483991</v>
      </c>
      <c r="Y246">
        <v>1345267</v>
      </c>
      <c r="Z246">
        <v>3425</v>
      </c>
      <c r="AA246">
        <v>-1080</v>
      </c>
      <c r="AB246">
        <v>240</v>
      </c>
      <c r="AC246">
        <v>373</v>
      </c>
      <c r="AD246">
        <v>974328</v>
      </c>
      <c r="AE246">
        <v>120</v>
      </c>
      <c r="AF246">
        <v>4840152</v>
      </c>
      <c r="AG246">
        <v>1344926</v>
      </c>
      <c r="AH246">
        <v>3367</v>
      </c>
    </row>
    <row r="247" spans="1:34" x14ac:dyDescent="0.3">
      <c r="A247" s="5">
        <v>38026</v>
      </c>
      <c r="R247">
        <v>38025</v>
      </c>
      <c r="S247">
        <v>257</v>
      </c>
      <c r="T247">
        <v>379</v>
      </c>
      <c r="U247">
        <v>973285</v>
      </c>
      <c r="V247">
        <v>10135</v>
      </c>
      <c r="W247">
        <v>120</v>
      </c>
      <c r="X247">
        <v>483991</v>
      </c>
      <c r="Y247">
        <v>1345267</v>
      </c>
      <c r="Z247">
        <v>3424</v>
      </c>
      <c r="AA247">
        <v>-1090</v>
      </c>
      <c r="AB247">
        <v>241</v>
      </c>
      <c r="AC247">
        <v>372</v>
      </c>
      <c r="AD247">
        <v>974354</v>
      </c>
      <c r="AE247">
        <v>120</v>
      </c>
      <c r="AF247">
        <v>4840152</v>
      </c>
      <c r="AG247">
        <v>1344926</v>
      </c>
      <c r="AH247">
        <v>3368</v>
      </c>
    </row>
    <row r="248" spans="1:34" x14ac:dyDescent="0.3">
      <c r="A248" s="3">
        <v>38026</v>
      </c>
      <c r="R248">
        <v>38026</v>
      </c>
      <c r="S248">
        <v>257</v>
      </c>
      <c r="T248">
        <v>379</v>
      </c>
      <c r="U248">
        <v>973266</v>
      </c>
      <c r="V248">
        <v>10111</v>
      </c>
      <c r="W248">
        <v>120</v>
      </c>
      <c r="X248">
        <v>483991</v>
      </c>
      <c r="Y248">
        <v>1345267</v>
      </c>
      <c r="Z248">
        <v>3424</v>
      </c>
      <c r="AA248">
        <v>-1100</v>
      </c>
      <c r="AB248">
        <v>241</v>
      </c>
      <c r="AC248">
        <v>370</v>
      </c>
      <c r="AD248">
        <v>974354</v>
      </c>
      <c r="AE248">
        <v>120</v>
      </c>
      <c r="AF248">
        <v>4840152</v>
      </c>
      <c r="AG248">
        <v>1344926</v>
      </c>
      <c r="AH248">
        <v>3368</v>
      </c>
    </row>
    <row r="249" spans="1:34" x14ac:dyDescent="0.3">
      <c r="A249" s="5">
        <v>38026</v>
      </c>
      <c r="R249">
        <v>38026</v>
      </c>
      <c r="S249">
        <v>257</v>
      </c>
      <c r="T249">
        <v>379</v>
      </c>
      <c r="U249">
        <v>973303</v>
      </c>
      <c r="V249">
        <v>10111</v>
      </c>
      <c r="W249">
        <v>120</v>
      </c>
      <c r="X249">
        <v>483991</v>
      </c>
      <c r="Y249">
        <v>1345267</v>
      </c>
      <c r="Z249">
        <v>3424</v>
      </c>
      <c r="AA249">
        <v>-1100</v>
      </c>
      <c r="AB249">
        <v>240</v>
      </c>
      <c r="AC249">
        <v>367</v>
      </c>
      <c r="AD249">
        <v>974375</v>
      </c>
      <c r="AE249">
        <v>120</v>
      </c>
      <c r="AF249">
        <v>4840152</v>
      </c>
      <c r="AG249">
        <v>1344926</v>
      </c>
      <c r="AH249">
        <v>3368</v>
      </c>
    </row>
    <row r="250" spans="1:34" x14ac:dyDescent="0.3">
      <c r="A250" s="3">
        <v>38027</v>
      </c>
      <c r="R250">
        <v>38026</v>
      </c>
      <c r="S250">
        <v>257</v>
      </c>
      <c r="T250">
        <v>379</v>
      </c>
      <c r="U250">
        <v>973301</v>
      </c>
      <c r="V250">
        <v>10135</v>
      </c>
      <c r="W250">
        <v>120</v>
      </c>
      <c r="X250">
        <v>483991</v>
      </c>
      <c r="Y250">
        <v>1345267</v>
      </c>
      <c r="Z250">
        <v>3426</v>
      </c>
      <c r="AA250">
        <v>-1110</v>
      </c>
      <c r="AB250">
        <v>240</v>
      </c>
      <c r="AC250">
        <v>367</v>
      </c>
      <c r="AD250">
        <v>974323</v>
      </c>
      <c r="AE250">
        <v>120</v>
      </c>
      <c r="AF250">
        <v>4840152</v>
      </c>
      <c r="AG250">
        <v>1344926</v>
      </c>
      <c r="AH250">
        <v>3370</v>
      </c>
    </row>
    <row r="251" spans="1:34" x14ac:dyDescent="0.3">
      <c r="A251" s="5">
        <v>38027</v>
      </c>
      <c r="R251">
        <v>38027</v>
      </c>
      <c r="S251">
        <v>257</v>
      </c>
      <c r="T251">
        <v>379</v>
      </c>
      <c r="U251">
        <v>973309</v>
      </c>
      <c r="V251">
        <v>10061</v>
      </c>
      <c r="W251">
        <v>120</v>
      </c>
      <c r="X251">
        <v>483991</v>
      </c>
      <c r="Y251">
        <v>1345267</v>
      </c>
      <c r="Z251">
        <v>3426</v>
      </c>
      <c r="AA251">
        <v>-1110</v>
      </c>
      <c r="AB251">
        <v>240</v>
      </c>
      <c r="AC251">
        <v>367</v>
      </c>
      <c r="AD251">
        <v>974349</v>
      </c>
      <c r="AE251">
        <v>120</v>
      </c>
      <c r="AF251">
        <v>4840152</v>
      </c>
      <c r="AG251">
        <v>1344926</v>
      </c>
      <c r="AH251">
        <v>3370</v>
      </c>
    </row>
    <row r="252" spans="1:34" x14ac:dyDescent="0.3">
      <c r="A252" s="3">
        <v>38027</v>
      </c>
      <c r="R252">
        <v>38027</v>
      </c>
      <c r="S252">
        <v>257</v>
      </c>
      <c r="T252">
        <v>379</v>
      </c>
      <c r="U252">
        <v>97328</v>
      </c>
      <c r="V252">
        <v>10111</v>
      </c>
      <c r="W252">
        <v>120</v>
      </c>
      <c r="X252">
        <v>483991</v>
      </c>
      <c r="Y252">
        <v>1345267</v>
      </c>
      <c r="Z252">
        <v>3426</v>
      </c>
      <c r="AA252">
        <v>-1110</v>
      </c>
      <c r="AB252">
        <v>241</v>
      </c>
      <c r="AC252">
        <v>368</v>
      </c>
      <c r="AD252">
        <v>974337</v>
      </c>
      <c r="AE252">
        <v>120</v>
      </c>
      <c r="AF252">
        <v>4840152</v>
      </c>
      <c r="AG252">
        <v>1344926</v>
      </c>
      <c r="AH252">
        <v>3370</v>
      </c>
    </row>
    <row r="253" spans="1:34" x14ac:dyDescent="0.3">
      <c r="A253" s="5">
        <v>38028</v>
      </c>
      <c r="R253">
        <v>38027</v>
      </c>
      <c r="S253">
        <v>257</v>
      </c>
      <c r="T253">
        <v>379</v>
      </c>
      <c r="U253">
        <v>97329</v>
      </c>
      <c r="V253">
        <v>10098</v>
      </c>
      <c r="W253">
        <v>120</v>
      </c>
      <c r="X253">
        <v>483991</v>
      </c>
      <c r="Y253">
        <v>1345267</v>
      </c>
      <c r="Z253">
        <v>3427</v>
      </c>
      <c r="AA253">
        <v>-1110</v>
      </c>
      <c r="AB253">
        <v>241</v>
      </c>
      <c r="AC253">
        <v>368</v>
      </c>
      <c r="AD253">
        <v>974363</v>
      </c>
      <c r="AE253">
        <v>120</v>
      </c>
      <c r="AF253">
        <v>4840152</v>
      </c>
      <c r="AG253">
        <v>1344926</v>
      </c>
      <c r="AH253">
        <v>3372</v>
      </c>
    </row>
    <row r="254" spans="1:34" x14ac:dyDescent="0.3">
      <c r="A254" s="3">
        <v>38028</v>
      </c>
      <c r="R254">
        <v>38028</v>
      </c>
      <c r="S254">
        <v>257</v>
      </c>
      <c r="T254">
        <v>379</v>
      </c>
      <c r="U254">
        <v>973283</v>
      </c>
      <c r="V254">
        <v>10098</v>
      </c>
      <c r="W254">
        <v>120</v>
      </c>
      <c r="X254">
        <v>483991</v>
      </c>
      <c r="Y254">
        <v>1345267</v>
      </c>
      <c r="Z254">
        <v>3427</v>
      </c>
      <c r="AA254">
        <v>-1110</v>
      </c>
      <c r="AB254">
        <v>242</v>
      </c>
      <c r="AC254">
        <v>367</v>
      </c>
      <c r="AD254">
        <v>97436</v>
      </c>
      <c r="AE254">
        <v>120</v>
      </c>
      <c r="AF254">
        <v>4840152</v>
      </c>
      <c r="AG254">
        <v>1344926</v>
      </c>
      <c r="AH254">
        <v>3372</v>
      </c>
    </row>
    <row r="255" spans="1:34" x14ac:dyDescent="0.3">
      <c r="A255" s="5">
        <v>38028</v>
      </c>
      <c r="R255">
        <v>38028</v>
      </c>
      <c r="S255">
        <v>257</v>
      </c>
      <c r="T255">
        <v>379</v>
      </c>
      <c r="U255">
        <v>973288</v>
      </c>
      <c r="V255">
        <v>10148</v>
      </c>
      <c r="W255">
        <v>120</v>
      </c>
      <c r="X255">
        <v>483991</v>
      </c>
      <c r="Y255">
        <v>1345267</v>
      </c>
      <c r="Z255">
        <v>3427</v>
      </c>
      <c r="AA255">
        <v>-1100</v>
      </c>
      <c r="AB255">
        <v>242</v>
      </c>
      <c r="AC255">
        <v>367</v>
      </c>
      <c r="AD255">
        <v>974315</v>
      </c>
      <c r="AE255">
        <v>120</v>
      </c>
      <c r="AF255">
        <v>4840152</v>
      </c>
      <c r="AG255">
        <v>1344926</v>
      </c>
      <c r="AH255">
        <v>3372</v>
      </c>
    </row>
    <row r="256" spans="1:34" x14ac:dyDescent="0.3">
      <c r="A256" s="3">
        <v>38029</v>
      </c>
      <c r="R256">
        <v>38028</v>
      </c>
      <c r="S256">
        <v>257</v>
      </c>
      <c r="T256">
        <v>379</v>
      </c>
      <c r="U256">
        <v>973315</v>
      </c>
      <c r="V256">
        <v>10135</v>
      </c>
      <c r="W256">
        <v>120</v>
      </c>
      <c r="X256">
        <v>483991</v>
      </c>
      <c r="Y256">
        <v>1345267</v>
      </c>
      <c r="Z256">
        <v>3428</v>
      </c>
      <c r="AA256">
        <v>-1090</v>
      </c>
      <c r="AB256">
        <v>242</v>
      </c>
      <c r="AC256">
        <v>366</v>
      </c>
      <c r="AD256">
        <v>974275</v>
      </c>
      <c r="AE256">
        <v>120</v>
      </c>
      <c r="AF256">
        <v>4840152</v>
      </c>
      <c r="AG256">
        <v>1344926</v>
      </c>
      <c r="AH256">
        <v>3373</v>
      </c>
    </row>
    <row r="257" spans="1:34" x14ac:dyDescent="0.3">
      <c r="A257" s="5">
        <v>38029</v>
      </c>
      <c r="R257">
        <v>38029</v>
      </c>
      <c r="S257">
        <v>257</v>
      </c>
      <c r="T257">
        <v>379</v>
      </c>
      <c r="U257">
        <v>973285</v>
      </c>
      <c r="V257">
        <v>10098</v>
      </c>
      <c r="W257">
        <v>120</v>
      </c>
      <c r="X257">
        <v>483991</v>
      </c>
      <c r="Y257">
        <v>1345267</v>
      </c>
      <c r="Z257">
        <v>3428</v>
      </c>
      <c r="AA257">
        <v>-1090</v>
      </c>
      <c r="AB257">
        <v>242</v>
      </c>
      <c r="AC257">
        <v>365</v>
      </c>
      <c r="AD257">
        <v>974348</v>
      </c>
      <c r="AE257">
        <v>120</v>
      </c>
      <c r="AF257">
        <v>4840152</v>
      </c>
      <c r="AG257">
        <v>1344926</v>
      </c>
      <c r="AH257">
        <v>3373</v>
      </c>
    </row>
    <row r="258" spans="1:34" x14ac:dyDescent="0.3">
      <c r="A258" s="3">
        <v>38029</v>
      </c>
      <c r="R258">
        <v>38029</v>
      </c>
      <c r="S258">
        <v>257</v>
      </c>
      <c r="T258">
        <v>379</v>
      </c>
      <c r="U258">
        <v>97329</v>
      </c>
      <c r="V258">
        <v>10111</v>
      </c>
      <c r="W258">
        <v>120</v>
      </c>
      <c r="X258">
        <v>483991</v>
      </c>
      <c r="Y258">
        <v>1345267</v>
      </c>
      <c r="Z258">
        <v>3428</v>
      </c>
      <c r="AA258">
        <v>-1080</v>
      </c>
      <c r="AB258">
        <v>242</v>
      </c>
      <c r="AC258">
        <v>365</v>
      </c>
      <c r="AD258">
        <v>974332</v>
      </c>
      <c r="AE258">
        <v>120</v>
      </c>
      <c r="AF258">
        <v>4840152</v>
      </c>
      <c r="AG258">
        <v>1344926</v>
      </c>
      <c r="AH258">
        <v>3373</v>
      </c>
    </row>
    <row r="259" spans="1:34" x14ac:dyDescent="0.3">
      <c r="A259" s="5">
        <v>38030</v>
      </c>
      <c r="R259">
        <v>38029</v>
      </c>
      <c r="S259">
        <v>257</v>
      </c>
      <c r="T259">
        <v>379</v>
      </c>
      <c r="U259">
        <v>973309</v>
      </c>
      <c r="V259">
        <v>10148</v>
      </c>
      <c r="W259">
        <v>120</v>
      </c>
      <c r="X259">
        <v>483991</v>
      </c>
      <c r="Y259">
        <v>1345267</v>
      </c>
      <c r="Z259">
        <v>3426</v>
      </c>
      <c r="AA259">
        <v>-1080</v>
      </c>
      <c r="AB259">
        <v>242</v>
      </c>
      <c r="AC259">
        <v>366</v>
      </c>
      <c r="AD259">
        <v>974342</v>
      </c>
      <c r="AE259">
        <v>120</v>
      </c>
      <c r="AF259">
        <v>4840152</v>
      </c>
      <c r="AG259">
        <v>1344926</v>
      </c>
      <c r="AH259">
        <v>3375</v>
      </c>
    </row>
    <row r="260" spans="1:34" x14ac:dyDescent="0.3">
      <c r="A260" s="3">
        <v>38030</v>
      </c>
      <c r="R260">
        <v>38030</v>
      </c>
      <c r="S260">
        <v>257</v>
      </c>
      <c r="T260">
        <v>379</v>
      </c>
      <c r="U260">
        <v>973293</v>
      </c>
      <c r="V260">
        <v>10124</v>
      </c>
      <c r="W260">
        <v>120</v>
      </c>
      <c r="X260">
        <v>483991</v>
      </c>
      <c r="Y260">
        <v>1345267</v>
      </c>
      <c r="Z260">
        <v>3426</v>
      </c>
      <c r="AA260">
        <v>-1080</v>
      </c>
      <c r="AB260">
        <v>243</v>
      </c>
      <c r="AC260">
        <v>366</v>
      </c>
      <c r="AD260">
        <v>974314</v>
      </c>
      <c r="AE260">
        <v>120</v>
      </c>
      <c r="AF260">
        <v>4840152</v>
      </c>
      <c r="AG260">
        <v>1344926</v>
      </c>
      <c r="AH260">
        <v>3375</v>
      </c>
    </row>
    <row r="261" spans="1:34" x14ac:dyDescent="0.3">
      <c r="A261" s="5">
        <v>38030</v>
      </c>
      <c r="R261">
        <v>38030</v>
      </c>
      <c r="S261">
        <v>257</v>
      </c>
      <c r="T261">
        <v>379</v>
      </c>
      <c r="U261">
        <v>973284</v>
      </c>
      <c r="V261">
        <v>10161</v>
      </c>
      <c r="W261">
        <v>120</v>
      </c>
      <c r="X261">
        <v>483991</v>
      </c>
      <c r="Y261">
        <v>1345267</v>
      </c>
      <c r="Z261">
        <v>3426</v>
      </c>
      <c r="AA261">
        <v>-1090</v>
      </c>
      <c r="AB261">
        <v>243</v>
      </c>
      <c r="AC261">
        <v>366</v>
      </c>
      <c r="AD261">
        <v>974325</v>
      </c>
      <c r="AE261">
        <v>120</v>
      </c>
      <c r="AF261">
        <v>4840152</v>
      </c>
      <c r="AG261">
        <v>1344926</v>
      </c>
      <c r="AH261">
        <v>3375</v>
      </c>
    </row>
    <row r="262" spans="1:34" x14ac:dyDescent="0.3">
      <c r="A262" s="3">
        <v>38031</v>
      </c>
      <c r="R262">
        <v>38030</v>
      </c>
      <c r="S262">
        <v>257</v>
      </c>
      <c r="T262">
        <v>379</v>
      </c>
      <c r="U262">
        <v>973271</v>
      </c>
      <c r="V262">
        <v>10111</v>
      </c>
      <c r="W262">
        <v>120</v>
      </c>
      <c r="X262">
        <v>483991</v>
      </c>
      <c r="Y262">
        <v>1345267</v>
      </c>
      <c r="Z262">
        <v>3425</v>
      </c>
      <c r="AA262">
        <v>-1080</v>
      </c>
      <c r="AB262">
        <v>244</v>
      </c>
      <c r="AC262">
        <v>367</v>
      </c>
      <c r="AD262">
        <v>974357</v>
      </c>
      <c r="AE262">
        <v>120</v>
      </c>
      <c r="AF262">
        <v>4840152</v>
      </c>
      <c r="AG262">
        <v>1344926</v>
      </c>
      <c r="AH262">
        <v>3376</v>
      </c>
    </row>
    <row r="263" spans="1:34" x14ac:dyDescent="0.3">
      <c r="A263" s="5">
        <v>38031</v>
      </c>
      <c r="R263">
        <v>38031</v>
      </c>
      <c r="S263">
        <v>257</v>
      </c>
      <c r="T263">
        <v>379</v>
      </c>
      <c r="U263">
        <v>973266</v>
      </c>
      <c r="V263">
        <v>10135</v>
      </c>
      <c r="W263">
        <v>120</v>
      </c>
      <c r="X263">
        <v>483991</v>
      </c>
      <c r="Y263">
        <v>1345267</v>
      </c>
      <c r="Z263">
        <v>3425</v>
      </c>
      <c r="AA263">
        <v>-1070</v>
      </c>
      <c r="AB263">
        <v>244</v>
      </c>
      <c r="AC263">
        <v>368</v>
      </c>
      <c r="AD263">
        <v>974287</v>
      </c>
      <c r="AE263">
        <v>120</v>
      </c>
      <c r="AF263">
        <v>4840152</v>
      </c>
      <c r="AG263">
        <v>1344926</v>
      </c>
      <c r="AH263">
        <v>3376</v>
      </c>
    </row>
    <row r="264" spans="1:34" x14ac:dyDescent="0.3">
      <c r="A264" s="3">
        <v>38031</v>
      </c>
      <c r="R264">
        <v>38031</v>
      </c>
      <c r="S264">
        <v>257</v>
      </c>
      <c r="T264">
        <v>379</v>
      </c>
      <c r="U264">
        <v>97326</v>
      </c>
      <c r="V264">
        <v>10122</v>
      </c>
      <c r="W264">
        <v>120</v>
      </c>
      <c r="X264">
        <v>483991</v>
      </c>
      <c r="Y264">
        <v>1345267</v>
      </c>
      <c r="Z264">
        <v>3425</v>
      </c>
      <c r="AA264">
        <v>-1070</v>
      </c>
      <c r="AB264">
        <v>245</v>
      </c>
      <c r="AC264">
        <v>370</v>
      </c>
      <c r="AD264">
        <v>974352</v>
      </c>
      <c r="AE264">
        <v>120</v>
      </c>
      <c r="AF264">
        <v>4840152</v>
      </c>
      <c r="AG264">
        <v>1344926</v>
      </c>
      <c r="AH264">
        <v>3376</v>
      </c>
    </row>
    <row r="265" spans="1:34" x14ac:dyDescent="0.3">
      <c r="A265" s="5">
        <v>38032</v>
      </c>
      <c r="R265">
        <v>38031</v>
      </c>
      <c r="S265">
        <v>257</v>
      </c>
      <c r="T265">
        <v>379</v>
      </c>
      <c r="U265">
        <v>973268</v>
      </c>
      <c r="V265">
        <v>10085</v>
      </c>
      <c r="W265">
        <v>120</v>
      </c>
      <c r="X265">
        <v>483991</v>
      </c>
      <c r="Y265">
        <v>1345267</v>
      </c>
      <c r="Z265">
        <v>3426</v>
      </c>
      <c r="AA265">
        <v>-1070</v>
      </c>
      <c r="AB265">
        <v>245</v>
      </c>
      <c r="AC265">
        <v>371</v>
      </c>
      <c r="AD265">
        <v>974371</v>
      </c>
      <c r="AE265">
        <v>120</v>
      </c>
      <c r="AF265">
        <v>4840152</v>
      </c>
      <c r="AG265">
        <v>1344926</v>
      </c>
      <c r="AH265">
        <v>3377</v>
      </c>
    </row>
    <row r="266" spans="1:34" x14ac:dyDescent="0.3">
      <c r="A266" s="3">
        <v>38032</v>
      </c>
      <c r="R266">
        <v>38032</v>
      </c>
      <c r="S266">
        <v>257</v>
      </c>
      <c r="T266">
        <v>379</v>
      </c>
      <c r="U266">
        <v>97327</v>
      </c>
      <c r="V266">
        <v>10122</v>
      </c>
      <c r="W266">
        <v>120</v>
      </c>
      <c r="X266">
        <v>483991</v>
      </c>
      <c r="Y266">
        <v>1345267</v>
      </c>
      <c r="Z266">
        <v>3426</v>
      </c>
      <c r="AA266">
        <v>-1070</v>
      </c>
      <c r="AB266">
        <v>246</v>
      </c>
      <c r="AC266">
        <v>371</v>
      </c>
      <c r="AD266">
        <v>974342</v>
      </c>
      <c r="AE266">
        <v>120</v>
      </c>
      <c r="AF266">
        <v>4840152</v>
      </c>
      <c r="AG266">
        <v>1344926</v>
      </c>
      <c r="AH266">
        <v>3377</v>
      </c>
    </row>
    <row r="267" spans="1:34" x14ac:dyDescent="0.3">
      <c r="A267" s="5">
        <v>38032</v>
      </c>
      <c r="R267">
        <v>38032</v>
      </c>
      <c r="S267">
        <v>257</v>
      </c>
      <c r="T267">
        <v>379</v>
      </c>
      <c r="U267">
        <v>973278</v>
      </c>
      <c r="V267">
        <v>10111</v>
      </c>
      <c r="W267">
        <v>120</v>
      </c>
      <c r="X267">
        <v>483991</v>
      </c>
      <c r="Y267">
        <v>1345267</v>
      </c>
      <c r="Z267">
        <v>3426</v>
      </c>
      <c r="AA267">
        <v>-1090</v>
      </c>
      <c r="AB267">
        <v>247</v>
      </c>
      <c r="AC267">
        <v>372</v>
      </c>
      <c r="AD267">
        <v>974303</v>
      </c>
      <c r="AE267">
        <v>120</v>
      </c>
      <c r="AF267">
        <v>4840152</v>
      </c>
      <c r="AG267">
        <v>1344926</v>
      </c>
      <c r="AH267">
        <v>3377</v>
      </c>
    </row>
    <row r="268" spans="1:34" x14ac:dyDescent="0.3">
      <c r="A268" s="3">
        <v>38033</v>
      </c>
      <c r="R268">
        <v>38032</v>
      </c>
      <c r="S268">
        <v>257</v>
      </c>
      <c r="T268">
        <v>379</v>
      </c>
      <c r="U268">
        <v>973317</v>
      </c>
      <c r="V268">
        <v>10135</v>
      </c>
      <c r="W268">
        <v>120</v>
      </c>
      <c r="X268">
        <v>483991</v>
      </c>
      <c r="Y268">
        <v>1345267</v>
      </c>
      <c r="Z268">
        <v>3426</v>
      </c>
      <c r="AA268">
        <v>-1100</v>
      </c>
      <c r="AB268">
        <v>247</v>
      </c>
      <c r="AC268">
        <v>372</v>
      </c>
      <c r="AD268">
        <v>974305</v>
      </c>
      <c r="AE268">
        <v>120</v>
      </c>
      <c r="AF268">
        <v>4840152</v>
      </c>
      <c r="AG268">
        <v>1344926</v>
      </c>
      <c r="AH268">
        <v>3377</v>
      </c>
    </row>
    <row r="269" spans="1:34" x14ac:dyDescent="0.3">
      <c r="A269" s="5">
        <v>38033</v>
      </c>
      <c r="R269">
        <v>38033</v>
      </c>
      <c r="S269">
        <v>257</v>
      </c>
      <c r="T269">
        <v>379</v>
      </c>
      <c r="U269">
        <v>973301</v>
      </c>
      <c r="V269">
        <v>10111</v>
      </c>
      <c r="W269">
        <v>120</v>
      </c>
      <c r="X269">
        <v>483991</v>
      </c>
      <c r="Y269">
        <v>1345267</v>
      </c>
      <c r="Z269">
        <v>3426</v>
      </c>
      <c r="AA269">
        <v>-1110</v>
      </c>
      <c r="AB269">
        <v>247</v>
      </c>
      <c r="AC269">
        <v>372</v>
      </c>
      <c r="AD269">
        <v>974317</v>
      </c>
      <c r="AE269">
        <v>120</v>
      </c>
      <c r="AF269">
        <v>4840152</v>
      </c>
      <c r="AG269">
        <v>1344926</v>
      </c>
      <c r="AH269">
        <v>3377</v>
      </c>
    </row>
    <row r="270" spans="1:34" x14ac:dyDescent="0.3">
      <c r="A270" s="3">
        <v>38033</v>
      </c>
      <c r="R270">
        <v>38033</v>
      </c>
      <c r="S270">
        <v>257</v>
      </c>
      <c r="T270">
        <v>379</v>
      </c>
      <c r="U270">
        <v>973288</v>
      </c>
      <c r="V270">
        <v>10048</v>
      </c>
      <c r="W270">
        <v>120</v>
      </c>
      <c r="X270">
        <v>483991</v>
      </c>
      <c r="Y270">
        <v>1345267</v>
      </c>
      <c r="Z270">
        <v>3426</v>
      </c>
      <c r="AA270">
        <v>-1090</v>
      </c>
      <c r="AB270">
        <v>248</v>
      </c>
      <c r="AC270">
        <v>372</v>
      </c>
      <c r="AD270">
        <v>97429</v>
      </c>
      <c r="AE270">
        <v>120</v>
      </c>
      <c r="AF270">
        <v>4840152</v>
      </c>
      <c r="AG270">
        <v>1344926</v>
      </c>
      <c r="AH270">
        <v>3377</v>
      </c>
    </row>
    <row r="271" spans="1:34" x14ac:dyDescent="0.3">
      <c r="A271" s="5">
        <v>38034</v>
      </c>
      <c r="R271">
        <v>38033</v>
      </c>
      <c r="S271">
        <v>257</v>
      </c>
      <c r="T271">
        <v>379</v>
      </c>
      <c r="U271">
        <v>973293</v>
      </c>
      <c r="V271">
        <v>10085</v>
      </c>
      <c r="W271">
        <v>120</v>
      </c>
      <c r="X271">
        <v>483991</v>
      </c>
      <c r="Y271">
        <v>1345267</v>
      </c>
      <c r="Z271">
        <v>3425</v>
      </c>
      <c r="AA271">
        <v>-1100</v>
      </c>
      <c r="AB271">
        <v>248</v>
      </c>
      <c r="AC271">
        <v>371</v>
      </c>
      <c r="AD271">
        <v>974331</v>
      </c>
      <c r="AE271">
        <v>120</v>
      </c>
      <c r="AF271">
        <v>4840152</v>
      </c>
      <c r="AG271">
        <v>1344926</v>
      </c>
      <c r="AH271">
        <v>3377</v>
      </c>
    </row>
    <row r="272" spans="1:34" x14ac:dyDescent="0.3">
      <c r="A272" s="3">
        <v>38034</v>
      </c>
      <c r="R272">
        <v>38034</v>
      </c>
      <c r="S272">
        <v>257</v>
      </c>
      <c r="T272">
        <v>379</v>
      </c>
      <c r="U272">
        <v>97327</v>
      </c>
      <c r="V272">
        <v>10098</v>
      </c>
      <c r="W272">
        <v>120</v>
      </c>
      <c r="X272">
        <v>483991</v>
      </c>
      <c r="Y272">
        <v>1345267</v>
      </c>
      <c r="Z272">
        <v>3425</v>
      </c>
      <c r="AA272">
        <v>-1100</v>
      </c>
      <c r="AB272">
        <v>249</v>
      </c>
      <c r="AC272">
        <v>370</v>
      </c>
      <c r="AD272">
        <v>974302</v>
      </c>
      <c r="AE272">
        <v>120</v>
      </c>
      <c r="AF272">
        <v>4840152</v>
      </c>
      <c r="AG272">
        <v>1344926</v>
      </c>
      <c r="AH272">
        <v>3377</v>
      </c>
    </row>
    <row r="273" spans="1:34" x14ac:dyDescent="0.3">
      <c r="A273" s="5">
        <v>38034</v>
      </c>
      <c r="R273">
        <v>38034</v>
      </c>
      <c r="S273">
        <v>257</v>
      </c>
      <c r="T273">
        <v>379</v>
      </c>
      <c r="U273">
        <v>9733</v>
      </c>
      <c r="V273">
        <v>10122</v>
      </c>
      <c r="W273">
        <v>120</v>
      </c>
      <c r="X273">
        <v>483991</v>
      </c>
      <c r="Y273">
        <v>1345267</v>
      </c>
      <c r="Z273">
        <v>3425</v>
      </c>
      <c r="AA273">
        <v>-1100</v>
      </c>
      <c r="AB273">
        <v>249</v>
      </c>
      <c r="AC273">
        <v>365</v>
      </c>
      <c r="AD273">
        <v>974321</v>
      </c>
      <c r="AE273">
        <v>120</v>
      </c>
      <c r="AF273">
        <v>4840152</v>
      </c>
      <c r="AG273">
        <v>1344926</v>
      </c>
      <c r="AH273">
        <v>3377</v>
      </c>
    </row>
    <row r="274" spans="1:34" x14ac:dyDescent="0.3">
      <c r="A274" s="3">
        <v>38035</v>
      </c>
      <c r="R274">
        <v>38034</v>
      </c>
      <c r="S274">
        <v>257</v>
      </c>
      <c r="T274">
        <v>379</v>
      </c>
      <c r="U274">
        <v>97331</v>
      </c>
      <c r="V274">
        <v>10111</v>
      </c>
      <c r="W274">
        <v>120</v>
      </c>
      <c r="X274">
        <v>483991</v>
      </c>
      <c r="Y274">
        <v>1345267</v>
      </c>
      <c r="Z274">
        <v>3425</v>
      </c>
      <c r="AA274">
        <v>-1100</v>
      </c>
      <c r="AB274">
        <v>249</v>
      </c>
      <c r="AC274">
        <v>361</v>
      </c>
      <c r="AD274">
        <v>974287</v>
      </c>
      <c r="AE274">
        <v>120</v>
      </c>
      <c r="AF274">
        <v>4840152</v>
      </c>
      <c r="AG274">
        <v>1344926</v>
      </c>
      <c r="AH274">
        <v>3377</v>
      </c>
    </row>
    <row r="275" spans="1:34" x14ac:dyDescent="0.3">
      <c r="A275" s="5">
        <v>38035</v>
      </c>
      <c r="R275">
        <v>38035</v>
      </c>
      <c r="S275">
        <v>257</v>
      </c>
      <c r="T275">
        <v>379</v>
      </c>
      <c r="U275">
        <v>973307</v>
      </c>
      <c r="V275">
        <v>10098</v>
      </c>
      <c r="W275">
        <v>120</v>
      </c>
      <c r="X275">
        <v>483991</v>
      </c>
      <c r="Y275">
        <v>1345267</v>
      </c>
      <c r="Z275">
        <v>3425</v>
      </c>
      <c r="AA275">
        <v>-1100</v>
      </c>
      <c r="AB275">
        <v>249</v>
      </c>
      <c r="AC275">
        <v>358</v>
      </c>
      <c r="AD275">
        <v>974332</v>
      </c>
      <c r="AE275">
        <v>120</v>
      </c>
      <c r="AF275">
        <v>4840152</v>
      </c>
      <c r="AG275">
        <v>1344926</v>
      </c>
      <c r="AH275">
        <v>3377</v>
      </c>
    </row>
    <row r="276" spans="1:34" x14ac:dyDescent="0.3">
      <c r="A276" s="3">
        <v>38035</v>
      </c>
      <c r="R276">
        <v>38035</v>
      </c>
      <c r="S276">
        <v>257</v>
      </c>
      <c r="T276">
        <v>379</v>
      </c>
      <c r="U276">
        <v>973281</v>
      </c>
      <c r="V276">
        <v>10148</v>
      </c>
      <c r="W276">
        <v>120</v>
      </c>
      <c r="X276">
        <v>483991</v>
      </c>
      <c r="Y276">
        <v>1345267</v>
      </c>
      <c r="Z276">
        <v>3425</v>
      </c>
      <c r="AA276">
        <v>-1100</v>
      </c>
      <c r="AB276">
        <v>249</v>
      </c>
      <c r="AC276">
        <v>357</v>
      </c>
      <c r="AD276">
        <v>974322</v>
      </c>
      <c r="AE276">
        <v>120</v>
      </c>
      <c r="AF276">
        <v>4840152</v>
      </c>
      <c r="AG276">
        <v>1344926</v>
      </c>
      <c r="AH276">
        <v>3377</v>
      </c>
    </row>
    <row r="277" spans="1:34" x14ac:dyDescent="0.3">
      <c r="A277" s="5">
        <v>38036</v>
      </c>
      <c r="R277">
        <v>38035</v>
      </c>
      <c r="S277">
        <v>257</v>
      </c>
      <c r="T277">
        <v>380</v>
      </c>
      <c r="U277">
        <v>973316</v>
      </c>
      <c r="V277">
        <v>10111</v>
      </c>
      <c r="W277">
        <v>120</v>
      </c>
      <c r="X277">
        <v>483991</v>
      </c>
      <c r="Y277">
        <v>1345267</v>
      </c>
      <c r="Z277">
        <v>3424</v>
      </c>
      <c r="AA277">
        <v>-1100</v>
      </c>
      <c r="AB277">
        <v>250</v>
      </c>
      <c r="AC277">
        <v>356</v>
      </c>
      <c r="AD277">
        <v>974328</v>
      </c>
      <c r="AE277">
        <v>120</v>
      </c>
      <c r="AF277">
        <v>4840152</v>
      </c>
      <c r="AG277">
        <v>1344926</v>
      </c>
      <c r="AH277">
        <v>3377</v>
      </c>
    </row>
    <row r="278" spans="1:34" x14ac:dyDescent="0.3">
      <c r="A278" s="3">
        <v>38036</v>
      </c>
      <c r="R278">
        <v>38036</v>
      </c>
      <c r="S278">
        <v>257</v>
      </c>
      <c r="T278">
        <v>379</v>
      </c>
      <c r="U278">
        <v>973288</v>
      </c>
      <c r="V278">
        <v>10159</v>
      </c>
      <c r="W278">
        <v>120</v>
      </c>
      <c r="X278">
        <v>483991</v>
      </c>
      <c r="Y278">
        <v>1345267</v>
      </c>
      <c r="Z278">
        <v>3424</v>
      </c>
      <c r="AA278">
        <v>-1100</v>
      </c>
      <c r="AB278">
        <v>250</v>
      </c>
      <c r="AC278">
        <v>355</v>
      </c>
      <c r="AD278">
        <v>974298</v>
      </c>
      <c r="AE278">
        <v>120</v>
      </c>
      <c r="AF278">
        <v>4840152</v>
      </c>
      <c r="AG278">
        <v>1344926</v>
      </c>
      <c r="AH278">
        <v>3377</v>
      </c>
    </row>
    <row r="279" spans="1:34" x14ac:dyDescent="0.3">
      <c r="A279" s="5">
        <v>38036</v>
      </c>
      <c r="R279">
        <v>38036</v>
      </c>
      <c r="S279">
        <v>257</v>
      </c>
      <c r="T279">
        <v>380</v>
      </c>
      <c r="U279">
        <v>973303</v>
      </c>
      <c r="V279">
        <v>10111</v>
      </c>
      <c r="W279">
        <v>120</v>
      </c>
      <c r="X279">
        <v>483991</v>
      </c>
      <c r="Y279">
        <v>1345267</v>
      </c>
      <c r="Z279">
        <v>3424</v>
      </c>
      <c r="AA279">
        <v>-1110</v>
      </c>
      <c r="AB279">
        <v>250</v>
      </c>
      <c r="AC279">
        <v>355</v>
      </c>
      <c r="AD279">
        <v>974316</v>
      </c>
      <c r="AE279">
        <v>120</v>
      </c>
      <c r="AF279">
        <v>4840152</v>
      </c>
      <c r="AG279">
        <v>1344926</v>
      </c>
      <c r="AH279">
        <v>3377</v>
      </c>
    </row>
    <row r="280" spans="1:34" x14ac:dyDescent="0.3">
      <c r="A280" s="3">
        <v>38037</v>
      </c>
      <c r="R280">
        <v>38036</v>
      </c>
      <c r="S280">
        <v>257</v>
      </c>
      <c r="T280">
        <v>380</v>
      </c>
      <c r="U280">
        <v>973308</v>
      </c>
      <c r="V280">
        <v>10124</v>
      </c>
      <c r="W280">
        <v>120</v>
      </c>
      <c r="X280">
        <v>483991</v>
      </c>
      <c r="Y280">
        <v>1345267</v>
      </c>
      <c r="Z280">
        <v>3423</v>
      </c>
      <c r="AA280">
        <v>-1100</v>
      </c>
      <c r="AB280">
        <v>251</v>
      </c>
      <c r="AC280">
        <v>357</v>
      </c>
      <c r="AD280">
        <v>974322</v>
      </c>
      <c r="AE280">
        <v>120</v>
      </c>
      <c r="AF280">
        <v>4840152</v>
      </c>
      <c r="AG280">
        <v>1344926</v>
      </c>
      <c r="AH280">
        <v>3377</v>
      </c>
    </row>
    <row r="281" spans="1:34" x14ac:dyDescent="0.3">
      <c r="A281" s="5">
        <v>38037</v>
      </c>
      <c r="R281">
        <v>38037</v>
      </c>
      <c r="S281">
        <v>257</v>
      </c>
      <c r="T281">
        <v>380</v>
      </c>
      <c r="U281">
        <v>973287</v>
      </c>
      <c r="V281">
        <v>10137</v>
      </c>
      <c r="W281">
        <v>120</v>
      </c>
      <c r="X281">
        <v>483991</v>
      </c>
      <c r="Y281">
        <v>1345267</v>
      </c>
      <c r="Z281">
        <v>3423</v>
      </c>
      <c r="AA281">
        <v>-1090</v>
      </c>
      <c r="AB281">
        <v>251</v>
      </c>
      <c r="AC281">
        <v>359</v>
      </c>
      <c r="AD281">
        <v>9743</v>
      </c>
      <c r="AE281">
        <v>120</v>
      </c>
      <c r="AF281">
        <v>4840152</v>
      </c>
      <c r="AG281">
        <v>1344926</v>
      </c>
      <c r="AH281">
        <v>3377</v>
      </c>
    </row>
    <row r="282" spans="1:34" x14ac:dyDescent="0.3">
      <c r="A282" s="3">
        <v>38037</v>
      </c>
      <c r="R282">
        <v>38037</v>
      </c>
      <c r="S282">
        <v>257</v>
      </c>
      <c r="T282">
        <v>380</v>
      </c>
      <c r="U282">
        <v>973316</v>
      </c>
      <c r="V282">
        <v>10124</v>
      </c>
      <c r="W282">
        <v>120</v>
      </c>
      <c r="X282">
        <v>483991</v>
      </c>
      <c r="Y282">
        <v>1345267</v>
      </c>
      <c r="Z282">
        <v>3423</v>
      </c>
      <c r="AA282">
        <v>-1100</v>
      </c>
      <c r="AB282">
        <v>252</v>
      </c>
      <c r="AC282">
        <v>360</v>
      </c>
      <c r="AD282">
        <v>974292</v>
      </c>
      <c r="AE282">
        <v>120</v>
      </c>
      <c r="AF282">
        <v>4840152</v>
      </c>
      <c r="AG282">
        <v>1344926</v>
      </c>
      <c r="AH282">
        <v>3377</v>
      </c>
    </row>
    <row r="283" spans="1:34" x14ac:dyDescent="0.3">
      <c r="A283" s="5">
        <v>38038</v>
      </c>
      <c r="R283">
        <v>38037</v>
      </c>
      <c r="S283">
        <v>257</v>
      </c>
      <c r="T283">
        <v>380</v>
      </c>
      <c r="U283">
        <v>973311</v>
      </c>
      <c r="V283">
        <v>10161</v>
      </c>
      <c r="W283">
        <v>120</v>
      </c>
      <c r="X283">
        <v>483991</v>
      </c>
      <c r="Y283">
        <v>1345267</v>
      </c>
      <c r="Z283">
        <v>3423</v>
      </c>
      <c r="AA283">
        <v>-1110</v>
      </c>
      <c r="AB283">
        <v>252</v>
      </c>
      <c r="AC283">
        <v>361</v>
      </c>
      <c r="AD283">
        <v>974303</v>
      </c>
      <c r="AE283">
        <v>120</v>
      </c>
      <c r="AF283">
        <v>4840152</v>
      </c>
      <c r="AG283">
        <v>1344926</v>
      </c>
      <c r="AH283">
        <v>3376</v>
      </c>
    </row>
    <row r="284" spans="1:34" x14ac:dyDescent="0.3">
      <c r="A284" s="3">
        <v>38038</v>
      </c>
      <c r="R284">
        <v>38038</v>
      </c>
      <c r="S284">
        <v>257</v>
      </c>
      <c r="T284">
        <v>380</v>
      </c>
      <c r="U284">
        <v>973316</v>
      </c>
      <c r="V284">
        <v>10161</v>
      </c>
      <c r="W284">
        <v>120</v>
      </c>
      <c r="X284">
        <v>483991</v>
      </c>
      <c r="Y284">
        <v>1345267</v>
      </c>
      <c r="Z284">
        <v>3423</v>
      </c>
      <c r="AA284">
        <v>-1100</v>
      </c>
      <c r="AB284">
        <v>253</v>
      </c>
      <c r="AC284">
        <v>361</v>
      </c>
      <c r="AD284">
        <v>974311</v>
      </c>
      <c r="AE284">
        <v>120</v>
      </c>
      <c r="AF284">
        <v>4840152</v>
      </c>
      <c r="AG284">
        <v>1344926</v>
      </c>
      <c r="AH284">
        <v>3376</v>
      </c>
    </row>
    <row r="285" spans="1:34" x14ac:dyDescent="0.3">
      <c r="A285" s="5">
        <v>38038</v>
      </c>
      <c r="R285">
        <v>38038</v>
      </c>
      <c r="S285">
        <v>257</v>
      </c>
      <c r="T285">
        <v>380</v>
      </c>
      <c r="U285">
        <v>973305</v>
      </c>
      <c r="V285">
        <v>10148</v>
      </c>
      <c r="W285">
        <v>120</v>
      </c>
      <c r="X285">
        <v>483991</v>
      </c>
      <c r="Y285">
        <v>1345267</v>
      </c>
      <c r="Z285">
        <v>3423</v>
      </c>
      <c r="AA285">
        <v>-1110</v>
      </c>
      <c r="AB285">
        <v>253</v>
      </c>
      <c r="AC285">
        <v>361</v>
      </c>
      <c r="AD285">
        <v>97432</v>
      </c>
      <c r="AE285">
        <v>120</v>
      </c>
      <c r="AF285">
        <v>4840152</v>
      </c>
      <c r="AG285">
        <v>1344926</v>
      </c>
      <c r="AH285">
        <v>3376</v>
      </c>
    </row>
    <row r="286" spans="1:34" x14ac:dyDescent="0.3">
      <c r="A286" s="3">
        <v>38039</v>
      </c>
      <c r="R286">
        <v>38038</v>
      </c>
      <c r="S286">
        <v>257</v>
      </c>
      <c r="T286">
        <v>380</v>
      </c>
      <c r="U286">
        <v>973312</v>
      </c>
      <c r="V286">
        <v>10124</v>
      </c>
      <c r="W286">
        <v>120</v>
      </c>
      <c r="X286">
        <v>483991</v>
      </c>
      <c r="Y286">
        <v>1345267</v>
      </c>
      <c r="Z286">
        <v>3423</v>
      </c>
      <c r="AA286">
        <v>-1110</v>
      </c>
      <c r="AB286">
        <v>253</v>
      </c>
      <c r="AC286">
        <v>360</v>
      </c>
      <c r="AD286">
        <v>974334</v>
      </c>
      <c r="AE286">
        <v>120</v>
      </c>
      <c r="AF286">
        <v>4840152</v>
      </c>
      <c r="AG286">
        <v>1344926</v>
      </c>
      <c r="AH286">
        <v>3381</v>
      </c>
    </row>
    <row r="287" spans="1:34" x14ac:dyDescent="0.3">
      <c r="A287" s="5">
        <v>38039</v>
      </c>
      <c r="R287">
        <v>38039</v>
      </c>
      <c r="S287">
        <v>257</v>
      </c>
      <c r="T287">
        <v>380</v>
      </c>
      <c r="U287">
        <v>973313</v>
      </c>
      <c r="V287">
        <v>10074</v>
      </c>
      <c r="W287">
        <v>120</v>
      </c>
      <c r="X287">
        <v>483991</v>
      </c>
      <c r="Y287">
        <v>1345267</v>
      </c>
      <c r="Z287">
        <v>3423</v>
      </c>
      <c r="AA287">
        <v>-1110</v>
      </c>
      <c r="AB287">
        <v>254</v>
      </c>
      <c r="AC287">
        <v>359</v>
      </c>
      <c r="AD287">
        <v>974281</v>
      </c>
      <c r="AE287">
        <v>120</v>
      </c>
      <c r="AF287">
        <v>4840152</v>
      </c>
      <c r="AG287">
        <v>1344926</v>
      </c>
      <c r="AH287">
        <v>3381</v>
      </c>
    </row>
    <row r="288" spans="1:34" x14ac:dyDescent="0.3">
      <c r="A288" s="3">
        <v>38039</v>
      </c>
      <c r="R288">
        <v>38039</v>
      </c>
      <c r="S288">
        <v>257</v>
      </c>
      <c r="T288">
        <v>380</v>
      </c>
      <c r="U288">
        <v>973295</v>
      </c>
      <c r="V288">
        <v>10122</v>
      </c>
      <c r="W288">
        <v>120</v>
      </c>
      <c r="X288">
        <v>483991</v>
      </c>
      <c r="Y288">
        <v>1345267</v>
      </c>
      <c r="Z288">
        <v>3423</v>
      </c>
      <c r="AA288">
        <v>-1110</v>
      </c>
      <c r="AB288">
        <v>254</v>
      </c>
      <c r="AC288">
        <v>357</v>
      </c>
      <c r="AD288">
        <v>974258</v>
      </c>
      <c r="AE288">
        <v>120</v>
      </c>
      <c r="AF288">
        <v>4840152</v>
      </c>
      <c r="AG288">
        <v>1344926</v>
      </c>
      <c r="AH288">
        <v>3381</v>
      </c>
    </row>
    <row r="289" spans="1:34" x14ac:dyDescent="0.3">
      <c r="A289" s="5">
        <v>38040</v>
      </c>
      <c r="R289">
        <v>38039</v>
      </c>
      <c r="S289">
        <v>257</v>
      </c>
      <c r="T289">
        <v>380</v>
      </c>
      <c r="U289">
        <v>973281</v>
      </c>
      <c r="V289">
        <v>10122</v>
      </c>
      <c r="W289">
        <v>120</v>
      </c>
      <c r="X289">
        <v>483991</v>
      </c>
      <c r="Y289">
        <v>1345267</v>
      </c>
      <c r="Z289">
        <v>3422</v>
      </c>
      <c r="AA289">
        <v>-1100</v>
      </c>
      <c r="AB289">
        <v>254</v>
      </c>
      <c r="AC289">
        <v>355</v>
      </c>
      <c r="AD289">
        <v>974274</v>
      </c>
      <c r="AE289">
        <v>120</v>
      </c>
      <c r="AF289">
        <v>4840151</v>
      </c>
      <c r="AG289">
        <v>1344926</v>
      </c>
      <c r="AH289">
        <v>3382</v>
      </c>
    </row>
    <row r="290" spans="1:34" x14ac:dyDescent="0.3">
      <c r="A290" s="3">
        <v>38040</v>
      </c>
      <c r="R290">
        <v>38040</v>
      </c>
      <c r="S290">
        <v>257</v>
      </c>
      <c r="T290">
        <v>380</v>
      </c>
      <c r="U290">
        <v>973285</v>
      </c>
      <c r="V290">
        <v>10135</v>
      </c>
      <c r="W290">
        <v>120</v>
      </c>
      <c r="X290">
        <v>483991</v>
      </c>
      <c r="Y290">
        <v>1345267</v>
      </c>
      <c r="Z290">
        <v>3422</v>
      </c>
      <c r="AA290">
        <v>-1090</v>
      </c>
      <c r="AB290">
        <v>254</v>
      </c>
      <c r="AC290">
        <v>353</v>
      </c>
      <c r="AD290">
        <v>974261</v>
      </c>
      <c r="AE290">
        <v>120</v>
      </c>
      <c r="AF290">
        <v>4840151</v>
      </c>
      <c r="AG290">
        <v>1344926</v>
      </c>
      <c r="AH290">
        <v>3382</v>
      </c>
    </row>
    <row r="291" spans="1:34" x14ac:dyDescent="0.3">
      <c r="A291" s="5">
        <v>38040</v>
      </c>
      <c r="R291">
        <v>38040</v>
      </c>
      <c r="S291">
        <v>257</v>
      </c>
      <c r="T291">
        <v>380</v>
      </c>
      <c r="U291">
        <v>973274</v>
      </c>
      <c r="V291">
        <v>10111</v>
      </c>
      <c r="W291">
        <v>120</v>
      </c>
      <c r="X291">
        <v>483991</v>
      </c>
      <c r="Y291">
        <v>1345267</v>
      </c>
      <c r="Z291">
        <v>3422</v>
      </c>
      <c r="AA291">
        <v>-1080</v>
      </c>
      <c r="AB291">
        <v>254</v>
      </c>
      <c r="AC291">
        <v>352</v>
      </c>
      <c r="AD291">
        <v>974272</v>
      </c>
      <c r="AE291">
        <v>120</v>
      </c>
      <c r="AF291">
        <v>4840151</v>
      </c>
      <c r="AG291">
        <v>1344926</v>
      </c>
      <c r="AH291">
        <v>3382</v>
      </c>
    </row>
    <row r="292" spans="1:34" x14ac:dyDescent="0.3">
      <c r="A292" s="3">
        <v>38041</v>
      </c>
      <c r="R292">
        <v>38040</v>
      </c>
      <c r="S292">
        <v>257</v>
      </c>
      <c r="T292">
        <v>380</v>
      </c>
      <c r="U292">
        <v>973274</v>
      </c>
      <c r="V292">
        <v>10111</v>
      </c>
      <c r="W292">
        <v>120</v>
      </c>
      <c r="X292">
        <v>483991</v>
      </c>
      <c r="Y292">
        <v>1345267</v>
      </c>
      <c r="Z292">
        <v>3426</v>
      </c>
      <c r="AA292">
        <v>-1080</v>
      </c>
      <c r="AB292">
        <v>253</v>
      </c>
      <c r="AC292">
        <v>349</v>
      </c>
      <c r="AD292">
        <v>974337</v>
      </c>
      <c r="AE292">
        <v>120</v>
      </c>
      <c r="AF292">
        <v>4840151</v>
      </c>
      <c r="AG292">
        <v>1344926</v>
      </c>
      <c r="AH292">
        <v>3380</v>
      </c>
    </row>
    <row r="293" spans="1:34" x14ac:dyDescent="0.3">
      <c r="A293" s="5">
        <v>38041</v>
      </c>
      <c r="R293">
        <v>38041</v>
      </c>
      <c r="S293">
        <v>257</v>
      </c>
      <c r="T293">
        <v>380</v>
      </c>
      <c r="U293">
        <v>973308</v>
      </c>
      <c r="V293">
        <v>10098</v>
      </c>
      <c r="W293">
        <v>120</v>
      </c>
      <c r="X293">
        <v>483991</v>
      </c>
      <c r="Y293">
        <v>1345267</v>
      </c>
      <c r="Z293">
        <v>3426</v>
      </c>
      <c r="AA293">
        <v>-1070</v>
      </c>
      <c r="AB293">
        <v>253</v>
      </c>
      <c r="AC293">
        <v>347</v>
      </c>
      <c r="AD293">
        <v>974355</v>
      </c>
      <c r="AE293">
        <v>120</v>
      </c>
      <c r="AF293">
        <v>4840151</v>
      </c>
      <c r="AG293">
        <v>1344926</v>
      </c>
      <c r="AH293">
        <v>3380</v>
      </c>
    </row>
    <row r="294" spans="1:34" x14ac:dyDescent="0.3">
      <c r="A294" s="3">
        <v>38041</v>
      </c>
      <c r="R294">
        <v>38041</v>
      </c>
      <c r="S294">
        <v>257</v>
      </c>
      <c r="T294">
        <v>380</v>
      </c>
      <c r="U294">
        <v>973275</v>
      </c>
      <c r="V294">
        <v>10124</v>
      </c>
      <c r="W294">
        <v>120</v>
      </c>
      <c r="X294">
        <v>483991</v>
      </c>
      <c r="Y294">
        <v>1345267</v>
      </c>
      <c r="Z294">
        <v>3426</v>
      </c>
      <c r="AA294">
        <v>-1060</v>
      </c>
      <c r="AB294">
        <v>252</v>
      </c>
      <c r="AC294">
        <v>346</v>
      </c>
      <c r="AD294">
        <v>974301</v>
      </c>
      <c r="AE294">
        <v>120</v>
      </c>
      <c r="AF294">
        <v>4840151</v>
      </c>
      <c r="AG294">
        <v>1344926</v>
      </c>
      <c r="AH294">
        <v>3380</v>
      </c>
    </row>
    <row r="295" spans="1:34" x14ac:dyDescent="0.3">
      <c r="A295" s="5">
        <v>38042</v>
      </c>
      <c r="R295">
        <v>38041</v>
      </c>
      <c r="S295">
        <v>257</v>
      </c>
      <c r="T295">
        <v>380</v>
      </c>
      <c r="U295">
        <v>973274</v>
      </c>
      <c r="V295">
        <v>1006</v>
      </c>
      <c r="W295">
        <v>120</v>
      </c>
      <c r="X295">
        <v>483991</v>
      </c>
      <c r="Y295">
        <v>1345267</v>
      </c>
      <c r="Z295">
        <v>3425</v>
      </c>
      <c r="AA295">
        <v>-1060</v>
      </c>
      <c r="AB295">
        <v>252</v>
      </c>
      <c r="AC295">
        <v>346</v>
      </c>
      <c r="AD295">
        <v>974308</v>
      </c>
      <c r="AE295">
        <v>120</v>
      </c>
      <c r="AF295">
        <v>4840151</v>
      </c>
      <c r="AG295">
        <v>1344926</v>
      </c>
      <c r="AH295">
        <v>3379</v>
      </c>
    </row>
    <row r="296" spans="1:34" x14ac:dyDescent="0.3">
      <c r="A296" s="3">
        <v>38042</v>
      </c>
      <c r="R296">
        <v>38042</v>
      </c>
      <c r="S296">
        <v>257</v>
      </c>
      <c r="T296">
        <v>380</v>
      </c>
      <c r="U296">
        <v>973308</v>
      </c>
      <c r="V296">
        <v>10148</v>
      </c>
      <c r="W296">
        <v>120</v>
      </c>
      <c r="X296">
        <v>483991</v>
      </c>
      <c r="Y296">
        <v>1345267</v>
      </c>
      <c r="Z296">
        <v>3425</v>
      </c>
      <c r="AA296">
        <v>-1070</v>
      </c>
      <c r="AB296">
        <v>252</v>
      </c>
      <c r="AC296">
        <v>346</v>
      </c>
      <c r="AD296">
        <v>974278</v>
      </c>
      <c r="AE296">
        <v>120</v>
      </c>
      <c r="AF296">
        <v>4840151</v>
      </c>
      <c r="AG296">
        <v>1344926</v>
      </c>
      <c r="AH296">
        <v>3379</v>
      </c>
    </row>
    <row r="297" spans="1:34" x14ac:dyDescent="0.3">
      <c r="A297" s="5">
        <v>38042</v>
      </c>
      <c r="R297">
        <v>38042</v>
      </c>
      <c r="S297">
        <v>257</v>
      </c>
      <c r="T297">
        <v>380</v>
      </c>
      <c r="U297">
        <v>973317</v>
      </c>
      <c r="V297">
        <v>10111</v>
      </c>
      <c r="W297">
        <v>120</v>
      </c>
      <c r="X297">
        <v>483991</v>
      </c>
      <c r="Y297">
        <v>1345267</v>
      </c>
      <c r="Z297">
        <v>3425</v>
      </c>
      <c r="AA297">
        <v>-1070</v>
      </c>
      <c r="AB297">
        <v>252</v>
      </c>
      <c r="AC297">
        <v>347</v>
      </c>
      <c r="AD297">
        <v>974313</v>
      </c>
      <c r="AE297">
        <v>120</v>
      </c>
      <c r="AF297">
        <v>4840151</v>
      </c>
      <c r="AG297">
        <v>1344926</v>
      </c>
      <c r="AH297">
        <v>3379</v>
      </c>
    </row>
    <row r="298" spans="1:34" x14ac:dyDescent="0.3">
      <c r="A298" s="3">
        <v>38043</v>
      </c>
      <c r="R298">
        <v>38042</v>
      </c>
      <c r="S298">
        <v>257</v>
      </c>
      <c r="T298">
        <v>380</v>
      </c>
      <c r="U298">
        <v>973288</v>
      </c>
      <c r="V298">
        <v>10124</v>
      </c>
      <c r="W298">
        <v>120</v>
      </c>
      <c r="X298">
        <v>483991</v>
      </c>
      <c r="Y298">
        <v>1345267</v>
      </c>
      <c r="Z298">
        <v>3425</v>
      </c>
      <c r="AA298">
        <v>-1070</v>
      </c>
      <c r="AB298">
        <v>252</v>
      </c>
      <c r="AC298">
        <v>347</v>
      </c>
      <c r="AD298">
        <v>974303</v>
      </c>
      <c r="AE298">
        <v>120</v>
      </c>
      <c r="AF298">
        <v>4840151</v>
      </c>
      <c r="AG298">
        <v>1344926</v>
      </c>
      <c r="AH298">
        <v>3376</v>
      </c>
    </row>
    <row r="299" spans="1:34" x14ac:dyDescent="0.3">
      <c r="A299" s="5">
        <v>38043</v>
      </c>
      <c r="R299">
        <v>38043</v>
      </c>
      <c r="S299">
        <v>257</v>
      </c>
      <c r="T299">
        <v>380</v>
      </c>
      <c r="U299">
        <v>973266</v>
      </c>
      <c r="V299">
        <v>10135</v>
      </c>
      <c r="W299">
        <v>120</v>
      </c>
      <c r="X299">
        <v>483991</v>
      </c>
      <c r="Y299">
        <v>1345267</v>
      </c>
      <c r="Z299">
        <v>3425</v>
      </c>
      <c r="AA299">
        <v>-1080</v>
      </c>
      <c r="AB299">
        <v>252</v>
      </c>
      <c r="AC299">
        <v>348</v>
      </c>
      <c r="AD299">
        <v>974318</v>
      </c>
      <c r="AE299">
        <v>120</v>
      </c>
      <c r="AF299">
        <v>4840151</v>
      </c>
      <c r="AG299">
        <v>1344926</v>
      </c>
      <c r="AH299">
        <v>3376</v>
      </c>
    </row>
    <row r="300" spans="1:34" x14ac:dyDescent="0.3">
      <c r="A300" s="3">
        <v>38043</v>
      </c>
      <c r="R300">
        <v>38043</v>
      </c>
      <c r="S300">
        <v>257</v>
      </c>
      <c r="T300">
        <v>380</v>
      </c>
      <c r="U300">
        <v>973268</v>
      </c>
      <c r="V300">
        <v>10124</v>
      </c>
      <c r="W300">
        <v>120</v>
      </c>
      <c r="X300">
        <v>483991</v>
      </c>
      <c r="Y300">
        <v>1345267</v>
      </c>
      <c r="Z300">
        <v>3425</v>
      </c>
      <c r="AA300">
        <v>-1080</v>
      </c>
      <c r="AB300">
        <v>253</v>
      </c>
      <c r="AC300">
        <v>348</v>
      </c>
      <c r="AD300">
        <v>974295</v>
      </c>
      <c r="AE300">
        <v>120</v>
      </c>
      <c r="AF300">
        <v>4840151</v>
      </c>
      <c r="AG300">
        <v>1344926</v>
      </c>
      <c r="AH300">
        <v>3376</v>
      </c>
    </row>
    <row r="301" spans="1:34" x14ac:dyDescent="0.3">
      <c r="A301" s="5">
        <v>38044</v>
      </c>
      <c r="R301">
        <v>38043</v>
      </c>
      <c r="S301">
        <v>257</v>
      </c>
      <c r="T301">
        <v>380</v>
      </c>
      <c r="U301">
        <v>973274</v>
      </c>
      <c r="V301">
        <v>10111</v>
      </c>
      <c r="W301">
        <v>120</v>
      </c>
      <c r="X301">
        <v>483991</v>
      </c>
      <c r="Y301">
        <v>1345267</v>
      </c>
      <c r="Z301">
        <v>3424</v>
      </c>
      <c r="AA301">
        <v>-1090</v>
      </c>
      <c r="AB301">
        <v>253</v>
      </c>
      <c r="AC301">
        <v>348</v>
      </c>
      <c r="AD301">
        <v>974284</v>
      </c>
      <c r="AE301">
        <v>120</v>
      </c>
      <c r="AF301">
        <v>4840151</v>
      </c>
      <c r="AG301">
        <v>1344926</v>
      </c>
      <c r="AH301">
        <v>3371</v>
      </c>
    </row>
    <row r="302" spans="1:34" x14ac:dyDescent="0.3">
      <c r="A302" s="3">
        <v>38044</v>
      </c>
      <c r="R302">
        <v>38044</v>
      </c>
      <c r="S302">
        <v>257</v>
      </c>
      <c r="T302">
        <v>380</v>
      </c>
      <c r="U302">
        <v>9733</v>
      </c>
      <c r="V302">
        <v>10122</v>
      </c>
      <c r="W302">
        <v>120</v>
      </c>
      <c r="X302">
        <v>483991</v>
      </c>
      <c r="Y302">
        <v>1345267</v>
      </c>
      <c r="Z302">
        <v>3424</v>
      </c>
      <c r="AA302">
        <v>-1080</v>
      </c>
      <c r="AB302">
        <v>254</v>
      </c>
      <c r="AC302">
        <v>348</v>
      </c>
      <c r="AD302">
        <v>97428</v>
      </c>
      <c r="AE302">
        <v>120</v>
      </c>
      <c r="AF302">
        <v>4840151</v>
      </c>
      <c r="AG302">
        <v>1344926</v>
      </c>
      <c r="AH302">
        <v>3371</v>
      </c>
    </row>
    <row r="303" spans="1:34" x14ac:dyDescent="0.3">
      <c r="A303" s="5">
        <v>38044</v>
      </c>
      <c r="R303">
        <v>38044</v>
      </c>
      <c r="S303">
        <v>257</v>
      </c>
      <c r="T303">
        <v>380</v>
      </c>
      <c r="U303">
        <v>973288</v>
      </c>
      <c r="V303">
        <v>10137</v>
      </c>
      <c r="W303">
        <v>120</v>
      </c>
      <c r="X303">
        <v>483991</v>
      </c>
      <c r="Y303">
        <v>1345267</v>
      </c>
      <c r="Z303">
        <v>3424</v>
      </c>
      <c r="AA303">
        <v>-1080</v>
      </c>
      <c r="AB303">
        <v>253</v>
      </c>
      <c r="AC303">
        <v>348</v>
      </c>
      <c r="AD303">
        <v>974286</v>
      </c>
      <c r="AE303">
        <v>120</v>
      </c>
      <c r="AF303">
        <v>4840151</v>
      </c>
      <c r="AG303">
        <v>1344926</v>
      </c>
      <c r="AH303">
        <v>3371</v>
      </c>
    </row>
    <row r="304" spans="1:34" x14ac:dyDescent="0.3">
      <c r="A304" s="3">
        <v>38045</v>
      </c>
      <c r="R304">
        <v>38044</v>
      </c>
      <c r="S304">
        <v>257</v>
      </c>
      <c r="T304">
        <v>380</v>
      </c>
      <c r="U304">
        <v>973286</v>
      </c>
      <c r="V304">
        <v>10135</v>
      </c>
      <c r="W304">
        <v>120</v>
      </c>
      <c r="X304">
        <v>483991</v>
      </c>
      <c r="Y304">
        <v>1345267</v>
      </c>
      <c r="Z304">
        <v>3424</v>
      </c>
      <c r="AA304">
        <v>-1090</v>
      </c>
      <c r="AB304">
        <v>253</v>
      </c>
      <c r="AC304">
        <v>346</v>
      </c>
      <c r="AD304">
        <v>974279</v>
      </c>
      <c r="AE304">
        <v>120</v>
      </c>
      <c r="AF304">
        <v>4840151</v>
      </c>
      <c r="AG304">
        <v>1344926</v>
      </c>
      <c r="AH304">
        <v>3369</v>
      </c>
    </row>
    <row r="305" spans="1:34" x14ac:dyDescent="0.3">
      <c r="A305" s="5">
        <v>38045</v>
      </c>
      <c r="R305">
        <v>38045</v>
      </c>
      <c r="S305">
        <v>257</v>
      </c>
      <c r="T305">
        <v>380</v>
      </c>
      <c r="U305">
        <v>973282</v>
      </c>
      <c r="V305">
        <v>10137</v>
      </c>
      <c r="W305">
        <v>120</v>
      </c>
      <c r="X305">
        <v>483991</v>
      </c>
      <c r="Y305">
        <v>1345267</v>
      </c>
      <c r="Z305">
        <v>3424</v>
      </c>
      <c r="AA305">
        <v>-1070</v>
      </c>
      <c r="AB305">
        <v>253</v>
      </c>
      <c r="AC305">
        <v>346</v>
      </c>
      <c r="AD305">
        <v>974272</v>
      </c>
      <c r="AE305">
        <v>120</v>
      </c>
      <c r="AF305">
        <v>4840151</v>
      </c>
      <c r="AG305">
        <v>1344926</v>
      </c>
      <c r="AH305">
        <v>3369</v>
      </c>
    </row>
    <row r="306" spans="1:34" x14ac:dyDescent="0.3">
      <c r="A306" s="3">
        <v>38045</v>
      </c>
      <c r="R306">
        <v>38045</v>
      </c>
      <c r="S306">
        <v>257</v>
      </c>
      <c r="T306">
        <v>380</v>
      </c>
      <c r="U306">
        <v>973286</v>
      </c>
      <c r="V306">
        <v>10048</v>
      </c>
      <c r="W306">
        <v>120</v>
      </c>
      <c r="X306">
        <v>483991</v>
      </c>
      <c r="Y306">
        <v>1345267</v>
      </c>
      <c r="Z306">
        <v>3424</v>
      </c>
      <c r="AA306">
        <v>-1090</v>
      </c>
      <c r="AB306">
        <v>253</v>
      </c>
      <c r="AC306">
        <v>345</v>
      </c>
      <c r="AD306">
        <v>97432</v>
      </c>
      <c r="AE306">
        <v>120</v>
      </c>
      <c r="AF306">
        <v>4840151</v>
      </c>
      <c r="AG306">
        <v>1344926</v>
      </c>
      <c r="AH306">
        <v>3369</v>
      </c>
    </row>
    <row r="307" spans="1:34" x14ac:dyDescent="0.3">
      <c r="A307" s="5">
        <v>38046</v>
      </c>
      <c r="R307">
        <v>38045</v>
      </c>
      <c r="S307">
        <v>257</v>
      </c>
      <c r="T307">
        <v>380</v>
      </c>
      <c r="U307">
        <v>973251</v>
      </c>
      <c r="V307">
        <v>10124</v>
      </c>
      <c r="W307">
        <v>120</v>
      </c>
      <c r="X307">
        <v>483991</v>
      </c>
      <c r="Y307">
        <v>1345267</v>
      </c>
      <c r="Z307">
        <v>3424</v>
      </c>
      <c r="AA307">
        <v>-1090</v>
      </c>
      <c r="AB307">
        <v>253</v>
      </c>
      <c r="AC307">
        <v>344</v>
      </c>
      <c r="AD307">
        <v>974321</v>
      </c>
      <c r="AE307">
        <v>120</v>
      </c>
      <c r="AF307">
        <v>4840151</v>
      </c>
      <c r="AG307">
        <v>1344926</v>
      </c>
      <c r="AH307">
        <v>3365</v>
      </c>
    </row>
    <row r="308" spans="1:34" x14ac:dyDescent="0.3">
      <c r="A308" s="3">
        <v>38046</v>
      </c>
      <c r="R308">
        <v>38046</v>
      </c>
      <c r="S308">
        <v>257</v>
      </c>
      <c r="T308">
        <v>380</v>
      </c>
      <c r="U308">
        <v>973269</v>
      </c>
      <c r="V308">
        <v>10109</v>
      </c>
      <c r="W308">
        <v>120</v>
      </c>
      <c r="X308">
        <v>483991</v>
      </c>
      <c r="Y308">
        <v>1345267</v>
      </c>
      <c r="Z308">
        <v>3424</v>
      </c>
      <c r="AA308">
        <v>-1090</v>
      </c>
      <c r="AB308">
        <v>253</v>
      </c>
      <c r="AC308">
        <v>344</v>
      </c>
      <c r="AD308">
        <v>974342</v>
      </c>
      <c r="AE308">
        <v>120</v>
      </c>
      <c r="AF308">
        <v>4840151</v>
      </c>
      <c r="AG308">
        <v>1344926</v>
      </c>
      <c r="AH308">
        <v>3365</v>
      </c>
    </row>
    <row r="309" spans="1:34" x14ac:dyDescent="0.3">
      <c r="A309" s="5">
        <v>38046</v>
      </c>
      <c r="R309">
        <v>38046</v>
      </c>
      <c r="S309">
        <v>257</v>
      </c>
      <c r="T309">
        <v>380</v>
      </c>
      <c r="U309">
        <v>973246</v>
      </c>
      <c r="V309">
        <v>10151</v>
      </c>
      <c r="W309">
        <v>120</v>
      </c>
      <c r="X309">
        <v>483991</v>
      </c>
      <c r="Y309">
        <v>1345267</v>
      </c>
      <c r="Z309">
        <v>3424</v>
      </c>
      <c r="AA309">
        <v>-1080</v>
      </c>
      <c r="AB309">
        <v>253</v>
      </c>
      <c r="AC309">
        <v>345</v>
      </c>
      <c r="AD309">
        <v>97433</v>
      </c>
      <c r="AE309">
        <v>120</v>
      </c>
      <c r="AF309">
        <v>4840151</v>
      </c>
      <c r="AG309">
        <v>1344926</v>
      </c>
      <c r="AH309">
        <v>3365</v>
      </c>
    </row>
    <row r="310" spans="1:34" x14ac:dyDescent="0.3">
      <c r="A310" s="3">
        <v>38047</v>
      </c>
      <c r="R310">
        <v>38046</v>
      </c>
      <c r="S310">
        <v>257</v>
      </c>
      <c r="T310">
        <v>380</v>
      </c>
      <c r="U310">
        <v>973281</v>
      </c>
      <c r="V310">
        <v>10111</v>
      </c>
      <c r="W310">
        <v>120</v>
      </c>
      <c r="X310">
        <v>483991</v>
      </c>
      <c r="Y310">
        <v>1345267</v>
      </c>
      <c r="Z310">
        <v>3424</v>
      </c>
      <c r="AA310">
        <v>-1100</v>
      </c>
      <c r="AB310">
        <v>253</v>
      </c>
      <c r="AC310">
        <v>346</v>
      </c>
      <c r="AD310">
        <v>974342</v>
      </c>
      <c r="AE310">
        <v>120</v>
      </c>
      <c r="AF310">
        <v>4840151</v>
      </c>
      <c r="AG310">
        <v>1344925</v>
      </c>
      <c r="AH310">
        <v>3364</v>
      </c>
    </row>
    <row r="311" spans="1:34" x14ac:dyDescent="0.3">
      <c r="A311" s="5">
        <v>38047</v>
      </c>
      <c r="R311">
        <v>38047</v>
      </c>
      <c r="S311">
        <v>257</v>
      </c>
      <c r="T311">
        <v>380</v>
      </c>
      <c r="U311">
        <v>973268</v>
      </c>
      <c r="V311">
        <v>10151</v>
      </c>
      <c r="W311">
        <v>120</v>
      </c>
      <c r="X311">
        <v>483991</v>
      </c>
      <c r="Y311">
        <v>1345267</v>
      </c>
      <c r="Z311">
        <v>3424</v>
      </c>
      <c r="AA311">
        <v>-1080</v>
      </c>
      <c r="AB311">
        <v>252</v>
      </c>
      <c r="AC311">
        <v>345</v>
      </c>
      <c r="AD311">
        <v>974369</v>
      </c>
      <c r="AE311">
        <v>120</v>
      </c>
      <c r="AF311">
        <v>4840151</v>
      </c>
      <c r="AG311">
        <v>1344925</v>
      </c>
      <c r="AH311">
        <v>3364</v>
      </c>
    </row>
    <row r="312" spans="1:34" x14ac:dyDescent="0.3">
      <c r="A312" s="3">
        <v>38047</v>
      </c>
      <c r="R312">
        <v>38047</v>
      </c>
      <c r="S312">
        <v>257</v>
      </c>
      <c r="T312">
        <v>380</v>
      </c>
      <c r="U312">
        <v>973281</v>
      </c>
      <c r="V312">
        <v>10135</v>
      </c>
      <c r="W312">
        <v>120</v>
      </c>
      <c r="X312">
        <v>483991</v>
      </c>
      <c r="Y312">
        <v>1345267</v>
      </c>
      <c r="Z312">
        <v>3424</v>
      </c>
      <c r="AA312">
        <v>-1100</v>
      </c>
      <c r="AB312">
        <v>252</v>
      </c>
      <c r="AC312">
        <v>346</v>
      </c>
      <c r="AD312">
        <v>974327</v>
      </c>
      <c r="AE312">
        <v>120</v>
      </c>
      <c r="AF312">
        <v>4840151</v>
      </c>
      <c r="AG312">
        <v>1344925</v>
      </c>
      <c r="AH312">
        <v>3364</v>
      </c>
    </row>
    <row r="313" spans="1:34" x14ac:dyDescent="0.3">
      <c r="A313" s="5">
        <v>38048</v>
      </c>
      <c r="R313">
        <v>38047</v>
      </c>
      <c r="S313">
        <v>257</v>
      </c>
      <c r="T313">
        <v>380</v>
      </c>
      <c r="U313">
        <v>97325</v>
      </c>
      <c r="V313">
        <v>10137</v>
      </c>
      <c r="W313">
        <v>110</v>
      </c>
      <c r="X313">
        <v>483991</v>
      </c>
      <c r="Y313">
        <v>1345267</v>
      </c>
      <c r="Z313">
        <v>3424</v>
      </c>
      <c r="AA313">
        <v>-1100</v>
      </c>
      <c r="AB313">
        <v>252</v>
      </c>
      <c r="AC313">
        <v>348</v>
      </c>
      <c r="AD313">
        <v>974295</v>
      </c>
      <c r="AE313">
        <v>120</v>
      </c>
      <c r="AF313">
        <v>4840151</v>
      </c>
      <c r="AG313">
        <v>1344925</v>
      </c>
      <c r="AH313">
        <v>3363</v>
      </c>
    </row>
    <row r="314" spans="1:34" x14ac:dyDescent="0.3">
      <c r="A314" s="3">
        <v>38048</v>
      </c>
      <c r="R314">
        <v>38048</v>
      </c>
      <c r="S314">
        <v>257</v>
      </c>
      <c r="T314">
        <v>380</v>
      </c>
      <c r="U314">
        <v>973234</v>
      </c>
      <c r="V314">
        <v>10122</v>
      </c>
      <c r="W314">
        <v>110</v>
      </c>
      <c r="X314">
        <v>483991</v>
      </c>
      <c r="Y314">
        <v>1345267</v>
      </c>
      <c r="Z314">
        <v>3424</v>
      </c>
      <c r="AA314">
        <v>-1100</v>
      </c>
      <c r="AB314">
        <v>252</v>
      </c>
      <c r="AC314">
        <v>349</v>
      </c>
      <c r="AD314">
        <v>974326</v>
      </c>
      <c r="AE314">
        <v>120</v>
      </c>
      <c r="AF314">
        <v>4840151</v>
      </c>
      <c r="AG314">
        <v>1344925</v>
      </c>
      <c r="AH314">
        <v>3363</v>
      </c>
    </row>
    <row r="315" spans="1:34" x14ac:dyDescent="0.3">
      <c r="A315" s="5">
        <v>38048</v>
      </c>
      <c r="R315">
        <v>38048</v>
      </c>
      <c r="S315">
        <v>257</v>
      </c>
      <c r="T315">
        <v>380</v>
      </c>
      <c r="U315">
        <v>973281</v>
      </c>
      <c r="V315">
        <v>10137</v>
      </c>
      <c r="W315">
        <v>110</v>
      </c>
      <c r="X315">
        <v>483991</v>
      </c>
      <c r="Y315">
        <v>1345267</v>
      </c>
      <c r="Z315">
        <v>3424</v>
      </c>
      <c r="AA315">
        <v>-1060</v>
      </c>
      <c r="AB315">
        <v>252</v>
      </c>
      <c r="AC315">
        <v>350</v>
      </c>
      <c r="AD315">
        <v>974316</v>
      </c>
      <c r="AE315">
        <v>120</v>
      </c>
      <c r="AF315">
        <v>4840151</v>
      </c>
      <c r="AG315">
        <v>1344925</v>
      </c>
      <c r="AH315">
        <v>3363</v>
      </c>
    </row>
    <row r="316" spans="1:34" x14ac:dyDescent="0.3">
      <c r="A316" s="3">
        <v>38049</v>
      </c>
      <c r="R316">
        <v>38048</v>
      </c>
      <c r="S316">
        <v>257</v>
      </c>
      <c r="T316">
        <v>380</v>
      </c>
      <c r="U316">
        <v>973261</v>
      </c>
      <c r="V316">
        <v>10109</v>
      </c>
      <c r="W316">
        <v>120</v>
      </c>
      <c r="X316">
        <v>483991</v>
      </c>
      <c r="Y316">
        <v>1345266</v>
      </c>
      <c r="Z316">
        <v>3425</v>
      </c>
      <c r="AA316">
        <v>-1060</v>
      </c>
      <c r="AB316">
        <v>252</v>
      </c>
      <c r="AC316">
        <v>349</v>
      </c>
      <c r="AD316">
        <v>974286</v>
      </c>
      <c r="AE316">
        <v>120</v>
      </c>
      <c r="AF316">
        <v>4840151</v>
      </c>
      <c r="AG316">
        <v>1344925</v>
      </c>
      <c r="AH316">
        <v>3361</v>
      </c>
    </row>
    <row r="317" spans="1:34" x14ac:dyDescent="0.3">
      <c r="A317" s="5">
        <v>38049</v>
      </c>
      <c r="R317">
        <v>38049</v>
      </c>
      <c r="S317">
        <v>257</v>
      </c>
      <c r="T317">
        <v>380</v>
      </c>
      <c r="U317">
        <v>973289</v>
      </c>
      <c r="V317">
        <v>10111</v>
      </c>
      <c r="W317">
        <v>120</v>
      </c>
      <c r="X317">
        <v>483991</v>
      </c>
      <c r="Y317">
        <v>1345266</v>
      </c>
      <c r="Z317">
        <v>3425</v>
      </c>
      <c r="AA317">
        <v>-1070</v>
      </c>
      <c r="AB317">
        <v>251</v>
      </c>
      <c r="AC317">
        <v>348</v>
      </c>
      <c r="AD317">
        <v>974295</v>
      </c>
      <c r="AE317">
        <v>120</v>
      </c>
      <c r="AF317">
        <v>4840151</v>
      </c>
      <c r="AG317">
        <v>1344925</v>
      </c>
      <c r="AH317">
        <v>3361</v>
      </c>
    </row>
    <row r="318" spans="1:34" x14ac:dyDescent="0.3">
      <c r="A318" s="3">
        <v>38049</v>
      </c>
      <c r="R318">
        <v>38049</v>
      </c>
      <c r="S318">
        <v>257</v>
      </c>
      <c r="T318">
        <v>380</v>
      </c>
      <c r="U318">
        <v>973296</v>
      </c>
      <c r="V318">
        <v>10174</v>
      </c>
      <c r="W318">
        <v>120</v>
      </c>
      <c r="X318">
        <v>483991</v>
      </c>
      <c r="Y318">
        <v>1345266</v>
      </c>
      <c r="Z318">
        <v>3425</v>
      </c>
      <c r="AA318">
        <v>-1060</v>
      </c>
      <c r="AB318">
        <v>251</v>
      </c>
      <c r="AC318">
        <v>349</v>
      </c>
      <c r="AD318">
        <v>974316</v>
      </c>
      <c r="AE318">
        <v>120</v>
      </c>
      <c r="AF318">
        <v>4840151</v>
      </c>
      <c r="AG318">
        <v>1344925</v>
      </c>
      <c r="AH318">
        <v>3361</v>
      </c>
    </row>
    <row r="319" spans="1:34" x14ac:dyDescent="0.3">
      <c r="A319" s="5">
        <v>38050</v>
      </c>
      <c r="R319">
        <v>38049</v>
      </c>
      <c r="S319">
        <v>257</v>
      </c>
      <c r="T319">
        <v>380</v>
      </c>
      <c r="U319">
        <v>973271</v>
      </c>
      <c r="V319">
        <v>10111</v>
      </c>
      <c r="W319">
        <v>120</v>
      </c>
      <c r="X319">
        <v>483991</v>
      </c>
      <c r="Y319">
        <v>1345266</v>
      </c>
      <c r="Z319">
        <v>3426</v>
      </c>
      <c r="AA319">
        <v>-1060</v>
      </c>
      <c r="AB319">
        <v>251</v>
      </c>
      <c r="AC319">
        <v>348</v>
      </c>
      <c r="AD319">
        <v>974315</v>
      </c>
      <c r="AE319">
        <v>120</v>
      </c>
      <c r="AF319">
        <v>4840151</v>
      </c>
      <c r="AG319">
        <v>1344925</v>
      </c>
      <c r="AH319">
        <v>3360</v>
      </c>
    </row>
    <row r="320" spans="1:34" x14ac:dyDescent="0.3">
      <c r="A320" s="3">
        <v>38050</v>
      </c>
      <c r="R320">
        <v>38050</v>
      </c>
      <c r="S320">
        <v>257</v>
      </c>
      <c r="T320">
        <v>380</v>
      </c>
      <c r="U320">
        <v>973291</v>
      </c>
      <c r="V320">
        <v>10111</v>
      </c>
      <c r="W320">
        <v>120</v>
      </c>
      <c r="X320">
        <v>483991</v>
      </c>
      <c r="Y320">
        <v>1345266</v>
      </c>
      <c r="Z320">
        <v>3426</v>
      </c>
      <c r="AA320">
        <v>-1070</v>
      </c>
      <c r="AB320">
        <v>251</v>
      </c>
      <c r="AC320">
        <v>347</v>
      </c>
      <c r="AD320">
        <v>97438</v>
      </c>
      <c r="AE320">
        <v>120</v>
      </c>
      <c r="AF320">
        <v>4840151</v>
      </c>
      <c r="AG320">
        <v>1344925</v>
      </c>
      <c r="AH320">
        <v>3360</v>
      </c>
    </row>
    <row r="321" spans="1:34" x14ac:dyDescent="0.3">
      <c r="A321" s="5">
        <v>38050</v>
      </c>
      <c r="R321">
        <v>38050</v>
      </c>
      <c r="S321">
        <v>257</v>
      </c>
      <c r="T321">
        <v>380</v>
      </c>
      <c r="U321">
        <v>973267</v>
      </c>
      <c r="V321">
        <v>10122</v>
      </c>
      <c r="W321">
        <v>120</v>
      </c>
      <c r="X321">
        <v>483991</v>
      </c>
      <c r="Y321">
        <v>1345266</v>
      </c>
      <c r="Z321">
        <v>3426</v>
      </c>
      <c r="AA321">
        <v>-1110</v>
      </c>
      <c r="AB321">
        <v>250</v>
      </c>
      <c r="AC321">
        <v>348</v>
      </c>
      <c r="AD321">
        <v>974324</v>
      </c>
      <c r="AE321">
        <v>120</v>
      </c>
      <c r="AF321">
        <v>4840151</v>
      </c>
      <c r="AG321">
        <v>1344925</v>
      </c>
      <c r="AH321">
        <v>3360</v>
      </c>
    </row>
    <row r="322" spans="1:34" x14ac:dyDescent="0.3">
      <c r="A322" s="3">
        <v>38051</v>
      </c>
      <c r="R322">
        <v>38050</v>
      </c>
      <c r="S322">
        <v>257</v>
      </c>
      <c r="T322">
        <v>380</v>
      </c>
      <c r="U322">
        <v>97328</v>
      </c>
      <c r="V322">
        <v>10135</v>
      </c>
      <c r="W322">
        <v>120</v>
      </c>
      <c r="X322">
        <v>483991</v>
      </c>
      <c r="Y322">
        <v>1345266</v>
      </c>
      <c r="Z322">
        <v>3426</v>
      </c>
      <c r="AA322">
        <v>-1110</v>
      </c>
      <c r="AB322">
        <v>250</v>
      </c>
      <c r="AC322">
        <v>349</v>
      </c>
      <c r="AD322">
        <v>974332</v>
      </c>
      <c r="AE322">
        <v>120</v>
      </c>
      <c r="AF322">
        <v>4840151</v>
      </c>
      <c r="AG322">
        <v>1344925</v>
      </c>
      <c r="AH322">
        <v>3358</v>
      </c>
    </row>
    <row r="323" spans="1:34" x14ac:dyDescent="0.3">
      <c r="A323" s="5">
        <v>38051</v>
      </c>
      <c r="R323">
        <v>38051</v>
      </c>
      <c r="S323">
        <v>257</v>
      </c>
      <c r="T323">
        <v>380</v>
      </c>
      <c r="U323">
        <v>973262</v>
      </c>
      <c r="V323">
        <v>10098</v>
      </c>
      <c r="W323">
        <v>120</v>
      </c>
      <c r="X323">
        <v>483991</v>
      </c>
      <c r="Y323">
        <v>1345266</v>
      </c>
      <c r="Z323">
        <v>3426</v>
      </c>
      <c r="AA323">
        <v>-1120</v>
      </c>
      <c r="AB323">
        <v>250</v>
      </c>
      <c r="AC323">
        <v>351</v>
      </c>
      <c r="AD323">
        <v>974325</v>
      </c>
      <c r="AE323">
        <v>120</v>
      </c>
      <c r="AF323">
        <v>4840151</v>
      </c>
      <c r="AG323">
        <v>1344925</v>
      </c>
      <c r="AH323">
        <v>3358</v>
      </c>
    </row>
    <row r="324" spans="1:34" x14ac:dyDescent="0.3">
      <c r="A324" s="3">
        <v>38051</v>
      </c>
      <c r="R324">
        <v>38051</v>
      </c>
      <c r="S324">
        <v>257</v>
      </c>
      <c r="T324">
        <v>380</v>
      </c>
      <c r="U324">
        <v>973258</v>
      </c>
      <c r="V324">
        <v>10137</v>
      </c>
      <c r="W324">
        <v>120</v>
      </c>
      <c r="X324">
        <v>483991</v>
      </c>
      <c r="Y324">
        <v>1345266</v>
      </c>
      <c r="Z324">
        <v>3426</v>
      </c>
      <c r="AA324">
        <v>-1110</v>
      </c>
      <c r="AB324">
        <v>250</v>
      </c>
      <c r="AC324">
        <v>351</v>
      </c>
      <c r="AD324">
        <v>97434</v>
      </c>
      <c r="AE324">
        <v>120</v>
      </c>
      <c r="AF324">
        <v>4840151</v>
      </c>
      <c r="AG324">
        <v>1344925</v>
      </c>
      <c r="AH324">
        <v>3358</v>
      </c>
    </row>
    <row r="325" spans="1:34" x14ac:dyDescent="0.3">
      <c r="A325" s="5">
        <v>38052</v>
      </c>
      <c r="R325">
        <v>38051</v>
      </c>
      <c r="S325">
        <v>257</v>
      </c>
      <c r="T325">
        <v>380</v>
      </c>
      <c r="U325">
        <v>973237</v>
      </c>
      <c r="V325">
        <v>10147</v>
      </c>
      <c r="W325">
        <v>120</v>
      </c>
      <c r="X325">
        <v>483991</v>
      </c>
      <c r="Y325">
        <v>1345266</v>
      </c>
      <c r="Z325">
        <v>3426</v>
      </c>
      <c r="AA325">
        <v>-1100</v>
      </c>
      <c r="AB325">
        <v>250</v>
      </c>
      <c r="AC325">
        <v>351</v>
      </c>
      <c r="AD325">
        <v>974302</v>
      </c>
      <c r="AE325">
        <v>120</v>
      </c>
      <c r="AF325">
        <v>4840151</v>
      </c>
      <c r="AG325">
        <v>1344925</v>
      </c>
      <c r="AH325">
        <v>3355</v>
      </c>
    </row>
    <row r="326" spans="1:34" x14ac:dyDescent="0.3">
      <c r="A326" s="3">
        <v>38052</v>
      </c>
      <c r="R326">
        <v>38052</v>
      </c>
      <c r="S326">
        <v>257</v>
      </c>
      <c r="T326">
        <v>380</v>
      </c>
      <c r="U326">
        <v>973268</v>
      </c>
      <c r="V326">
        <v>10135</v>
      </c>
      <c r="W326">
        <v>120</v>
      </c>
      <c r="X326">
        <v>483991</v>
      </c>
      <c r="Y326">
        <v>1345266</v>
      </c>
      <c r="Z326">
        <v>3426</v>
      </c>
      <c r="AA326">
        <v>-1070</v>
      </c>
      <c r="AB326">
        <v>250</v>
      </c>
      <c r="AC326">
        <v>351</v>
      </c>
      <c r="AD326">
        <v>974303</v>
      </c>
      <c r="AE326">
        <v>120</v>
      </c>
      <c r="AF326">
        <v>4840151</v>
      </c>
      <c r="AG326">
        <v>1344925</v>
      </c>
      <c r="AH326">
        <v>3355</v>
      </c>
    </row>
    <row r="327" spans="1:34" x14ac:dyDescent="0.3">
      <c r="A327" s="5">
        <v>38052</v>
      </c>
      <c r="R327">
        <v>38052</v>
      </c>
      <c r="S327">
        <v>257</v>
      </c>
      <c r="T327">
        <v>380</v>
      </c>
      <c r="U327">
        <v>97324</v>
      </c>
      <c r="V327">
        <v>10135</v>
      </c>
      <c r="W327">
        <v>120</v>
      </c>
      <c r="X327">
        <v>483991</v>
      </c>
      <c r="Y327">
        <v>1345266</v>
      </c>
      <c r="Z327">
        <v>3426</v>
      </c>
      <c r="AA327">
        <v>-1100</v>
      </c>
      <c r="AB327">
        <v>250</v>
      </c>
      <c r="AC327">
        <v>351</v>
      </c>
      <c r="AD327">
        <v>974295</v>
      </c>
      <c r="AE327">
        <v>120</v>
      </c>
      <c r="AF327">
        <v>4840151</v>
      </c>
      <c r="AG327">
        <v>1344925</v>
      </c>
      <c r="AH327">
        <v>3355</v>
      </c>
    </row>
    <row r="328" spans="1:34" x14ac:dyDescent="0.3">
      <c r="A328" s="3">
        <v>38053</v>
      </c>
      <c r="R328">
        <v>38052</v>
      </c>
      <c r="S328">
        <v>257</v>
      </c>
      <c r="T328">
        <v>380</v>
      </c>
      <c r="U328">
        <v>973213</v>
      </c>
      <c r="V328">
        <v>10111</v>
      </c>
      <c r="W328">
        <v>120</v>
      </c>
      <c r="X328">
        <v>483991</v>
      </c>
      <c r="Y328">
        <v>1345266</v>
      </c>
      <c r="Z328">
        <v>3428</v>
      </c>
      <c r="AA328">
        <v>-1090</v>
      </c>
      <c r="AB328">
        <v>250</v>
      </c>
      <c r="AC328">
        <v>352</v>
      </c>
      <c r="AD328">
        <v>974324</v>
      </c>
      <c r="AE328">
        <v>120</v>
      </c>
      <c r="AF328">
        <v>4840151</v>
      </c>
      <c r="AG328">
        <v>1344925</v>
      </c>
      <c r="AH328">
        <v>3353</v>
      </c>
    </row>
    <row r="329" spans="1:34" x14ac:dyDescent="0.3">
      <c r="A329" s="5">
        <v>38053</v>
      </c>
      <c r="R329">
        <v>38053</v>
      </c>
      <c r="S329">
        <v>257</v>
      </c>
      <c r="T329">
        <v>380</v>
      </c>
      <c r="U329">
        <v>973247</v>
      </c>
      <c r="V329">
        <v>10124</v>
      </c>
      <c r="W329">
        <v>120</v>
      </c>
      <c r="X329">
        <v>483991</v>
      </c>
      <c r="Y329">
        <v>1345266</v>
      </c>
      <c r="Z329">
        <v>3428</v>
      </c>
      <c r="AA329">
        <v>-1100</v>
      </c>
      <c r="AB329">
        <v>250</v>
      </c>
      <c r="AC329">
        <v>354</v>
      </c>
      <c r="AD329">
        <v>974335</v>
      </c>
      <c r="AE329">
        <v>120</v>
      </c>
      <c r="AF329">
        <v>4840151</v>
      </c>
      <c r="AG329">
        <v>1344925</v>
      </c>
      <c r="AH329">
        <v>3353</v>
      </c>
    </row>
    <row r="330" spans="1:34" x14ac:dyDescent="0.3">
      <c r="A330" s="3">
        <v>38053</v>
      </c>
      <c r="R330">
        <v>38053</v>
      </c>
      <c r="S330">
        <v>258</v>
      </c>
      <c r="T330">
        <v>380</v>
      </c>
      <c r="U330">
        <v>973289</v>
      </c>
      <c r="V330">
        <v>10087</v>
      </c>
      <c r="W330">
        <v>120</v>
      </c>
      <c r="X330">
        <v>483991</v>
      </c>
      <c r="Y330">
        <v>1345266</v>
      </c>
      <c r="Z330">
        <v>3428</v>
      </c>
      <c r="AA330">
        <v>-1070</v>
      </c>
      <c r="AB330">
        <v>250</v>
      </c>
      <c r="AC330">
        <v>357</v>
      </c>
      <c r="AD330">
        <v>97435</v>
      </c>
      <c r="AE330">
        <v>120</v>
      </c>
      <c r="AF330">
        <v>4840151</v>
      </c>
      <c r="AG330">
        <v>1344925</v>
      </c>
      <c r="AH330">
        <v>3353</v>
      </c>
    </row>
    <row r="331" spans="1:34" x14ac:dyDescent="0.3">
      <c r="A331" s="5">
        <v>38054</v>
      </c>
      <c r="R331">
        <v>38053</v>
      </c>
      <c r="S331">
        <v>257</v>
      </c>
      <c r="T331">
        <v>380</v>
      </c>
      <c r="U331">
        <v>973272</v>
      </c>
      <c r="V331">
        <v>10098</v>
      </c>
      <c r="W331">
        <v>120</v>
      </c>
      <c r="X331">
        <v>4839911</v>
      </c>
      <c r="Y331">
        <v>1345267</v>
      </c>
      <c r="Z331">
        <v>3424</v>
      </c>
      <c r="AA331">
        <v>-1110</v>
      </c>
      <c r="AB331">
        <v>250</v>
      </c>
      <c r="AC331">
        <v>358</v>
      </c>
      <c r="AD331">
        <v>974307</v>
      </c>
      <c r="AE331">
        <v>120</v>
      </c>
      <c r="AF331">
        <v>4840151</v>
      </c>
      <c r="AG331">
        <v>1344925</v>
      </c>
      <c r="AH331">
        <v>3351</v>
      </c>
    </row>
    <row r="332" spans="1:34" x14ac:dyDescent="0.3">
      <c r="A332" s="3">
        <v>38054</v>
      </c>
      <c r="R332">
        <v>38054</v>
      </c>
      <c r="S332">
        <v>258</v>
      </c>
      <c r="T332">
        <v>380</v>
      </c>
      <c r="U332">
        <v>973256</v>
      </c>
      <c r="V332">
        <v>10111</v>
      </c>
      <c r="W332">
        <v>120</v>
      </c>
      <c r="X332">
        <v>4839911</v>
      </c>
      <c r="Y332">
        <v>1345267</v>
      </c>
      <c r="Z332">
        <v>3424</v>
      </c>
      <c r="AA332">
        <v>-1110</v>
      </c>
      <c r="AB332">
        <v>250</v>
      </c>
      <c r="AC332">
        <v>358</v>
      </c>
      <c r="AD332">
        <v>974322</v>
      </c>
      <c r="AE332">
        <v>120</v>
      </c>
      <c r="AF332">
        <v>4840151</v>
      </c>
      <c r="AG332">
        <v>1344925</v>
      </c>
      <c r="AH332">
        <v>3351</v>
      </c>
    </row>
    <row r="333" spans="1:34" x14ac:dyDescent="0.3">
      <c r="A333" s="5">
        <v>38054</v>
      </c>
      <c r="R333">
        <v>38054</v>
      </c>
      <c r="S333">
        <v>258</v>
      </c>
      <c r="T333">
        <v>380</v>
      </c>
      <c r="U333">
        <v>973312</v>
      </c>
      <c r="V333">
        <v>10111</v>
      </c>
      <c r="W333">
        <v>120</v>
      </c>
      <c r="X333">
        <v>4839911</v>
      </c>
      <c r="Y333">
        <v>1345267</v>
      </c>
      <c r="Z333">
        <v>3424</v>
      </c>
      <c r="AA333">
        <v>-1090</v>
      </c>
      <c r="AB333">
        <v>250</v>
      </c>
      <c r="AC333">
        <v>359</v>
      </c>
      <c r="AD333">
        <v>974307</v>
      </c>
      <c r="AE333">
        <v>120</v>
      </c>
      <c r="AF333">
        <v>4840151</v>
      </c>
      <c r="AG333">
        <v>1344925</v>
      </c>
      <c r="AH333">
        <v>3351</v>
      </c>
    </row>
    <row r="334" spans="1:34" x14ac:dyDescent="0.3">
      <c r="A334" s="3">
        <v>38055</v>
      </c>
      <c r="R334">
        <v>38054</v>
      </c>
      <c r="S334">
        <v>258</v>
      </c>
      <c r="T334">
        <v>380</v>
      </c>
      <c r="U334">
        <v>973283</v>
      </c>
      <c r="V334">
        <v>10148</v>
      </c>
      <c r="W334">
        <v>120</v>
      </c>
      <c r="X334">
        <v>4839911</v>
      </c>
      <c r="Y334">
        <v>1345267</v>
      </c>
      <c r="Z334">
        <v>3423</v>
      </c>
      <c r="AA334">
        <v>-1090</v>
      </c>
      <c r="AB334">
        <v>250</v>
      </c>
      <c r="AC334">
        <v>358</v>
      </c>
      <c r="AD334">
        <v>974319</v>
      </c>
      <c r="AE334">
        <v>120</v>
      </c>
      <c r="AF334">
        <v>4840151</v>
      </c>
      <c r="AG334">
        <v>1344925</v>
      </c>
      <c r="AH334">
        <v>3351</v>
      </c>
    </row>
    <row r="335" spans="1:34" x14ac:dyDescent="0.3">
      <c r="A335" s="5">
        <v>38055</v>
      </c>
      <c r="R335">
        <v>38055</v>
      </c>
      <c r="S335">
        <v>257</v>
      </c>
      <c r="T335">
        <v>380</v>
      </c>
      <c r="U335">
        <v>973249</v>
      </c>
      <c r="V335">
        <v>10161</v>
      </c>
      <c r="W335">
        <v>120</v>
      </c>
      <c r="X335">
        <v>4839911</v>
      </c>
      <c r="Y335">
        <v>1345267</v>
      </c>
      <c r="Z335">
        <v>3423</v>
      </c>
      <c r="AA335">
        <v>-1080</v>
      </c>
      <c r="AB335">
        <v>249</v>
      </c>
      <c r="AC335">
        <v>358</v>
      </c>
      <c r="AD335">
        <v>97433</v>
      </c>
      <c r="AE335">
        <v>120</v>
      </c>
      <c r="AF335">
        <v>4840151</v>
      </c>
      <c r="AG335">
        <v>1344925</v>
      </c>
      <c r="AH335">
        <v>3351</v>
      </c>
    </row>
    <row r="336" spans="1:34" x14ac:dyDescent="0.3">
      <c r="A336" s="3">
        <v>38055</v>
      </c>
      <c r="R336">
        <v>38055</v>
      </c>
      <c r="S336">
        <v>257</v>
      </c>
      <c r="T336">
        <v>380</v>
      </c>
      <c r="U336">
        <v>973299</v>
      </c>
      <c r="V336">
        <v>10098</v>
      </c>
      <c r="W336">
        <v>120</v>
      </c>
      <c r="X336">
        <v>4839911</v>
      </c>
      <c r="Y336">
        <v>1345267</v>
      </c>
      <c r="Z336">
        <v>3423</v>
      </c>
      <c r="AA336">
        <v>-1080</v>
      </c>
      <c r="AB336">
        <v>250</v>
      </c>
      <c r="AC336">
        <v>358</v>
      </c>
      <c r="AD336">
        <v>974302</v>
      </c>
      <c r="AE336">
        <v>120</v>
      </c>
      <c r="AF336">
        <v>4840151</v>
      </c>
      <c r="AG336">
        <v>1344925</v>
      </c>
      <c r="AH336">
        <v>3351</v>
      </c>
    </row>
    <row r="337" spans="1:34" x14ac:dyDescent="0.3">
      <c r="A337" s="5">
        <v>38056</v>
      </c>
      <c r="R337">
        <v>38055</v>
      </c>
      <c r="S337">
        <v>257</v>
      </c>
      <c r="T337">
        <v>380</v>
      </c>
      <c r="U337">
        <v>973295</v>
      </c>
      <c r="V337">
        <v>10074</v>
      </c>
      <c r="W337">
        <v>120</v>
      </c>
      <c r="X337">
        <v>4839911</v>
      </c>
      <c r="Y337">
        <v>1345267</v>
      </c>
      <c r="Z337">
        <v>3423</v>
      </c>
      <c r="AA337">
        <v>-1080</v>
      </c>
      <c r="AB337">
        <v>250</v>
      </c>
      <c r="AC337">
        <v>358</v>
      </c>
      <c r="AD337">
        <v>974313</v>
      </c>
      <c r="AE337">
        <v>120</v>
      </c>
      <c r="AF337">
        <v>4840151</v>
      </c>
      <c r="AG337">
        <v>1344925</v>
      </c>
      <c r="AH337">
        <v>3349</v>
      </c>
    </row>
    <row r="338" spans="1:34" x14ac:dyDescent="0.3">
      <c r="A338" s="3">
        <v>38056</v>
      </c>
      <c r="R338">
        <v>38056</v>
      </c>
      <c r="S338">
        <v>257</v>
      </c>
      <c r="T338">
        <v>380</v>
      </c>
      <c r="U338">
        <v>973274</v>
      </c>
      <c r="V338">
        <v>10135</v>
      </c>
      <c r="W338">
        <v>120</v>
      </c>
      <c r="X338">
        <v>4839911</v>
      </c>
      <c r="Y338">
        <v>1345267</v>
      </c>
      <c r="Z338">
        <v>3422</v>
      </c>
      <c r="AA338">
        <v>-1070</v>
      </c>
      <c r="AB338">
        <v>250</v>
      </c>
      <c r="AC338">
        <v>359</v>
      </c>
      <c r="AD338">
        <v>974331</v>
      </c>
      <c r="AE338">
        <v>120</v>
      </c>
      <c r="AF338">
        <v>4840151</v>
      </c>
      <c r="AG338">
        <v>1344925</v>
      </c>
      <c r="AH338">
        <v>3349</v>
      </c>
    </row>
    <row r="339" spans="1:34" x14ac:dyDescent="0.3">
      <c r="A339" s="5">
        <v>38056</v>
      </c>
      <c r="R339">
        <v>38056</v>
      </c>
      <c r="S339">
        <v>257</v>
      </c>
      <c r="T339">
        <v>380</v>
      </c>
      <c r="U339">
        <v>973272</v>
      </c>
      <c r="V339">
        <v>10124</v>
      </c>
      <c r="W339">
        <v>120</v>
      </c>
      <c r="X339">
        <v>4839911</v>
      </c>
      <c r="Y339">
        <v>1345267</v>
      </c>
      <c r="Z339">
        <v>3422</v>
      </c>
      <c r="AA339">
        <v>-1080</v>
      </c>
      <c r="AB339">
        <v>250</v>
      </c>
      <c r="AC339">
        <v>359</v>
      </c>
      <c r="AD339">
        <v>974318</v>
      </c>
      <c r="AE339">
        <v>120</v>
      </c>
      <c r="AF339">
        <v>4840151</v>
      </c>
      <c r="AG339">
        <v>1344925</v>
      </c>
      <c r="AH339">
        <v>3349</v>
      </c>
    </row>
    <row r="340" spans="1:34" x14ac:dyDescent="0.3">
      <c r="A340" s="3">
        <v>38057</v>
      </c>
      <c r="R340">
        <v>38056</v>
      </c>
      <c r="S340">
        <v>258</v>
      </c>
      <c r="T340">
        <v>380</v>
      </c>
      <c r="U340">
        <v>973279</v>
      </c>
      <c r="V340">
        <v>10111</v>
      </c>
      <c r="W340">
        <v>120</v>
      </c>
      <c r="X340">
        <v>4839911</v>
      </c>
      <c r="Y340">
        <v>1345267</v>
      </c>
      <c r="Z340">
        <v>3422</v>
      </c>
      <c r="AA340">
        <v>-1100</v>
      </c>
      <c r="AB340">
        <v>250</v>
      </c>
      <c r="AC340">
        <v>359</v>
      </c>
      <c r="AD340">
        <v>974305</v>
      </c>
      <c r="AE340">
        <v>120</v>
      </c>
      <c r="AF340">
        <v>4840151</v>
      </c>
      <c r="AG340">
        <v>1344925</v>
      </c>
      <c r="AH340">
        <v>3348</v>
      </c>
    </row>
    <row r="341" spans="1:34" x14ac:dyDescent="0.3">
      <c r="A341" s="5">
        <v>38057</v>
      </c>
      <c r="R341">
        <v>38057</v>
      </c>
      <c r="S341">
        <v>258</v>
      </c>
      <c r="T341">
        <v>380</v>
      </c>
      <c r="U341">
        <v>973258</v>
      </c>
      <c r="V341">
        <v>10111</v>
      </c>
      <c r="W341">
        <v>120</v>
      </c>
      <c r="X341">
        <v>4839911</v>
      </c>
      <c r="Y341">
        <v>1345267</v>
      </c>
      <c r="Z341">
        <v>3424</v>
      </c>
      <c r="AA341">
        <v>-1110</v>
      </c>
      <c r="AB341">
        <v>250</v>
      </c>
      <c r="AC341">
        <v>360</v>
      </c>
      <c r="AD341">
        <v>974299</v>
      </c>
      <c r="AE341">
        <v>120</v>
      </c>
      <c r="AF341">
        <v>4840151</v>
      </c>
      <c r="AG341">
        <v>1344925</v>
      </c>
      <c r="AH341">
        <v>3348</v>
      </c>
    </row>
    <row r="342" spans="1:34" x14ac:dyDescent="0.3">
      <c r="A342" s="3">
        <v>38057</v>
      </c>
      <c r="R342">
        <v>38057</v>
      </c>
      <c r="S342">
        <v>258</v>
      </c>
      <c r="T342">
        <v>380</v>
      </c>
      <c r="U342">
        <v>973269</v>
      </c>
      <c r="V342">
        <v>10111</v>
      </c>
      <c r="W342">
        <v>120</v>
      </c>
      <c r="X342">
        <v>4839911</v>
      </c>
      <c r="Y342">
        <v>1345267</v>
      </c>
      <c r="Z342">
        <v>3424</v>
      </c>
      <c r="AA342">
        <v>-1110</v>
      </c>
      <c r="AB342">
        <v>250</v>
      </c>
      <c r="AC342">
        <v>362</v>
      </c>
      <c r="AD342">
        <v>974348</v>
      </c>
      <c r="AE342">
        <v>120</v>
      </c>
      <c r="AF342">
        <v>4840151</v>
      </c>
      <c r="AG342">
        <v>1344925</v>
      </c>
      <c r="AH342">
        <v>3348</v>
      </c>
    </row>
    <row r="343" spans="1:34" x14ac:dyDescent="0.3">
      <c r="A343" s="5">
        <v>38058</v>
      </c>
      <c r="R343">
        <v>38057</v>
      </c>
      <c r="S343">
        <v>258</v>
      </c>
      <c r="T343">
        <v>380</v>
      </c>
      <c r="U343">
        <v>97329</v>
      </c>
      <c r="V343">
        <v>10161</v>
      </c>
      <c r="W343">
        <v>120</v>
      </c>
      <c r="X343">
        <v>4839911</v>
      </c>
      <c r="Y343">
        <v>1345267</v>
      </c>
      <c r="Z343">
        <v>3424</v>
      </c>
      <c r="AA343">
        <v>-1120</v>
      </c>
      <c r="AB343">
        <v>250</v>
      </c>
      <c r="AC343">
        <v>363</v>
      </c>
      <c r="AD343">
        <v>974308</v>
      </c>
      <c r="AE343">
        <v>120</v>
      </c>
      <c r="AF343">
        <v>4840151</v>
      </c>
      <c r="AG343">
        <v>1344925</v>
      </c>
      <c r="AH343">
        <v>3347</v>
      </c>
    </row>
    <row r="344" spans="1:34" x14ac:dyDescent="0.3">
      <c r="A344" s="3">
        <v>38058</v>
      </c>
      <c r="R344">
        <v>38058</v>
      </c>
      <c r="S344">
        <v>258</v>
      </c>
      <c r="T344">
        <v>381</v>
      </c>
      <c r="U344">
        <v>97329</v>
      </c>
      <c r="V344">
        <v>10111</v>
      </c>
      <c r="W344">
        <v>120</v>
      </c>
      <c r="X344">
        <v>4839911</v>
      </c>
      <c r="Y344">
        <v>1345267</v>
      </c>
      <c r="Z344">
        <v>3424</v>
      </c>
      <c r="AA344">
        <v>-1110</v>
      </c>
      <c r="AB344">
        <v>250</v>
      </c>
      <c r="AC344">
        <v>364</v>
      </c>
      <c r="AD344">
        <v>974336</v>
      </c>
      <c r="AE344">
        <v>120</v>
      </c>
      <c r="AF344">
        <v>4840151</v>
      </c>
      <c r="AG344">
        <v>1344925</v>
      </c>
      <c r="AH344">
        <v>3347</v>
      </c>
    </row>
    <row r="345" spans="1:34" x14ac:dyDescent="0.3">
      <c r="A345" s="5">
        <v>38058</v>
      </c>
      <c r="R345">
        <v>38058</v>
      </c>
      <c r="S345">
        <v>258</v>
      </c>
      <c r="T345">
        <v>380</v>
      </c>
      <c r="U345">
        <v>973264</v>
      </c>
      <c r="V345">
        <v>10148</v>
      </c>
      <c r="W345">
        <v>120</v>
      </c>
      <c r="X345">
        <v>4839911</v>
      </c>
      <c r="Y345">
        <v>1345267</v>
      </c>
      <c r="Z345">
        <v>3424</v>
      </c>
      <c r="AA345">
        <v>-1080</v>
      </c>
      <c r="AB345">
        <v>250</v>
      </c>
      <c r="AC345">
        <v>364</v>
      </c>
      <c r="AD345">
        <v>974308</v>
      </c>
      <c r="AE345">
        <v>120</v>
      </c>
      <c r="AF345">
        <v>4840151</v>
      </c>
      <c r="AG345">
        <v>1344925</v>
      </c>
      <c r="AH345">
        <v>3347</v>
      </c>
    </row>
    <row r="346" spans="1:34" x14ac:dyDescent="0.3">
      <c r="A346" s="3">
        <v>38059</v>
      </c>
      <c r="R346">
        <v>38058</v>
      </c>
      <c r="S346">
        <v>258</v>
      </c>
      <c r="T346">
        <v>380</v>
      </c>
      <c r="U346">
        <v>973288</v>
      </c>
      <c r="V346">
        <v>10124</v>
      </c>
      <c r="W346">
        <v>120</v>
      </c>
      <c r="X346">
        <v>4839911</v>
      </c>
      <c r="Y346">
        <v>1345267</v>
      </c>
      <c r="Z346">
        <v>3424</v>
      </c>
      <c r="AA346">
        <v>-1070</v>
      </c>
      <c r="AB346">
        <v>250</v>
      </c>
      <c r="AC346">
        <v>365</v>
      </c>
      <c r="AD346">
        <v>974338</v>
      </c>
      <c r="AE346">
        <v>120</v>
      </c>
      <c r="AF346">
        <v>4840151</v>
      </c>
      <c r="AG346">
        <v>1344925</v>
      </c>
      <c r="AH346">
        <v>3345</v>
      </c>
    </row>
    <row r="347" spans="1:34" x14ac:dyDescent="0.3">
      <c r="A347" s="5">
        <v>38059</v>
      </c>
      <c r="R347">
        <v>38059</v>
      </c>
      <c r="S347">
        <v>258</v>
      </c>
      <c r="T347">
        <v>380</v>
      </c>
      <c r="U347">
        <v>973268</v>
      </c>
      <c r="V347">
        <v>10148</v>
      </c>
      <c r="W347">
        <v>120</v>
      </c>
      <c r="X347">
        <v>4839911</v>
      </c>
      <c r="Y347">
        <v>1345267</v>
      </c>
      <c r="Z347">
        <v>3424</v>
      </c>
      <c r="AA347">
        <v>-1090</v>
      </c>
      <c r="AB347">
        <v>250</v>
      </c>
      <c r="AC347">
        <v>365</v>
      </c>
      <c r="AD347">
        <v>974344</v>
      </c>
      <c r="AE347">
        <v>120</v>
      </c>
      <c r="AF347">
        <v>4840151</v>
      </c>
      <c r="AG347">
        <v>1344925</v>
      </c>
      <c r="AH347">
        <v>3345</v>
      </c>
    </row>
    <row r="348" spans="1:34" x14ac:dyDescent="0.3">
      <c r="A348" s="3">
        <v>38059</v>
      </c>
      <c r="R348">
        <v>38059</v>
      </c>
      <c r="S348">
        <v>258</v>
      </c>
      <c r="T348">
        <v>381</v>
      </c>
      <c r="U348">
        <v>973315</v>
      </c>
      <c r="V348">
        <v>10124</v>
      </c>
      <c r="W348">
        <v>120</v>
      </c>
      <c r="X348">
        <v>4839911</v>
      </c>
      <c r="Y348">
        <v>1345267</v>
      </c>
      <c r="Z348">
        <v>3424</v>
      </c>
      <c r="AA348">
        <v>-1090</v>
      </c>
      <c r="AB348">
        <v>250</v>
      </c>
      <c r="AC348">
        <v>364</v>
      </c>
      <c r="AD348">
        <v>974348</v>
      </c>
      <c r="AE348">
        <v>120</v>
      </c>
      <c r="AF348">
        <v>4840151</v>
      </c>
      <c r="AG348">
        <v>1344925</v>
      </c>
      <c r="AH348">
        <v>3345</v>
      </c>
    </row>
    <row r="349" spans="1:34" x14ac:dyDescent="0.3">
      <c r="A349" s="5">
        <v>38060</v>
      </c>
      <c r="R349">
        <v>38059</v>
      </c>
      <c r="S349">
        <v>258</v>
      </c>
      <c r="T349">
        <v>381</v>
      </c>
      <c r="U349">
        <v>973272</v>
      </c>
      <c r="V349">
        <v>10135</v>
      </c>
      <c r="W349">
        <v>120</v>
      </c>
      <c r="X349">
        <v>4839911</v>
      </c>
      <c r="Y349">
        <v>1345267</v>
      </c>
      <c r="Z349">
        <v>3424</v>
      </c>
      <c r="AA349">
        <v>-1100</v>
      </c>
      <c r="AB349">
        <v>249</v>
      </c>
      <c r="AC349">
        <v>361</v>
      </c>
      <c r="AD349">
        <v>974362</v>
      </c>
      <c r="AE349">
        <v>120</v>
      </c>
      <c r="AF349">
        <v>4840151</v>
      </c>
      <c r="AG349">
        <v>1344925</v>
      </c>
      <c r="AH349">
        <v>3344</v>
      </c>
    </row>
    <row r="350" spans="1:34" x14ac:dyDescent="0.3">
      <c r="A350" s="3">
        <v>38060</v>
      </c>
      <c r="R350">
        <v>38060</v>
      </c>
      <c r="S350">
        <v>258</v>
      </c>
      <c r="T350">
        <v>381</v>
      </c>
      <c r="U350">
        <v>973275</v>
      </c>
      <c r="V350">
        <v>10111</v>
      </c>
      <c r="W350">
        <v>120</v>
      </c>
      <c r="X350">
        <v>4839911</v>
      </c>
      <c r="Y350">
        <v>1345267</v>
      </c>
      <c r="Z350">
        <v>3422</v>
      </c>
      <c r="AA350">
        <v>-1090</v>
      </c>
      <c r="AB350">
        <v>249</v>
      </c>
      <c r="AC350">
        <v>361</v>
      </c>
      <c r="AD350">
        <v>974326</v>
      </c>
      <c r="AE350">
        <v>120</v>
      </c>
      <c r="AF350">
        <v>4840151</v>
      </c>
      <c r="AG350">
        <v>1344925</v>
      </c>
      <c r="AH350">
        <v>3344</v>
      </c>
    </row>
    <row r="351" spans="1:34" x14ac:dyDescent="0.3">
      <c r="A351" s="5">
        <v>38060</v>
      </c>
      <c r="R351">
        <v>38060</v>
      </c>
      <c r="S351">
        <v>258</v>
      </c>
      <c r="T351">
        <v>381</v>
      </c>
      <c r="U351">
        <v>973272</v>
      </c>
      <c r="V351">
        <v>10111</v>
      </c>
      <c r="W351">
        <v>120</v>
      </c>
      <c r="X351">
        <v>4839911</v>
      </c>
      <c r="Y351">
        <v>1345267</v>
      </c>
      <c r="Z351">
        <v>3422</v>
      </c>
      <c r="AA351">
        <v>-1090</v>
      </c>
      <c r="AB351">
        <v>249</v>
      </c>
      <c r="AC351">
        <v>361</v>
      </c>
      <c r="AD351">
        <v>974348</v>
      </c>
      <c r="AE351">
        <v>120</v>
      </c>
      <c r="AF351">
        <v>4840151</v>
      </c>
      <c r="AG351">
        <v>1344925</v>
      </c>
      <c r="AH351">
        <v>3344</v>
      </c>
    </row>
    <row r="352" spans="1:34" x14ac:dyDescent="0.3">
      <c r="A352" s="3">
        <v>38061</v>
      </c>
      <c r="R352">
        <v>38060</v>
      </c>
      <c r="S352">
        <v>258</v>
      </c>
      <c r="T352">
        <v>381</v>
      </c>
      <c r="U352">
        <v>973303</v>
      </c>
      <c r="V352">
        <v>10124</v>
      </c>
      <c r="W352">
        <v>120</v>
      </c>
      <c r="X352">
        <v>4839911</v>
      </c>
      <c r="Y352">
        <v>1345267</v>
      </c>
      <c r="Z352">
        <v>3422</v>
      </c>
      <c r="AA352">
        <v>-1090</v>
      </c>
      <c r="AB352">
        <v>249</v>
      </c>
      <c r="AC352">
        <v>360</v>
      </c>
      <c r="AD352">
        <v>974353</v>
      </c>
      <c r="AE352">
        <v>120</v>
      </c>
      <c r="AF352">
        <v>4840151</v>
      </c>
      <c r="AG352">
        <v>1344925</v>
      </c>
      <c r="AH352">
        <v>3344</v>
      </c>
    </row>
    <row r="353" spans="1:34" x14ac:dyDescent="0.3">
      <c r="A353" s="5">
        <v>38061</v>
      </c>
      <c r="R353">
        <v>38061</v>
      </c>
      <c r="S353">
        <v>258</v>
      </c>
      <c r="T353">
        <v>381</v>
      </c>
      <c r="U353">
        <v>973291</v>
      </c>
      <c r="V353">
        <v>10148</v>
      </c>
      <c r="W353">
        <v>120</v>
      </c>
      <c r="X353">
        <v>4839911</v>
      </c>
      <c r="Y353">
        <v>1345267</v>
      </c>
      <c r="Z353">
        <v>3422</v>
      </c>
      <c r="AA353">
        <v>-1080</v>
      </c>
      <c r="AB353">
        <v>249</v>
      </c>
      <c r="AC353">
        <v>360</v>
      </c>
      <c r="AD353">
        <v>97433</v>
      </c>
      <c r="AE353">
        <v>120</v>
      </c>
      <c r="AF353">
        <v>4840151</v>
      </c>
      <c r="AG353">
        <v>1344925</v>
      </c>
      <c r="AH353">
        <v>3344</v>
      </c>
    </row>
    <row r="354" spans="1:34" x14ac:dyDescent="0.3">
      <c r="A354" s="3">
        <v>38061</v>
      </c>
      <c r="R354">
        <v>38061</v>
      </c>
      <c r="S354">
        <v>258</v>
      </c>
      <c r="T354">
        <v>381</v>
      </c>
      <c r="U354">
        <v>973298</v>
      </c>
      <c r="V354">
        <v>10174</v>
      </c>
      <c r="W354">
        <v>120</v>
      </c>
      <c r="X354">
        <v>4839911</v>
      </c>
      <c r="Y354">
        <v>1345267</v>
      </c>
      <c r="Z354">
        <v>3422</v>
      </c>
      <c r="AA354">
        <v>-1080</v>
      </c>
      <c r="AB354">
        <v>249</v>
      </c>
      <c r="AC354">
        <v>361</v>
      </c>
      <c r="AD354">
        <v>974306</v>
      </c>
      <c r="AE354">
        <v>120</v>
      </c>
      <c r="AF354">
        <v>4840151</v>
      </c>
      <c r="AG354">
        <v>1344925</v>
      </c>
      <c r="AH354">
        <v>3344</v>
      </c>
    </row>
    <row r="355" spans="1:34" x14ac:dyDescent="0.3">
      <c r="A355" s="5">
        <v>38062</v>
      </c>
      <c r="R355">
        <v>38061</v>
      </c>
      <c r="S355">
        <v>258</v>
      </c>
      <c r="T355">
        <v>381</v>
      </c>
      <c r="U355">
        <v>973293</v>
      </c>
      <c r="V355">
        <v>10124</v>
      </c>
      <c r="W355">
        <v>120</v>
      </c>
      <c r="X355">
        <v>4839911</v>
      </c>
      <c r="Y355">
        <v>1345267</v>
      </c>
      <c r="Z355">
        <v>3422</v>
      </c>
      <c r="AA355">
        <v>-1090</v>
      </c>
      <c r="AB355">
        <v>249</v>
      </c>
      <c r="AC355">
        <v>362</v>
      </c>
      <c r="AD355">
        <v>974354</v>
      </c>
      <c r="AE355">
        <v>120</v>
      </c>
      <c r="AF355">
        <v>4840151</v>
      </c>
      <c r="AG355">
        <v>1344925</v>
      </c>
      <c r="AH355">
        <v>3344</v>
      </c>
    </row>
    <row r="356" spans="1:34" x14ac:dyDescent="0.3">
      <c r="A356" s="3">
        <v>38062</v>
      </c>
      <c r="R356">
        <v>38062</v>
      </c>
      <c r="S356">
        <v>258</v>
      </c>
      <c r="T356">
        <v>381</v>
      </c>
      <c r="U356">
        <v>97326</v>
      </c>
      <c r="V356">
        <v>10087</v>
      </c>
      <c r="W356">
        <v>120</v>
      </c>
      <c r="X356">
        <v>4839911</v>
      </c>
      <c r="Y356">
        <v>1345267</v>
      </c>
      <c r="Z356">
        <v>3421</v>
      </c>
      <c r="AA356">
        <v>-1100</v>
      </c>
      <c r="AB356">
        <v>249</v>
      </c>
      <c r="AC356">
        <v>363</v>
      </c>
      <c r="AD356">
        <v>974293</v>
      </c>
      <c r="AE356">
        <v>120</v>
      </c>
      <c r="AF356">
        <v>4840151</v>
      </c>
      <c r="AG356">
        <v>1344925</v>
      </c>
      <c r="AH356">
        <v>3344</v>
      </c>
    </row>
    <row r="357" spans="1:34" x14ac:dyDescent="0.3">
      <c r="A357" s="5">
        <v>38062</v>
      </c>
      <c r="R357">
        <v>38062</v>
      </c>
      <c r="S357">
        <v>258</v>
      </c>
      <c r="T357">
        <v>381</v>
      </c>
      <c r="U357">
        <v>973286</v>
      </c>
      <c r="V357">
        <v>10098</v>
      </c>
      <c r="W357">
        <v>120</v>
      </c>
      <c r="X357">
        <v>4839911</v>
      </c>
      <c r="Y357">
        <v>1345267</v>
      </c>
      <c r="Z357">
        <v>3421</v>
      </c>
      <c r="AA357">
        <v>-1100</v>
      </c>
      <c r="AB357">
        <v>249</v>
      </c>
      <c r="AC357">
        <v>364</v>
      </c>
      <c r="AD357">
        <v>974315</v>
      </c>
      <c r="AE357">
        <v>120</v>
      </c>
      <c r="AF357">
        <v>4840151</v>
      </c>
      <c r="AG357">
        <v>1344925</v>
      </c>
      <c r="AH357">
        <v>3344</v>
      </c>
    </row>
    <row r="358" spans="1:34" x14ac:dyDescent="0.3">
      <c r="A358" s="3">
        <v>38063</v>
      </c>
      <c r="R358">
        <v>38062</v>
      </c>
      <c r="S358">
        <v>258</v>
      </c>
      <c r="T358">
        <v>381</v>
      </c>
      <c r="U358">
        <v>973277</v>
      </c>
      <c r="V358">
        <v>10111</v>
      </c>
      <c r="W358">
        <v>120</v>
      </c>
      <c r="X358">
        <v>4839911</v>
      </c>
      <c r="Y358">
        <v>1345267</v>
      </c>
      <c r="Z358">
        <v>3421</v>
      </c>
      <c r="AA358">
        <v>-1120</v>
      </c>
      <c r="AB358">
        <v>249</v>
      </c>
      <c r="AC358">
        <v>365</v>
      </c>
      <c r="AD358">
        <v>974345</v>
      </c>
      <c r="AE358">
        <v>120</v>
      </c>
      <c r="AF358">
        <v>4840151</v>
      </c>
      <c r="AG358">
        <v>1344925</v>
      </c>
      <c r="AH358">
        <v>3344</v>
      </c>
    </row>
    <row r="359" spans="1:34" x14ac:dyDescent="0.3">
      <c r="A359" s="5">
        <v>38063</v>
      </c>
      <c r="R359">
        <v>38063</v>
      </c>
      <c r="S359">
        <v>258</v>
      </c>
      <c r="T359">
        <v>381</v>
      </c>
      <c r="U359">
        <v>973294</v>
      </c>
      <c r="V359">
        <v>10161</v>
      </c>
      <c r="W359">
        <v>120</v>
      </c>
      <c r="X359">
        <v>4839911</v>
      </c>
      <c r="Y359">
        <v>1345267</v>
      </c>
      <c r="Z359">
        <v>3419</v>
      </c>
      <c r="AA359">
        <v>-1110</v>
      </c>
      <c r="AB359">
        <v>249</v>
      </c>
      <c r="AC359">
        <v>366</v>
      </c>
      <c r="AD359">
        <v>974355</v>
      </c>
      <c r="AE359">
        <v>120</v>
      </c>
      <c r="AF359">
        <v>4840151</v>
      </c>
      <c r="AG359">
        <v>1344925</v>
      </c>
      <c r="AH359">
        <v>3344</v>
      </c>
    </row>
    <row r="360" spans="1:34" x14ac:dyDescent="0.3">
      <c r="A360" s="3">
        <v>38063</v>
      </c>
      <c r="R360">
        <v>38063</v>
      </c>
      <c r="S360">
        <v>258</v>
      </c>
      <c r="T360">
        <v>381</v>
      </c>
      <c r="U360">
        <v>97326</v>
      </c>
      <c r="V360">
        <v>10111</v>
      </c>
      <c r="W360">
        <v>120</v>
      </c>
      <c r="X360">
        <v>4839911</v>
      </c>
      <c r="Y360">
        <v>1345267</v>
      </c>
      <c r="Z360">
        <v>3419</v>
      </c>
      <c r="AA360">
        <v>-1100</v>
      </c>
      <c r="AB360">
        <v>249</v>
      </c>
      <c r="AC360">
        <v>366</v>
      </c>
      <c r="AD360">
        <v>97434</v>
      </c>
      <c r="AE360">
        <v>120</v>
      </c>
      <c r="AF360">
        <v>4840151</v>
      </c>
      <c r="AG360">
        <v>1344925</v>
      </c>
      <c r="AH360">
        <v>3344</v>
      </c>
    </row>
    <row r="361" spans="1:34" x14ac:dyDescent="0.3">
      <c r="A361" s="5">
        <v>38064</v>
      </c>
      <c r="R361">
        <v>38063</v>
      </c>
      <c r="S361">
        <v>258</v>
      </c>
      <c r="T361">
        <v>381</v>
      </c>
      <c r="U361">
        <v>973274</v>
      </c>
      <c r="V361">
        <v>10124</v>
      </c>
      <c r="W361">
        <v>120</v>
      </c>
      <c r="X361">
        <v>4839911</v>
      </c>
      <c r="Y361">
        <v>1345267</v>
      </c>
      <c r="Z361">
        <v>3419</v>
      </c>
      <c r="AA361">
        <v>-1110</v>
      </c>
      <c r="AB361">
        <v>248</v>
      </c>
      <c r="AC361">
        <v>367</v>
      </c>
      <c r="AD361">
        <v>974329</v>
      </c>
      <c r="AE361">
        <v>120</v>
      </c>
      <c r="AF361">
        <v>4840151</v>
      </c>
      <c r="AG361">
        <v>1344925</v>
      </c>
      <c r="AH361">
        <v>3345</v>
      </c>
    </row>
    <row r="362" spans="1:34" x14ac:dyDescent="0.3">
      <c r="A362" s="3">
        <v>38064</v>
      </c>
      <c r="R362">
        <v>38064</v>
      </c>
      <c r="S362">
        <v>258</v>
      </c>
      <c r="T362">
        <v>381</v>
      </c>
      <c r="U362">
        <v>9733</v>
      </c>
      <c r="V362">
        <v>10085</v>
      </c>
      <c r="W362">
        <v>120</v>
      </c>
      <c r="X362">
        <v>4839911</v>
      </c>
      <c r="Y362">
        <v>1345267</v>
      </c>
      <c r="Z362">
        <v>3416</v>
      </c>
      <c r="AA362">
        <v>-1120</v>
      </c>
      <c r="AB362">
        <v>248</v>
      </c>
      <c r="AC362">
        <v>368</v>
      </c>
      <c r="AD362">
        <v>974318</v>
      </c>
      <c r="AE362">
        <v>120</v>
      </c>
      <c r="AF362">
        <v>4840151</v>
      </c>
      <c r="AG362">
        <v>1344925</v>
      </c>
      <c r="AH362">
        <v>3345</v>
      </c>
    </row>
    <row r="363" spans="1:34" x14ac:dyDescent="0.3">
      <c r="A363" s="5">
        <v>38064</v>
      </c>
      <c r="R363">
        <v>38064</v>
      </c>
      <c r="S363">
        <v>258</v>
      </c>
      <c r="T363">
        <v>381</v>
      </c>
      <c r="U363">
        <v>973271</v>
      </c>
      <c r="V363">
        <v>10147</v>
      </c>
      <c r="W363">
        <v>120</v>
      </c>
      <c r="X363">
        <v>4839911</v>
      </c>
      <c r="Y363">
        <v>1345267</v>
      </c>
      <c r="Z363">
        <v>3416</v>
      </c>
      <c r="AA363">
        <v>-1110</v>
      </c>
      <c r="AB363">
        <v>248</v>
      </c>
      <c r="AC363">
        <v>369</v>
      </c>
      <c r="AD363">
        <v>974294</v>
      </c>
      <c r="AE363">
        <v>120</v>
      </c>
      <c r="AF363">
        <v>4840151</v>
      </c>
      <c r="AG363">
        <v>1344925</v>
      </c>
      <c r="AH363">
        <v>3345</v>
      </c>
    </row>
    <row r="364" spans="1:34" x14ac:dyDescent="0.3">
      <c r="A364" s="3">
        <v>38064</v>
      </c>
      <c r="R364">
        <v>38064</v>
      </c>
      <c r="S364">
        <v>258</v>
      </c>
      <c r="T364">
        <v>381</v>
      </c>
      <c r="U364">
        <v>973274</v>
      </c>
      <c r="V364">
        <v>10164</v>
      </c>
      <c r="W364">
        <v>120</v>
      </c>
      <c r="X364">
        <v>4839911</v>
      </c>
      <c r="Y364">
        <v>1345268</v>
      </c>
      <c r="Z364">
        <v>3416</v>
      </c>
      <c r="AA364">
        <v>-1100</v>
      </c>
      <c r="AB364">
        <v>248</v>
      </c>
      <c r="AC364">
        <v>369</v>
      </c>
      <c r="AD364">
        <v>97427</v>
      </c>
      <c r="AE364">
        <v>120</v>
      </c>
      <c r="AF364">
        <v>4840151</v>
      </c>
      <c r="AG364">
        <v>1344925</v>
      </c>
      <c r="AH364">
        <v>3345</v>
      </c>
    </row>
    <row r="365" spans="1:34" x14ac:dyDescent="0.3">
      <c r="A365" s="5">
        <v>38065</v>
      </c>
      <c r="R365">
        <v>38064</v>
      </c>
      <c r="S365">
        <v>258</v>
      </c>
      <c r="T365">
        <v>381</v>
      </c>
      <c r="U365">
        <v>973301</v>
      </c>
      <c r="V365">
        <v>10114</v>
      </c>
      <c r="W365">
        <v>120</v>
      </c>
      <c r="X365">
        <v>4839911</v>
      </c>
      <c r="Y365">
        <v>1345268</v>
      </c>
      <c r="Z365">
        <v>3414</v>
      </c>
      <c r="AA365">
        <v>-1100</v>
      </c>
      <c r="AB365">
        <v>248</v>
      </c>
      <c r="AC365">
        <v>369</v>
      </c>
      <c r="AD365">
        <v>9743</v>
      </c>
      <c r="AE365">
        <v>120</v>
      </c>
      <c r="AF365">
        <v>4840151</v>
      </c>
      <c r="AG365">
        <v>1344925</v>
      </c>
      <c r="AH365">
        <v>3345</v>
      </c>
    </row>
    <row r="366" spans="1:34" x14ac:dyDescent="0.3">
      <c r="A366" s="3">
        <v>38065</v>
      </c>
      <c r="R366">
        <v>38065</v>
      </c>
      <c r="S366">
        <v>258</v>
      </c>
      <c r="T366">
        <v>381</v>
      </c>
      <c r="U366">
        <v>973285</v>
      </c>
      <c r="V366">
        <v>10137</v>
      </c>
      <c r="W366">
        <v>120</v>
      </c>
      <c r="X366">
        <v>4839911</v>
      </c>
      <c r="Y366">
        <v>1345268</v>
      </c>
      <c r="Z366">
        <v>3414</v>
      </c>
      <c r="AA366">
        <v>-1100</v>
      </c>
      <c r="AB366">
        <v>248</v>
      </c>
      <c r="AC366">
        <v>366</v>
      </c>
      <c r="AD366">
        <v>974289</v>
      </c>
      <c r="AE366">
        <v>120</v>
      </c>
      <c r="AF366">
        <v>4840151</v>
      </c>
      <c r="AG366">
        <v>1344925</v>
      </c>
      <c r="AH366">
        <v>3345</v>
      </c>
    </row>
    <row r="367" spans="1:34" x14ac:dyDescent="0.3">
      <c r="A367" s="5">
        <v>38065</v>
      </c>
      <c r="R367">
        <v>38065</v>
      </c>
      <c r="S367">
        <v>258</v>
      </c>
      <c r="T367">
        <v>381</v>
      </c>
      <c r="U367">
        <v>973286</v>
      </c>
      <c r="V367">
        <v>10148</v>
      </c>
      <c r="W367">
        <v>120</v>
      </c>
      <c r="X367">
        <v>4839911</v>
      </c>
      <c r="Y367">
        <v>1345268</v>
      </c>
      <c r="Z367">
        <v>3414</v>
      </c>
      <c r="AA367">
        <v>-1100</v>
      </c>
      <c r="AB367">
        <v>248</v>
      </c>
      <c r="AC367">
        <v>364</v>
      </c>
      <c r="AD367">
        <v>974309</v>
      </c>
      <c r="AE367">
        <v>120</v>
      </c>
      <c r="AF367">
        <v>4840151</v>
      </c>
      <c r="AG367">
        <v>1344925</v>
      </c>
      <c r="AH367">
        <v>3345</v>
      </c>
    </row>
    <row r="368" spans="1:34" x14ac:dyDescent="0.3">
      <c r="A368" s="3">
        <v>38066</v>
      </c>
      <c r="R368">
        <v>38065</v>
      </c>
      <c r="S368">
        <v>258</v>
      </c>
      <c r="T368">
        <v>381</v>
      </c>
      <c r="U368">
        <v>973273</v>
      </c>
      <c r="V368">
        <v>10124</v>
      </c>
      <c r="W368">
        <v>120</v>
      </c>
      <c r="X368">
        <v>4839911</v>
      </c>
      <c r="Y368">
        <v>1345268</v>
      </c>
      <c r="Z368">
        <v>3414</v>
      </c>
      <c r="AA368">
        <v>-1080</v>
      </c>
      <c r="AB368">
        <v>248</v>
      </c>
      <c r="AC368">
        <v>360</v>
      </c>
      <c r="AD368">
        <v>974309</v>
      </c>
      <c r="AE368">
        <v>120</v>
      </c>
      <c r="AF368">
        <v>4840151</v>
      </c>
      <c r="AG368">
        <v>1344925</v>
      </c>
      <c r="AH368">
        <v>3345</v>
      </c>
    </row>
    <row r="369" spans="1:34" x14ac:dyDescent="0.3">
      <c r="A369" s="5">
        <v>38066</v>
      </c>
      <c r="R369">
        <v>38066</v>
      </c>
      <c r="S369">
        <v>258</v>
      </c>
      <c r="T369">
        <v>381</v>
      </c>
      <c r="U369">
        <v>973274</v>
      </c>
      <c r="V369">
        <v>10124</v>
      </c>
      <c r="W369">
        <v>120</v>
      </c>
      <c r="X369">
        <v>4839911</v>
      </c>
      <c r="Y369">
        <v>1345268</v>
      </c>
      <c r="Z369">
        <v>3414</v>
      </c>
      <c r="AA369">
        <v>-1100</v>
      </c>
      <c r="AB369">
        <v>247</v>
      </c>
      <c r="AC369">
        <v>357</v>
      </c>
      <c r="AD369">
        <v>974318</v>
      </c>
      <c r="AE369">
        <v>120</v>
      </c>
      <c r="AF369">
        <v>4840151</v>
      </c>
      <c r="AG369">
        <v>1344925</v>
      </c>
      <c r="AH369">
        <v>3345</v>
      </c>
    </row>
    <row r="370" spans="1:34" x14ac:dyDescent="0.3">
      <c r="A370" s="3">
        <v>38066</v>
      </c>
      <c r="R370">
        <v>38066</v>
      </c>
      <c r="S370">
        <v>258</v>
      </c>
      <c r="T370">
        <v>381</v>
      </c>
      <c r="U370">
        <v>973292</v>
      </c>
      <c r="V370">
        <v>10164</v>
      </c>
      <c r="W370">
        <v>120</v>
      </c>
      <c r="X370">
        <v>4839911</v>
      </c>
      <c r="Y370">
        <v>1345268</v>
      </c>
      <c r="Z370">
        <v>3414</v>
      </c>
      <c r="AA370">
        <v>-1090</v>
      </c>
      <c r="AB370">
        <v>247</v>
      </c>
      <c r="AC370">
        <v>355</v>
      </c>
      <c r="AD370">
        <v>974294</v>
      </c>
      <c r="AE370">
        <v>120</v>
      </c>
      <c r="AF370">
        <v>4840151</v>
      </c>
      <c r="AG370">
        <v>1344925</v>
      </c>
      <c r="AH370">
        <v>3345</v>
      </c>
    </row>
    <row r="371" spans="1:34" x14ac:dyDescent="0.3">
      <c r="A371" s="5">
        <v>38067</v>
      </c>
      <c r="R371">
        <v>38066</v>
      </c>
      <c r="S371">
        <v>258</v>
      </c>
      <c r="T371">
        <v>381</v>
      </c>
      <c r="U371">
        <v>973301</v>
      </c>
      <c r="V371">
        <v>10087</v>
      </c>
      <c r="W371">
        <v>120</v>
      </c>
      <c r="X371">
        <v>4839911</v>
      </c>
      <c r="Y371">
        <v>1345268</v>
      </c>
      <c r="Z371">
        <v>3414</v>
      </c>
      <c r="AA371">
        <v>-1100</v>
      </c>
      <c r="AB371">
        <v>247</v>
      </c>
      <c r="AC371">
        <v>358</v>
      </c>
      <c r="AD371">
        <v>974325</v>
      </c>
      <c r="AE371">
        <v>120</v>
      </c>
      <c r="AF371">
        <v>4840151</v>
      </c>
      <c r="AG371">
        <v>1344925</v>
      </c>
      <c r="AH371">
        <v>3345</v>
      </c>
    </row>
    <row r="372" spans="1:34" x14ac:dyDescent="0.3">
      <c r="A372" s="3">
        <v>38067</v>
      </c>
      <c r="R372">
        <v>38067</v>
      </c>
      <c r="S372">
        <v>258</v>
      </c>
      <c r="T372">
        <v>381</v>
      </c>
      <c r="U372">
        <v>973285</v>
      </c>
      <c r="V372">
        <v>10124</v>
      </c>
      <c r="W372">
        <v>120</v>
      </c>
      <c r="X372">
        <v>4839911</v>
      </c>
      <c r="Y372">
        <v>1345268</v>
      </c>
      <c r="Z372">
        <v>3414</v>
      </c>
      <c r="AA372">
        <v>-1090</v>
      </c>
      <c r="AB372">
        <v>247</v>
      </c>
      <c r="AC372">
        <v>361</v>
      </c>
      <c r="AD372">
        <v>974317</v>
      </c>
      <c r="AE372">
        <v>120</v>
      </c>
      <c r="AF372">
        <v>4840151</v>
      </c>
      <c r="AG372">
        <v>1344925</v>
      </c>
      <c r="AH372">
        <v>3345</v>
      </c>
    </row>
    <row r="373" spans="1:34" x14ac:dyDescent="0.3">
      <c r="A373" s="5">
        <v>38067</v>
      </c>
      <c r="R373">
        <v>38067</v>
      </c>
      <c r="S373">
        <v>258</v>
      </c>
      <c r="T373">
        <v>381</v>
      </c>
      <c r="U373">
        <v>973278</v>
      </c>
      <c r="V373">
        <v>10161</v>
      </c>
      <c r="W373">
        <v>120</v>
      </c>
      <c r="X373">
        <v>4839911</v>
      </c>
      <c r="Y373">
        <v>1345268</v>
      </c>
      <c r="Z373">
        <v>3414</v>
      </c>
      <c r="AA373">
        <v>-1090</v>
      </c>
      <c r="AB373">
        <v>247</v>
      </c>
      <c r="AC373">
        <v>363</v>
      </c>
      <c r="AD373">
        <v>974328</v>
      </c>
      <c r="AE373">
        <v>120</v>
      </c>
      <c r="AF373">
        <v>4840152</v>
      </c>
      <c r="AG373">
        <v>1344925</v>
      </c>
      <c r="AH373">
        <v>3345</v>
      </c>
    </row>
    <row r="374" spans="1:34" x14ac:dyDescent="0.3">
      <c r="A374" s="3">
        <v>38068</v>
      </c>
      <c r="R374">
        <v>38067</v>
      </c>
      <c r="S374">
        <v>258</v>
      </c>
      <c r="T374">
        <v>381</v>
      </c>
      <c r="U374">
        <v>973297</v>
      </c>
      <c r="V374">
        <v>10174</v>
      </c>
      <c r="W374">
        <v>120</v>
      </c>
      <c r="X374">
        <v>4839911</v>
      </c>
      <c r="Y374">
        <v>1345268</v>
      </c>
      <c r="Z374">
        <v>3411</v>
      </c>
      <c r="AA374">
        <v>-1140</v>
      </c>
      <c r="AB374">
        <v>248</v>
      </c>
      <c r="AC374">
        <v>364</v>
      </c>
      <c r="AD374">
        <v>974332</v>
      </c>
      <c r="AE374">
        <v>120</v>
      </c>
      <c r="AF374">
        <v>4840152</v>
      </c>
      <c r="AG374">
        <v>1344925</v>
      </c>
      <c r="AH374">
        <v>3345</v>
      </c>
    </row>
    <row r="375" spans="1:34" x14ac:dyDescent="0.3">
      <c r="A375" s="5">
        <v>38068</v>
      </c>
      <c r="R375">
        <v>38068</v>
      </c>
      <c r="S375">
        <v>258</v>
      </c>
      <c r="T375">
        <v>381</v>
      </c>
      <c r="U375">
        <v>973302</v>
      </c>
      <c r="V375">
        <v>10087</v>
      </c>
      <c r="W375">
        <v>120</v>
      </c>
      <c r="X375">
        <v>4839911</v>
      </c>
      <c r="Y375">
        <v>1345268</v>
      </c>
      <c r="Z375">
        <v>3411</v>
      </c>
      <c r="AA375">
        <v>-1180</v>
      </c>
      <c r="AB375">
        <v>248</v>
      </c>
      <c r="AC375">
        <v>364</v>
      </c>
      <c r="AD375">
        <v>974328</v>
      </c>
      <c r="AE375">
        <v>120</v>
      </c>
      <c r="AF375">
        <v>4840152</v>
      </c>
      <c r="AG375">
        <v>1344925</v>
      </c>
      <c r="AH375">
        <v>3345</v>
      </c>
    </row>
    <row r="376" spans="1:34" x14ac:dyDescent="0.3">
      <c r="A376" s="3">
        <v>38068</v>
      </c>
      <c r="R376">
        <v>38068</v>
      </c>
      <c r="S376">
        <v>258</v>
      </c>
      <c r="T376">
        <v>381</v>
      </c>
      <c r="U376">
        <v>973282</v>
      </c>
      <c r="V376">
        <v>10124</v>
      </c>
      <c r="W376">
        <v>120</v>
      </c>
      <c r="X376">
        <v>4839911</v>
      </c>
      <c r="Y376">
        <v>1345268</v>
      </c>
      <c r="Z376">
        <v>3411</v>
      </c>
      <c r="AA376">
        <v>-1160</v>
      </c>
      <c r="AB376">
        <v>247</v>
      </c>
      <c r="AC376">
        <v>364</v>
      </c>
      <c r="AD376">
        <v>974332</v>
      </c>
      <c r="AE376">
        <v>120</v>
      </c>
      <c r="AF376">
        <v>4840152</v>
      </c>
      <c r="AG376">
        <v>1344925</v>
      </c>
      <c r="AH376">
        <v>3345</v>
      </c>
    </row>
    <row r="377" spans="1:34" x14ac:dyDescent="0.3">
      <c r="A377" s="5">
        <v>38069</v>
      </c>
      <c r="R377">
        <v>38068</v>
      </c>
      <c r="S377">
        <v>258</v>
      </c>
      <c r="T377">
        <v>381</v>
      </c>
      <c r="U377">
        <v>973297</v>
      </c>
      <c r="V377">
        <v>10111</v>
      </c>
      <c r="W377">
        <v>120</v>
      </c>
      <c r="X377">
        <v>4839911</v>
      </c>
      <c r="Y377">
        <v>1345268</v>
      </c>
      <c r="Z377">
        <v>3411</v>
      </c>
      <c r="AA377">
        <v>-1130</v>
      </c>
      <c r="AB377">
        <v>247</v>
      </c>
      <c r="AC377">
        <v>363</v>
      </c>
      <c r="AD377">
        <v>974332</v>
      </c>
      <c r="AE377">
        <v>120</v>
      </c>
      <c r="AF377">
        <v>4840152</v>
      </c>
      <c r="AG377">
        <v>1344925</v>
      </c>
      <c r="AH377">
        <v>3345</v>
      </c>
    </row>
    <row r="378" spans="1:34" x14ac:dyDescent="0.3">
      <c r="A378" s="3">
        <v>38069</v>
      </c>
      <c r="R378">
        <v>38069</v>
      </c>
      <c r="S378">
        <v>258</v>
      </c>
      <c r="T378">
        <v>381</v>
      </c>
      <c r="U378">
        <v>973316</v>
      </c>
      <c r="V378">
        <v>10148</v>
      </c>
      <c r="W378">
        <v>120</v>
      </c>
      <c r="X378">
        <v>4839911</v>
      </c>
      <c r="Y378">
        <v>1345268</v>
      </c>
      <c r="Z378">
        <v>3411</v>
      </c>
      <c r="AA378">
        <v>-1150</v>
      </c>
      <c r="AB378">
        <v>247</v>
      </c>
      <c r="AC378">
        <v>363</v>
      </c>
      <c r="AD378">
        <v>97434</v>
      </c>
      <c r="AE378">
        <v>120</v>
      </c>
      <c r="AF378">
        <v>4840152</v>
      </c>
      <c r="AG378">
        <v>1344925</v>
      </c>
      <c r="AH378">
        <v>3345</v>
      </c>
    </row>
    <row r="379" spans="1:34" x14ac:dyDescent="0.3">
      <c r="A379" s="5">
        <v>38069</v>
      </c>
      <c r="R379">
        <v>38069</v>
      </c>
      <c r="S379">
        <v>258</v>
      </c>
      <c r="T379">
        <v>381</v>
      </c>
      <c r="U379">
        <v>973297</v>
      </c>
      <c r="V379">
        <v>10148</v>
      </c>
      <c r="W379">
        <v>120</v>
      </c>
      <c r="X379">
        <v>4839911</v>
      </c>
      <c r="Y379">
        <v>1345268</v>
      </c>
      <c r="Z379">
        <v>3411</v>
      </c>
      <c r="AA379">
        <v>-1130</v>
      </c>
      <c r="AB379">
        <v>247</v>
      </c>
      <c r="AC379">
        <v>363</v>
      </c>
      <c r="AD379">
        <v>974292</v>
      </c>
      <c r="AE379">
        <v>120</v>
      </c>
      <c r="AF379">
        <v>4840152</v>
      </c>
      <c r="AG379">
        <v>1344925</v>
      </c>
      <c r="AH379">
        <v>3344</v>
      </c>
    </row>
    <row r="380" spans="1:34" x14ac:dyDescent="0.3">
      <c r="A380" s="3">
        <v>38070</v>
      </c>
      <c r="R380">
        <v>38069</v>
      </c>
      <c r="S380">
        <v>258</v>
      </c>
      <c r="T380">
        <v>381</v>
      </c>
      <c r="U380">
        <v>97331</v>
      </c>
      <c r="V380">
        <v>10124</v>
      </c>
      <c r="W380">
        <v>120</v>
      </c>
      <c r="X380">
        <v>4839911</v>
      </c>
      <c r="Y380">
        <v>1345268</v>
      </c>
      <c r="Z380">
        <v>3405</v>
      </c>
      <c r="AA380">
        <v>-1120</v>
      </c>
      <c r="AB380">
        <v>247</v>
      </c>
      <c r="AC380">
        <v>363</v>
      </c>
      <c r="AD380">
        <v>974346</v>
      </c>
      <c r="AE380">
        <v>120</v>
      </c>
      <c r="AF380">
        <v>4840152</v>
      </c>
      <c r="AG380">
        <v>1344925</v>
      </c>
      <c r="AH380">
        <v>3344</v>
      </c>
    </row>
    <row r="381" spans="1:34" x14ac:dyDescent="0.3">
      <c r="A381" s="5">
        <v>38070</v>
      </c>
      <c r="R381">
        <v>38070</v>
      </c>
      <c r="S381">
        <v>258</v>
      </c>
      <c r="T381">
        <v>381</v>
      </c>
      <c r="U381">
        <v>973288</v>
      </c>
      <c r="V381">
        <v>10174</v>
      </c>
      <c r="W381">
        <v>120</v>
      </c>
      <c r="X381">
        <v>4839911</v>
      </c>
      <c r="Y381">
        <v>1345268</v>
      </c>
      <c r="Z381">
        <v>3405</v>
      </c>
      <c r="AA381">
        <v>-1120</v>
      </c>
      <c r="AB381">
        <v>247</v>
      </c>
      <c r="AC381">
        <v>361</v>
      </c>
      <c r="AD381">
        <v>974369</v>
      </c>
      <c r="AE381">
        <v>120</v>
      </c>
      <c r="AF381">
        <v>4840152</v>
      </c>
      <c r="AG381">
        <v>1344925</v>
      </c>
      <c r="AH381">
        <v>3344</v>
      </c>
    </row>
    <row r="382" spans="1:34" x14ac:dyDescent="0.3">
      <c r="A382" s="3">
        <v>38070</v>
      </c>
      <c r="R382">
        <v>38070</v>
      </c>
      <c r="S382">
        <v>258</v>
      </c>
      <c r="T382">
        <v>381</v>
      </c>
      <c r="U382">
        <v>97333</v>
      </c>
      <c r="V382">
        <v>10141</v>
      </c>
      <c r="W382">
        <v>120</v>
      </c>
      <c r="X382">
        <v>4839911</v>
      </c>
      <c r="Y382">
        <v>1345268</v>
      </c>
      <c r="Z382">
        <v>3405</v>
      </c>
      <c r="AA382">
        <v>-1120</v>
      </c>
      <c r="AB382">
        <v>246</v>
      </c>
      <c r="AC382">
        <v>361</v>
      </c>
      <c r="AD382">
        <v>974406</v>
      </c>
      <c r="AE382">
        <v>120</v>
      </c>
      <c r="AF382">
        <v>4840152</v>
      </c>
      <c r="AG382">
        <v>1344925</v>
      </c>
      <c r="AH382">
        <v>3344</v>
      </c>
    </row>
    <row r="383" spans="1:34" x14ac:dyDescent="0.3">
      <c r="A383" s="5">
        <v>38071</v>
      </c>
      <c r="R383">
        <v>38070</v>
      </c>
      <c r="S383">
        <v>258</v>
      </c>
      <c r="T383">
        <v>381</v>
      </c>
      <c r="U383">
        <v>973322</v>
      </c>
      <c r="V383">
        <v>10072</v>
      </c>
      <c r="W383">
        <v>120</v>
      </c>
      <c r="X383">
        <v>4839911</v>
      </c>
      <c r="Y383">
        <v>1345268</v>
      </c>
      <c r="Z383">
        <v>3402</v>
      </c>
      <c r="AA383">
        <v>-1110</v>
      </c>
      <c r="AB383">
        <v>246</v>
      </c>
      <c r="AC383">
        <v>362</v>
      </c>
      <c r="AD383">
        <v>974372</v>
      </c>
      <c r="AE383">
        <v>120</v>
      </c>
      <c r="AF383">
        <v>4840152</v>
      </c>
      <c r="AG383">
        <v>1344925</v>
      </c>
      <c r="AH383">
        <v>3344</v>
      </c>
    </row>
    <row r="384" spans="1:34" x14ac:dyDescent="0.3">
      <c r="A384" s="3">
        <v>38071</v>
      </c>
      <c r="R384">
        <v>38071</v>
      </c>
      <c r="S384">
        <v>258</v>
      </c>
      <c r="T384">
        <v>381</v>
      </c>
      <c r="U384">
        <v>973299</v>
      </c>
      <c r="V384">
        <v>10124</v>
      </c>
      <c r="W384">
        <v>120</v>
      </c>
      <c r="X384">
        <v>4839911</v>
      </c>
      <c r="Y384">
        <v>1345268</v>
      </c>
      <c r="Z384">
        <v>3402</v>
      </c>
      <c r="AA384">
        <v>-1120</v>
      </c>
      <c r="AB384">
        <v>246</v>
      </c>
      <c r="AC384">
        <v>363</v>
      </c>
      <c r="AD384">
        <v>974381</v>
      </c>
      <c r="AE384">
        <v>120</v>
      </c>
      <c r="AF384">
        <v>4840152</v>
      </c>
      <c r="AG384">
        <v>1344925</v>
      </c>
      <c r="AH384">
        <v>3344</v>
      </c>
    </row>
    <row r="385" spans="1:34" x14ac:dyDescent="0.3">
      <c r="A385" s="5">
        <v>38071</v>
      </c>
      <c r="R385">
        <v>38071</v>
      </c>
      <c r="S385">
        <v>258</v>
      </c>
      <c r="T385">
        <v>381</v>
      </c>
      <c r="U385">
        <v>973295</v>
      </c>
      <c r="V385">
        <v>10072</v>
      </c>
      <c r="W385">
        <v>120</v>
      </c>
      <c r="X385">
        <v>4839911</v>
      </c>
      <c r="Y385">
        <v>1345268</v>
      </c>
      <c r="Z385">
        <v>3402</v>
      </c>
      <c r="AA385">
        <v>-1120</v>
      </c>
      <c r="AB385">
        <v>246</v>
      </c>
      <c r="AC385">
        <v>363</v>
      </c>
      <c r="AD385">
        <v>97437</v>
      </c>
      <c r="AE385">
        <v>120</v>
      </c>
      <c r="AF385">
        <v>4840152</v>
      </c>
      <c r="AG385">
        <v>1344925</v>
      </c>
      <c r="AH385">
        <v>3343</v>
      </c>
    </row>
    <row r="386" spans="1:34" x14ac:dyDescent="0.3">
      <c r="A386" s="3">
        <v>38072</v>
      </c>
      <c r="R386">
        <v>38071</v>
      </c>
      <c r="S386">
        <v>258</v>
      </c>
      <c r="T386">
        <v>381</v>
      </c>
      <c r="U386">
        <v>973345</v>
      </c>
      <c r="V386">
        <v>10111</v>
      </c>
      <c r="W386">
        <v>120</v>
      </c>
      <c r="X386">
        <v>4839911</v>
      </c>
      <c r="Y386">
        <v>1345268</v>
      </c>
      <c r="Z386">
        <v>3401</v>
      </c>
      <c r="AA386">
        <v>-1110</v>
      </c>
      <c r="AB386">
        <v>246</v>
      </c>
      <c r="AC386">
        <v>364</v>
      </c>
      <c r="AD386">
        <v>974363</v>
      </c>
      <c r="AE386">
        <v>120</v>
      </c>
      <c r="AF386">
        <v>4840152</v>
      </c>
      <c r="AG386">
        <v>1344925</v>
      </c>
      <c r="AH386">
        <v>3343</v>
      </c>
    </row>
    <row r="387" spans="1:34" x14ac:dyDescent="0.3">
      <c r="A387" s="5">
        <v>38072</v>
      </c>
      <c r="R387">
        <v>38072</v>
      </c>
      <c r="S387">
        <v>258</v>
      </c>
      <c r="T387">
        <v>381</v>
      </c>
      <c r="U387">
        <v>973312</v>
      </c>
      <c r="V387">
        <v>10148</v>
      </c>
      <c r="W387">
        <v>120</v>
      </c>
      <c r="X387">
        <v>4839911</v>
      </c>
      <c r="Y387">
        <v>1345268</v>
      </c>
      <c r="Z387">
        <v>3401</v>
      </c>
      <c r="AA387">
        <v>-1130</v>
      </c>
      <c r="AB387">
        <v>246</v>
      </c>
      <c r="AC387">
        <v>366</v>
      </c>
      <c r="AD387">
        <v>97437</v>
      </c>
      <c r="AE387">
        <v>120</v>
      </c>
      <c r="AF387">
        <v>4840152</v>
      </c>
      <c r="AG387">
        <v>1344925</v>
      </c>
      <c r="AH387">
        <v>3343</v>
      </c>
    </row>
    <row r="388" spans="1:34" x14ac:dyDescent="0.3">
      <c r="A388" s="3">
        <v>38072</v>
      </c>
      <c r="R388">
        <v>38072</v>
      </c>
      <c r="S388">
        <v>258</v>
      </c>
      <c r="T388">
        <v>381</v>
      </c>
      <c r="U388">
        <v>973335</v>
      </c>
      <c r="V388">
        <v>10111</v>
      </c>
      <c r="W388">
        <v>120</v>
      </c>
      <c r="X388">
        <v>4839911</v>
      </c>
      <c r="Y388">
        <v>1345268</v>
      </c>
      <c r="Z388">
        <v>3401</v>
      </c>
      <c r="AA388">
        <v>-1130</v>
      </c>
      <c r="AB388">
        <v>246</v>
      </c>
      <c r="AC388">
        <v>367</v>
      </c>
      <c r="AD388">
        <v>97439</v>
      </c>
      <c r="AE388">
        <v>120</v>
      </c>
      <c r="AF388">
        <v>4840152</v>
      </c>
      <c r="AG388">
        <v>1344925</v>
      </c>
      <c r="AH388">
        <v>3344</v>
      </c>
    </row>
    <row r="389" spans="1:34" x14ac:dyDescent="0.3">
      <c r="A389" s="5">
        <v>38073</v>
      </c>
      <c r="R389">
        <v>38072</v>
      </c>
      <c r="S389">
        <v>258</v>
      </c>
      <c r="T389">
        <v>381</v>
      </c>
      <c r="U389">
        <v>973316</v>
      </c>
      <c r="V389">
        <v>10111</v>
      </c>
      <c r="W389">
        <v>120</v>
      </c>
      <c r="X389">
        <v>4839911</v>
      </c>
      <c r="Y389">
        <v>1345268</v>
      </c>
      <c r="Z389">
        <v>3400</v>
      </c>
      <c r="AA389">
        <v>-1160</v>
      </c>
      <c r="AB389">
        <v>246</v>
      </c>
      <c r="AC389">
        <v>368</v>
      </c>
      <c r="AD389">
        <v>974408</v>
      </c>
      <c r="AE389">
        <v>120</v>
      </c>
      <c r="AF389">
        <v>4840152</v>
      </c>
      <c r="AG389">
        <v>1344925</v>
      </c>
      <c r="AH389">
        <v>3344</v>
      </c>
    </row>
    <row r="390" spans="1:34" x14ac:dyDescent="0.3">
      <c r="A390" s="3">
        <v>38073</v>
      </c>
      <c r="R390">
        <v>38073</v>
      </c>
      <c r="S390">
        <v>258</v>
      </c>
      <c r="T390">
        <v>381</v>
      </c>
      <c r="U390">
        <v>97335</v>
      </c>
      <c r="V390">
        <v>10111</v>
      </c>
      <c r="W390">
        <v>120</v>
      </c>
      <c r="X390">
        <v>4839911</v>
      </c>
      <c r="Y390">
        <v>1345268</v>
      </c>
      <c r="Z390">
        <v>3400</v>
      </c>
      <c r="AA390">
        <v>-1230</v>
      </c>
      <c r="AB390">
        <v>246</v>
      </c>
      <c r="AC390">
        <v>370</v>
      </c>
      <c r="AD390">
        <v>974377</v>
      </c>
      <c r="AE390">
        <v>120</v>
      </c>
      <c r="AF390">
        <v>4840152</v>
      </c>
      <c r="AG390">
        <v>1344925</v>
      </c>
      <c r="AH390">
        <v>3344</v>
      </c>
    </row>
    <row r="391" spans="1:34" x14ac:dyDescent="0.3">
      <c r="A391" s="5">
        <v>38073</v>
      </c>
      <c r="R391">
        <v>38073</v>
      </c>
      <c r="S391">
        <v>258</v>
      </c>
      <c r="T391">
        <v>381</v>
      </c>
      <c r="U391">
        <v>973321</v>
      </c>
      <c r="V391">
        <v>10135</v>
      </c>
      <c r="W391">
        <v>120</v>
      </c>
      <c r="X391">
        <v>4839911</v>
      </c>
      <c r="Y391">
        <v>1345268</v>
      </c>
      <c r="Z391">
        <v>3400</v>
      </c>
      <c r="AA391">
        <v>-1180</v>
      </c>
      <c r="AB391">
        <v>246</v>
      </c>
      <c r="AC391">
        <v>371</v>
      </c>
      <c r="AD391">
        <v>974381</v>
      </c>
      <c r="AE391">
        <v>120</v>
      </c>
      <c r="AF391">
        <v>4840152</v>
      </c>
      <c r="AG391">
        <v>1344925</v>
      </c>
      <c r="AH391">
        <v>3343</v>
      </c>
    </row>
    <row r="392" spans="1:34" x14ac:dyDescent="0.3">
      <c r="A392" s="3">
        <v>38074</v>
      </c>
      <c r="R392">
        <v>38073</v>
      </c>
      <c r="S392">
        <v>258</v>
      </c>
      <c r="T392">
        <v>381</v>
      </c>
      <c r="U392">
        <v>97336</v>
      </c>
      <c r="V392">
        <v>10161</v>
      </c>
      <c r="W392">
        <v>120</v>
      </c>
      <c r="X392">
        <v>4839911</v>
      </c>
      <c r="Y392">
        <v>1345268</v>
      </c>
      <c r="Z392">
        <v>3399</v>
      </c>
      <c r="AA392">
        <v>-1160</v>
      </c>
      <c r="AB392">
        <v>247</v>
      </c>
      <c r="AC392">
        <v>373</v>
      </c>
      <c r="AD392">
        <v>974362</v>
      </c>
      <c r="AE392">
        <v>120</v>
      </c>
      <c r="AF392">
        <v>4840152</v>
      </c>
      <c r="AG392">
        <v>1344925</v>
      </c>
      <c r="AH392">
        <v>3343</v>
      </c>
    </row>
    <row r="393" spans="1:34" x14ac:dyDescent="0.3">
      <c r="A393" s="5">
        <v>38074</v>
      </c>
      <c r="R393">
        <v>38074</v>
      </c>
      <c r="S393">
        <v>258</v>
      </c>
      <c r="T393">
        <v>381</v>
      </c>
      <c r="U393">
        <v>973353</v>
      </c>
      <c r="V393">
        <v>10135</v>
      </c>
      <c r="W393">
        <v>120</v>
      </c>
      <c r="X393">
        <v>4839911</v>
      </c>
      <c r="Y393">
        <v>1345268</v>
      </c>
      <c r="Z393">
        <v>3399</v>
      </c>
      <c r="AA393">
        <v>-1230</v>
      </c>
      <c r="AB393">
        <v>247</v>
      </c>
      <c r="AC393">
        <v>374</v>
      </c>
      <c r="AD393">
        <v>974389</v>
      </c>
      <c r="AE393">
        <v>120</v>
      </c>
      <c r="AF393">
        <v>4840152</v>
      </c>
      <c r="AG393">
        <v>1344925</v>
      </c>
      <c r="AH393">
        <v>3343</v>
      </c>
    </row>
    <row r="394" spans="1:34" x14ac:dyDescent="0.3">
      <c r="A394" s="3">
        <v>38074</v>
      </c>
      <c r="R394">
        <v>38074</v>
      </c>
      <c r="S394">
        <v>258</v>
      </c>
      <c r="T394">
        <v>381</v>
      </c>
      <c r="U394">
        <v>973356</v>
      </c>
      <c r="V394">
        <v>10087</v>
      </c>
      <c r="W394">
        <v>120</v>
      </c>
      <c r="X394">
        <v>4839911</v>
      </c>
      <c r="Y394">
        <v>1345268</v>
      </c>
      <c r="Z394">
        <v>3399</v>
      </c>
      <c r="AA394">
        <v>-1160</v>
      </c>
      <c r="AB394">
        <v>247</v>
      </c>
      <c r="AC394">
        <v>375</v>
      </c>
      <c r="AD394">
        <v>974356</v>
      </c>
      <c r="AE394">
        <v>120</v>
      </c>
      <c r="AF394">
        <v>4840152</v>
      </c>
      <c r="AG394">
        <v>1344925</v>
      </c>
      <c r="AH394">
        <v>3344</v>
      </c>
    </row>
    <row r="395" spans="1:34" x14ac:dyDescent="0.3">
      <c r="A395" s="5">
        <v>38075</v>
      </c>
      <c r="R395">
        <v>38074</v>
      </c>
      <c r="S395">
        <v>258</v>
      </c>
      <c r="T395">
        <v>381</v>
      </c>
      <c r="U395">
        <v>973333</v>
      </c>
      <c r="V395">
        <v>10148</v>
      </c>
      <c r="W395">
        <v>120</v>
      </c>
      <c r="X395">
        <v>4839911</v>
      </c>
      <c r="Y395">
        <v>1345268</v>
      </c>
      <c r="Z395">
        <v>3396</v>
      </c>
      <c r="AA395">
        <v>-1130</v>
      </c>
      <c r="AB395">
        <v>247</v>
      </c>
      <c r="AC395">
        <v>376</v>
      </c>
      <c r="AD395">
        <v>974329</v>
      </c>
      <c r="AE395">
        <v>120</v>
      </c>
      <c r="AF395">
        <v>4840152</v>
      </c>
      <c r="AG395">
        <v>1344925</v>
      </c>
      <c r="AH395">
        <v>3344</v>
      </c>
    </row>
    <row r="396" spans="1:34" x14ac:dyDescent="0.3">
      <c r="A396" s="3">
        <v>38075</v>
      </c>
      <c r="R396">
        <v>38075</v>
      </c>
      <c r="S396">
        <v>258</v>
      </c>
      <c r="T396">
        <v>381</v>
      </c>
      <c r="U396">
        <v>97332</v>
      </c>
      <c r="V396">
        <v>10161</v>
      </c>
      <c r="W396">
        <v>120</v>
      </c>
      <c r="X396">
        <v>4839911</v>
      </c>
      <c r="Y396">
        <v>1345268</v>
      </c>
      <c r="Z396">
        <v>3396</v>
      </c>
      <c r="AA396">
        <v>-1190</v>
      </c>
      <c r="AB396">
        <v>248</v>
      </c>
      <c r="AC396">
        <v>377</v>
      </c>
      <c r="AD396">
        <v>974345</v>
      </c>
      <c r="AE396">
        <v>120</v>
      </c>
      <c r="AF396">
        <v>4840152</v>
      </c>
      <c r="AG396">
        <v>1344925</v>
      </c>
      <c r="AH396">
        <v>3344</v>
      </c>
    </row>
    <row r="397" spans="1:34" x14ac:dyDescent="0.3">
      <c r="A397" s="5">
        <v>38075</v>
      </c>
      <c r="R397">
        <v>38075</v>
      </c>
      <c r="S397">
        <v>258</v>
      </c>
      <c r="T397">
        <v>381</v>
      </c>
      <c r="U397">
        <v>973322</v>
      </c>
      <c r="V397">
        <v>10085</v>
      </c>
      <c r="W397">
        <v>120</v>
      </c>
      <c r="X397">
        <v>4839911</v>
      </c>
      <c r="Y397">
        <v>1345268</v>
      </c>
      <c r="Z397">
        <v>3396</v>
      </c>
      <c r="AA397">
        <v>-1150</v>
      </c>
      <c r="AB397">
        <v>248</v>
      </c>
      <c r="AC397">
        <v>378</v>
      </c>
      <c r="AD397">
        <v>974349</v>
      </c>
      <c r="AE397">
        <v>120</v>
      </c>
      <c r="AF397">
        <v>4840151</v>
      </c>
      <c r="AG397">
        <v>1344925</v>
      </c>
      <c r="AH397">
        <v>3347</v>
      </c>
    </row>
    <row r="398" spans="1:34" x14ac:dyDescent="0.3">
      <c r="A398" s="3">
        <v>38076</v>
      </c>
      <c r="R398">
        <v>38075</v>
      </c>
      <c r="S398">
        <v>258</v>
      </c>
      <c r="T398">
        <v>381</v>
      </c>
      <c r="U398">
        <v>97337</v>
      </c>
      <c r="V398">
        <v>10124</v>
      </c>
      <c r="W398">
        <v>120</v>
      </c>
      <c r="X398">
        <v>4839911</v>
      </c>
      <c r="Y398">
        <v>1345268</v>
      </c>
      <c r="Z398">
        <v>3393</v>
      </c>
      <c r="AA398">
        <v>-1120</v>
      </c>
      <c r="AB398">
        <v>248</v>
      </c>
      <c r="AC398">
        <v>378</v>
      </c>
      <c r="AD398">
        <v>974328</v>
      </c>
      <c r="AE398">
        <v>120</v>
      </c>
      <c r="AF398">
        <v>4840151</v>
      </c>
      <c r="AG398">
        <v>1344925</v>
      </c>
      <c r="AH398">
        <v>3347</v>
      </c>
    </row>
    <row r="399" spans="1:34" x14ac:dyDescent="0.3">
      <c r="A399" s="5">
        <v>38076</v>
      </c>
      <c r="R399">
        <v>38076</v>
      </c>
      <c r="S399">
        <v>258</v>
      </c>
      <c r="T399">
        <v>381</v>
      </c>
      <c r="U399">
        <v>973324</v>
      </c>
      <c r="V399">
        <v>10161</v>
      </c>
      <c r="W399">
        <v>120</v>
      </c>
      <c r="X399">
        <v>4839911</v>
      </c>
      <c r="Y399">
        <v>1345268</v>
      </c>
      <c r="Z399">
        <v>3393</v>
      </c>
      <c r="AA399">
        <v>-1150</v>
      </c>
      <c r="AB399">
        <v>248</v>
      </c>
      <c r="AC399">
        <v>376</v>
      </c>
      <c r="AD399">
        <v>974359</v>
      </c>
      <c r="AE399">
        <v>120</v>
      </c>
      <c r="AF399">
        <v>4840151</v>
      </c>
      <c r="AG399">
        <v>1344925</v>
      </c>
      <c r="AH399">
        <v>3347</v>
      </c>
    </row>
    <row r="400" spans="1:34" x14ac:dyDescent="0.3">
      <c r="A400" s="3">
        <v>38076</v>
      </c>
      <c r="R400">
        <v>38076</v>
      </c>
      <c r="S400">
        <v>258</v>
      </c>
      <c r="T400">
        <v>381</v>
      </c>
      <c r="U400">
        <v>973318</v>
      </c>
      <c r="V400">
        <v>10148</v>
      </c>
      <c r="W400">
        <v>120</v>
      </c>
      <c r="X400">
        <v>4839911</v>
      </c>
      <c r="Y400">
        <v>1345268</v>
      </c>
      <c r="Z400">
        <v>3393</v>
      </c>
      <c r="AA400">
        <v>-1120</v>
      </c>
      <c r="AB400">
        <v>248</v>
      </c>
      <c r="AC400">
        <v>374</v>
      </c>
      <c r="AD400">
        <v>974355</v>
      </c>
      <c r="AE400">
        <v>120</v>
      </c>
      <c r="AF400">
        <v>4840152</v>
      </c>
      <c r="AG400">
        <v>1344925</v>
      </c>
      <c r="AH400">
        <v>3351</v>
      </c>
    </row>
    <row r="401" spans="1:34" x14ac:dyDescent="0.3">
      <c r="A401" s="5">
        <v>38077</v>
      </c>
      <c r="R401">
        <v>38076</v>
      </c>
      <c r="S401">
        <v>258</v>
      </c>
      <c r="T401">
        <v>381</v>
      </c>
      <c r="U401">
        <v>9733</v>
      </c>
      <c r="V401">
        <v>10074</v>
      </c>
      <c r="W401">
        <v>120</v>
      </c>
      <c r="X401">
        <v>4839911</v>
      </c>
      <c r="Y401">
        <v>1345268</v>
      </c>
      <c r="Z401">
        <v>3392</v>
      </c>
      <c r="AA401">
        <v>-1110</v>
      </c>
      <c r="AB401">
        <v>248</v>
      </c>
      <c r="AC401">
        <v>370</v>
      </c>
      <c r="AD401">
        <v>974378</v>
      </c>
      <c r="AE401">
        <v>120</v>
      </c>
      <c r="AF401">
        <v>4840152</v>
      </c>
      <c r="AG401">
        <v>1344925</v>
      </c>
      <c r="AH401">
        <v>3351</v>
      </c>
    </row>
    <row r="402" spans="1:34" x14ac:dyDescent="0.3">
      <c r="A402" s="3">
        <v>38077</v>
      </c>
      <c r="R402">
        <v>38077</v>
      </c>
      <c r="S402">
        <v>258</v>
      </c>
      <c r="T402">
        <v>381</v>
      </c>
      <c r="U402">
        <v>973306</v>
      </c>
      <c r="V402">
        <v>10074</v>
      </c>
      <c r="W402">
        <v>120</v>
      </c>
      <c r="X402">
        <v>4839911</v>
      </c>
      <c r="Y402">
        <v>1345268</v>
      </c>
      <c r="Z402">
        <v>3392</v>
      </c>
      <c r="AA402">
        <v>-1110</v>
      </c>
      <c r="AB402">
        <v>248</v>
      </c>
      <c r="AC402">
        <v>367</v>
      </c>
      <c r="AD402">
        <v>974318</v>
      </c>
      <c r="AE402">
        <v>120</v>
      </c>
      <c r="AF402">
        <v>4840152</v>
      </c>
      <c r="AG402">
        <v>1344925</v>
      </c>
      <c r="AH402">
        <v>3351</v>
      </c>
    </row>
    <row r="403" spans="1:34" x14ac:dyDescent="0.3">
      <c r="A403" s="5">
        <v>38077</v>
      </c>
      <c r="R403">
        <v>38077</v>
      </c>
      <c r="S403">
        <v>258</v>
      </c>
      <c r="T403">
        <v>381</v>
      </c>
      <c r="U403">
        <v>9733</v>
      </c>
      <c r="V403">
        <v>10098</v>
      </c>
      <c r="W403">
        <v>120</v>
      </c>
      <c r="X403">
        <v>4839911</v>
      </c>
      <c r="Y403">
        <v>1345268</v>
      </c>
      <c r="Z403">
        <v>3392</v>
      </c>
      <c r="AA403">
        <v>-1110</v>
      </c>
      <c r="AB403">
        <v>247</v>
      </c>
      <c r="AC403">
        <v>364</v>
      </c>
      <c r="AD403">
        <v>974366</v>
      </c>
      <c r="AE403">
        <v>120</v>
      </c>
      <c r="AF403">
        <v>4840152</v>
      </c>
      <c r="AG403">
        <v>1344925</v>
      </c>
      <c r="AH403">
        <v>3355</v>
      </c>
    </row>
    <row r="404" spans="1:34" x14ac:dyDescent="0.3">
      <c r="A404" s="3">
        <v>38078</v>
      </c>
      <c r="R404">
        <v>38077</v>
      </c>
      <c r="S404">
        <v>258</v>
      </c>
      <c r="T404">
        <v>381</v>
      </c>
      <c r="U404">
        <v>973325</v>
      </c>
      <c r="V404">
        <v>10137</v>
      </c>
      <c r="W404">
        <v>120</v>
      </c>
      <c r="X404">
        <v>4839911</v>
      </c>
      <c r="Y404">
        <v>1345268</v>
      </c>
      <c r="Z404">
        <v>3391</v>
      </c>
      <c r="AA404">
        <v>-1110</v>
      </c>
      <c r="AB404">
        <v>247</v>
      </c>
      <c r="AC404">
        <v>362</v>
      </c>
      <c r="AD404">
        <v>974335</v>
      </c>
      <c r="AE404">
        <v>120</v>
      </c>
      <c r="AF404">
        <v>4840152</v>
      </c>
      <c r="AG404">
        <v>1344925</v>
      </c>
      <c r="AH404">
        <v>3355</v>
      </c>
    </row>
    <row r="405" spans="1:34" x14ac:dyDescent="0.3">
      <c r="A405" s="5">
        <v>38078</v>
      </c>
      <c r="R405">
        <v>38078</v>
      </c>
      <c r="S405">
        <v>258</v>
      </c>
      <c r="T405">
        <v>381</v>
      </c>
      <c r="U405">
        <v>973318</v>
      </c>
      <c r="V405">
        <v>10098</v>
      </c>
      <c r="W405">
        <v>120</v>
      </c>
      <c r="X405">
        <v>4839911</v>
      </c>
      <c r="Y405">
        <v>1345268</v>
      </c>
      <c r="Z405">
        <v>3391</v>
      </c>
      <c r="AA405">
        <v>-1100</v>
      </c>
      <c r="AB405">
        <v>247</v>
      </c>
      <c r="AC405">
        <v>361</v>
      </c>
      <c r="AD405">
        <v>974345</v>
      </c>
      <c r="AE405">
        <v>120</v>
      </c>
      <c r="AF405">
        <v>4840152</v>
      </c>
      <c r="AG405">
        <v>1344925</v>
      </c>
      <c r="AH405">
        <v>3355</v>
      </c>
    </row>
    <row r="406" spans="1:34" x14ac:dyDescent="0.3">
      <c r="A406" s="3">
        <v>38078</v>
      </c>
      <c r="R406">
        <v>38078</v>
      </c>
      <c r="S406">
        <v>258</v>
      </c>
      <c r="T406">
        <v>381</v>
      </c>
      <c r="U406">
        <v>973336</v>
      </c>
      <c r="V406">
        <v>10124</v>
      </c>
      <c r="W406">
        <v>120</v>
      </c>
      <c r="X406">
        <v>4839911</v>
      </c>
      <c r="Y406">
        <v>1345268</v>
      </c>
      <c r="Z406">
        <v>3391</v>
      </c>
      <c r="AA406">
        <v>-1100</v>
      </c>
      <c r="AB406">
        <v>247</v>
      </c>
      <c r="AC406">
        <v>360</v>
      </c>
      <c r="AD406">
        <v>974387</v>
      </c>
      <c r="AE406">
        <v>120</v>
      </c>
      <c r="AF406">
        <v>4840152</v>
      </c>
      <c r="AG406">
        <v>1344925</v>
      </c>
      <c r="AH406">
        <v>3356</v>
      </c>
    </row>
    <row r="407" spans="1:34" x14ac:dyDescent="0.3">
      <c r="A407" s="5">
        <v>38079</v>
      </c>
      <c r="R407">
        <v>38078</v>
      </c>
      <c r="S407">
        <v>258</v>
      </c>
      <c r="T407">
        <v>381</v>
      </c>
      <c r="U407">
        <v>973339</v>
      </c>
      <c r="V407">
        <v>10124</v>
      </c>
      <c r="W407">
        <v>120</v>
      </c>
      <c r="X407">
        <v>4839911</v>
      </c>
      <c r="Y407">
        <v>1345268</v>
      </c>
      <c r="Z407">
        <v>3391</v>
      </c>
      <c r="AA407">
        <v>-1110</v>
      </c>
      <c r="AB407">
        <v>247</v>
      </c>
      <c r="AC407">
        <v>360</v>
      </c>
      <c r="AD407">
        <v>97439</v>
      </c>
      <c r="AE407">
        <v>120</v>
      </c>
      <c r="AF407">
        <v>4840152</v>
      </c>
      <c r="AG407">
        <v>1344925</v>
      </c>
      <c r="AH407">
        <v>3356</v>
      </c>
    </row>
    <row r="408" spans="1:34" x14ac:dyDescent="0.3">
      <c r="A408" s="3">
        <v>38079</v>
      </c>
      <c r="R408">
        <v>38079</v>
      </c>
      <c r="S408">
        <v>258</v>
      </c>
      <c r="T408">
        <v>381</v>
      </c>
      <c r="U408">
        <v>973315</v>
      </c>
      <c r="V408">
        <v>10135</v>
      </c>
      <c r="W408">
        <v>120</v>
      </c>
      <c r="X408">
        <v>4839911</v>
      </c>
      <c r="Y408">
        <v>1345268</v>
      </c>
      <c r="Z408">
        <v>3391</v>
      </c>
      <c r="AA408">
        <v>-1130</v>
      </c>
      <c r="AB408">
        <v>247</v>
      </c>
      <c r="AC408">
        <v>359</v>
      </c>
      <c r="AD408">
        <v>974408</v>
      </c>
      <c r="AE408">
        <v>120</v>
      </c>
      <c r="AF408">
        <v>4840152</v>
      </c>
      <c r="AG408">
        <v>1344925</v>
      </c>
      <c r="AH408">
        <v>3356</v>
      </c>
    </row>
    <row r="409" spans="1:34" x14ac:dyDescent="0.3">
      <c r="A409" s="5">
        <v>38079</v>
      </c>
      <c r="R409">
        <v>38079</v>
      </c>
      <c r="S409">
        <v>258</v>
      </c>
      <c r="T409">
        <v>381</v>
      </c>
      <c r="U409">
        <v>973328</v>
      </c>
      <c r="V409">
        <v>10098</v>
      </c>
      <c r="W409">
        <v>120</v>
      </c>
      <c r="X409">
        <v>4839911</v>
      </c>
      <c r="Y409">
        <v>1345268</v>
      </c>
      <c r="Z409">
        <v>3391</v>
      </c>
      <c r="AA409">
        <v>-1130</v>
      </c>
      <c r="AB409">
        <v>246</v>
      </c>
      <c r="AC409">
        <v>359</v>
      </c>
      <c r="AD409">
        <v>974393</v>
      </c>
      <c r="AE409">
        <v>120</v>
      </c>
      <c r="AF409">
        <v>4840152</v>
      </c>
      <c r="AG409">
        <v>1344925</v>
      </c>
      <c r="AH409">
        <v>3357</v>
      </c>
    </row>
    <row r="410" spans="1:34" x14ac:dyDescent="0.3">
      <c r="A410" s="3">
        <v>38080</v>
      </c>
      <c r="R410">
        <v>38079</v>
      </c>
      <c r="S410">
        <v>258</v>
      </c>
      <c r="T410">
        <v>381</v>
      </c>
      <c r="U410">
        <v>973327</v>
      </c>
      <c r="V410">
        <v>10135</v>
      </c>
      <c r="W410">
        <v>120</v>
      </c>
      <c r="X410">
        <v>4839911</v>
      </c>
      <c r="Y410">
        <v>1345268</v>
      </c>
      <c r="Z410">
        <v>3389</v>
      </c>
      <c r="AA410">
        <v>-1130</v>
      </c>
      <c r="AB410">
        <v>246</v>
      </c>
      <c r="AC410">
        <v>359</v>
      </c>
      <c r="AD410">
        <v>974371</v>
      </c>
      <c r="AE410">
        <v>120</v>
      </c>
      <c r="AF410">
        <v>4840152</v>
      </c>
      <c r="AG410">
        <v>1344925</v>
      </c>
      <c r="AH410">
        <v>3357</v>
      </c>
    </row>
    <row r="411" spans="1:34" x14ac:dyDescent="0.3">
      <c r="A411" s="5">
        <v>38080</v>
      </c>
      <c r="R411">
        <v>38080</v>
      </c>
      <c r="S411">
        <v>258</v>
      </c>
      <c r="T411">
        <v>381</v>
      </c>
      <c r="U411">
        <v>973304</v>
      </c>
      <c r="V411">
        <v>10135</v>
      </c>
      <c r="W411">
        <v>120</v>
      </c>
      <c r="X411">
        <v>4839911</v>
      </c>
      <c r="Y411">
        <v>1345268</v>
      </c>
      <c r="Z411">
        <v>3389</v>
      </c>
      <c r="AA411">
        <v>-1110</v>
      </c>
      <c r="AB411">
        <v>246</v>
      </c>
      <c r="AC411">
        <v>359</v>
      </c>
      <c r="AD411">
        <v>974368</v>
      </c>
      <c r="AE411">
        <v>120</v>
      </c>
      <c r="AF411">
        <v>4840152</v>
      </c>
      <c r="AG411">
        <v>1344925</v>
      </c>
      <c r="AH411">
        <v>3357</v>
      </c>
    </row>
    <row r="412" spans="1:34" x14ac:dyDescent="0.3">
      <c r="A412" s="3">
        <v>38080</v>
      </c>
      <c r="R412">
        <v>38080</v>
      </c>
      <c r="S412">
        <v>258</v>
      </c>
      <c r="T412">
        <v>381</v>
      </c>
      <c r="U412">
        <v>973268</v>
      </c>
      <c r="V412">
        <v>10111</v>
      </c>
      <c r="W412">
        <v>120</v>
      </c>
      <c r="X412">
        <v>4839911</v>
      </c>
      <c r="Y412">
        <v>1345268</v>
      </c>
      <c r="Z412">
        <v>3389</v>
      </c>
      <c r="AA412">
        <v>-1090</v>
      </c>
      <c r="AB412">
        <v>246</v>
      </c>
      <c r="AC412">
        <v>359</v>
      </c>
      <c r="AD412">
        <v>974375</v>
      </c>
      <c r="AE412">
        <v>120</v>
      </c>
      <c r="AF412">
        <v>4840152</v>
      </c>
      <c r="AG412">
        <v>1344925</v>
      </c>
      <c r="AH412">
        <v>3357</v>
      </c>
    </row>
    <row r="413" spans="1:34" x14ac:dyDescent="0.3">
      <c r="A413" s="5">
        <v>38081</v>
      </c>
      <c r="R413">
        <v>38080</v>
      </c>
      <c r="S413">
        <v>258</v>
      </c>
      <c r="T413">
        <v>381</v>
      </c>
      <c r="U413">
        <v>973274</v>
      </c>
      <c r="V413">
        <v>10111</v>
      </c>
      <c r="W413">
        <v>120</v>
      </c>
      <c r="X413">
        <v>4839911</v>
      </c>
      <c r="Y413">
        <v>1345268</v>
      </c>
      <c r="Z413">
        <v>3390</v>
      </c>
      <c r="AA413">
        <v>-1120</v>
      </c>
      <c r="AB413">
        <v>246</v>
      </c>
      <c r="AC413">
        <v>360</v>
      </c>
      <c r="AD413">
        <v>974364</v>
      </c>
      <c r="AE413">
        <v>120</v>
      </c>
      <c r="AF413">
        <v>4840152</v>
      </c>
      <c r="AG413">
        <v>1344925</v>
      </c>
      <c r="AH413">
        <v>3357</v>
      </c>
    </row>
    <row r="414" spans="1:34" x14ac:dyDescent="0.3">
      <c r="A414" s="3">
        <v>38081</v>
      </c>
      <c r="R414">
        <v>38081</v>
      </c>
      <c r="S414">
        <v>258</v>
      </c>
      <c r="T414">
        <v>381</v>
      </c>
      <c r="U414">
        <v>973311</v>
      </c>
      <c r="V414">
        <v>10122</v>
      </c>
      <c r="W414">
        <v>120</v>
      </c>
      <c r="X414">
        <v>4839911</v>
      </c>
      <c r="Y414">
        <v>1345268</v>
      </c>
      <c r="Z414">
        <v>3390</v>
      </c>
      <c r="AA414">
        <v>-1080</v>
      </c>
      <c r="AB414">
        <v>246</v>
      </c>
      <c r="AC414">
        <v>360</v>
      </c>
      <c r="AD414">
        <v>974351</v>
      </c>
      <c r="AE414">
        <v>120</v>
      </c>
      <c r="AF414">
        <v>4840152</v>
      </c>
      <c r="AG414">
        <v>1344925</v>
      </c>
      <c r="AH414">
        <v>3357</v>
      </c>
    </row>
    <row r="415" spans="1:34" x14ac:dyDescent="0.3">
      <c r="A415" s="5">
        <v>38081</v>
      </c>
      <c r="R415">
        <v>38081</v>
      </c>
      <c r="S415">
        <v>258</v>
      </c>
      <c r="T415">
        <v>381</v>
      </c>
      <c r="U415">
        <v>973316</v>
      </c>
      <c r="V415">
        <v>10072</v>
      </c>
      <c r="W415">
        <v>120</v>
      </c>
      <c r="X415">
        <v>4839911</v>
      </c>
      <c r="Y415">
        <v>1345268</v>
      </c>
      <c r="Z415">
        <v>3390</v>
      </c>
      <c r="AA415">
        <v>-1100</v>
      </c>
      <c r="AB415">
        <v>246</v>
      </c>
      <c r="AC415">
        <v>360</v>
      </c>
      <c r="AD415">
        <v>974332</v>
      </c>
      <c r="AE415">
        <v>120</v>
      </c>
      <c r="AF415">
        <v>4840152</v>
      </c>
      <c r="AG415">
        <v>1344925</v>
      </c>
      <c r="AH415">
        <v>3356</v>
      </c>
    </row>
    <row r="416" spans="1:34" x14ac:dyDescent="0.3">
      <c r="A416" s="3">
        <v>38082</v>
      </c>
      <c r="R416">
        <v>38081</v>
      </c>
      <c r="S416">
        <v>258</v>
      </c>
      <c r="T416">
        <v>381</v>
      </c>
      <c r="U416">
        <v>97329</v>
      </c>
      <c r="V416">
        <v>10098</v>
      </c>
      <c r="W416">
        <v>120</v>
      </c>
      <c r="X416">
        <v>4839911</v>
      </c>
      <c r="Y416">
        <v>1345268</v>
      </c>
      <c r="Z416">
        <v>3388</v>
      </c>
      <c r="AA416">
        <v>-1090</v>
      </c>
      <c r="AB416">
        <v>246</v>
      </c>
      <c r="AC416">
        <v>360</v>
      </c>
      <c r="AD416">
        <v>974365</v>
      </c>
      <c r="AE416">
        <v>120</v>
      </c>
      <c r="AF416">
        <v>4840152</v>
      </c>
      <c r="AG416">
        <v>1344925</v>
      </c>
      <c r="AH416">
        <v>3356</v>
      </c>
    </row>
    <row r="417" spans="1:34" x14ac:dyDescent="0.3">
      <c r="A417" s="5">
        <v>38082</v>
      </c>
      <c r="R417">
        <v>38082</v>
      </c>
      <c r="S417">
        <v>258</v>
      </c>
      <c r="T417">
        <v>381</v>
      </c>
      <c r="U417">
        <v>973291</v>
      </c>
      <c r="V417">
        <v>10111</v>
      </c>
      <c r="W417">
        <v>120</v>
      </c>
      <c r="X417">
        <v>4839911</v>
      </c>
      <c r="Y417">
        <v>1345268</v>
      </c>
      <c r="Z417">
        <v>3388</v>
      </c>
      <c r="AA417">
        <v>-1060</v>
      </c>
      <c r="AB417">
        <v>246</v>
      </c>
      <c r="AC417">
        <v>360</v>
      </c>
      <c r="AD417">
        <v>974366</v>
      </c>
      <c r="AE417">
        <v>120</v>
      </c>
      <c r="AF417">
        <v>4840152</v>
      </c>
      <c r="AG417">
        <v>1344925</v>
      </c>
      <c r="AH417">
        <v>3356</v>
      </c>
    </row>
    <row r="418" spans="1:34" x14ac:dyDescent="0.3">
      <c r="A418" s="3">
        <v>38082</v>
      </c>
      <c r="R418">
        <v>38082</v>
      </c>
      <c r="S418">
        <v>258</v>
      </c>
      <c r="T418">
        <v>381</v>
      </c>
      <c r="U418">
        <v>973304</v>
      </c>
      <c r="V418">
        <v>10148</v>
      </c>
      <c r="W418">
        <v>120</v>
      </c>
      <c r="X418">
        <v>4839911</v>
      </c>
      <c r="Y418">
        <v>1345268</v>
      </c>
      <c r="Z418">
        <v>3388</v>
      </c>
      <c r="AA418">
        <v>-1110</v>
      </c>
      <c r="AB418">
        <v>246</v>
      </c>
      <c r="AC418">
        <v>360</v>
      </c>
      <c r="AD418">
        <v>974339</v>
      </c>
      <c r="AE418">
        <v>120</v>
      </c>
      <c r="AF418">
        <v>4840152</v>
      </c>
      <c r="AG418">
        <v>1344925</v>
      </c>
      <c r="AH418">
        <v>3356</v>
      </c>
    </row>
    <row r="419" spans="1:34" x14ac:dyDescent="0.3">
      <c r="A419" s="5">
        <v>38083</v>
      </c>
      <c r="R419">
        <v>38082</v>
      </c>
      <c r="S419">
        <v>258</v>
      </c>
      <c r="T419">
        <v>381</v>
      </c>
      <c r="U419">
        <v>973265</v>
      </c>
      <c r="V419">
        <v>10148</v>
      </c>
      <c r="W419">
        <v>120</v>
      </c>
      <c r="X419">
        <v>4839911</v>
      </c>
      <c r="Y419">
        <v>1345268</v>
      </c>
      <c r="Z419">
        <v>3389</v>
      </c>
      <c r="AA419">
        <v>-1090</v>
      </c>
      <c r="AB419">
        <v>246</v>
      </c>
      <c r="AC419">
        <v>361</v>
      </c>
      <c r="AD419">
        <v>974372</v>
      </c>
      <c r="AE419">
        <v>120</v>
      </c>
      <c r="AF419">
        <v>4840152</v>
      </c>
      <c r="AG419">
        <v>1344925</v>
      </c>
      <c r="AH419">
        <v>3356</v>
      </c>
    </row>
    <row r="420" spans="1:34" x14ac:dyDescent="0.3">
      <c r="A420" s="3">
        <v>38083</v>
      </c>
      <c r="R420">
        <v>38083</v>
      </c>
      <c r="S420">
        <v>258</v>
      </c>
      <c r="T420">
        <v>382</v>
      </c>
      <c r="U420">
        <v>973303</v>
      </c>
      <c r="V420">
        <v>10085</v>
      </c>
      <c r="W420">
        <v>120</v>
      </c>
      <c r="X420">
        <v>4839911</v>
      </c>
      <c r="Y420">
        <v>1345268</v>
      </c>
      <c r="Z420">
        <v>3389</v>
      </c>
      <c r="AA420">
        <v>-1080</v>
      </c>
      <c r="AB420">
        <v>246</v>
      </c>
      <c r="AC420">
        <v>361</v>
      </c>
      <c r="AD420">
        <v>974386</v>
      </c>
      <c r="AE420">
        <v>120</v>
      </c>
      <c r="AF420">
        <v>4840152</v>
      </c>
      <c r="AG420">
        <v>1344925</v>
      </c>
      <c r="AH420">
        <v>3356</v>
      </c>
    </row>
    <row r="421" spans="1:34" x14ac:dyDescent="0.3">
      <c r="A421" s="5">
        <v>38083</v>
      </c>
      <c r="R421">
        <v>38083</v>
      </c>
      <c r="S421">
        <v>258</v>
      </c>
      <c r="T421">
        <v>382</v>
      </c>
      <c r="U421">
        <v>973301</v>
      </c>
      <c r="V421">
        <v>10172</v>
      </c>
      <c r="W421">
        <v>120</v>
      </c>
      <c r="X421">
        <v>4839911</v>
      </c>
      <c r="Y421">
        <v>1345268</v>
      </c>
      <c r="Z421">
        <v>3389</v>
      </c>
      <c r="AA421">
        <v>-1060</v>
      </c>
      <c r="AB421">
        <v>246</v>
      </c>
      <c r="AC421">
        <v>361</v>
      </c>
      <c r="AD421">
        <v>974378</v>
      </c>
      <c r="AE421">
        <v>120</v>
      </c>
      <c r="AF421">
        <v>4840152</v>
      </c>
      <c r="AG421">
        <v>1344925</v>
      </c>
      <c r="AH421">
        <v>3356</v>
      </c>
    </row>
    <row r="422" spans="1:34" x14ac:dyDescent="0.3">
      <c r="A422" s="3">
        <v>38084</v>
      </c>
      <c r="R422">
        <v>38083</v>
      </c>
      <c r="S422">
        <v>258</v>
      </c>
      <c r="T422">
        <v>382</v>
      </c>
      <c r="U422">
        <v>973296</v>
      </c>
      <c r="V422">
        <v>10135</v>
      </c>
      <c r="W422">
        <v>120</v>
      </c>
      <c r="X422">
        <v>4839911</v>
      </c>
      <c r="Y422">
        <v>1345268</v>
      </c>
      <c r="Z422">
        <v>3388</v>
      </c>
      <c r="AA422">
        <v>-1090</v>
      </c>
      <c r="AB422">
        <v>246</v>
      </c>
      <c r="AC422">
        <v>361</v>
      </c>
      <c r="AD422">
        <v>974375</v>
      </c>
      <c r="AE422">
        <v>120</v>
      </c>
      <c r="AF422">
        <v>4840152</v>
      </c>
      <c r="AG422">
        <v>1344925</v>
      </c>
      <c r="AH422">
        <v>3356</v>
      </c>
    </row>
    <row r="423" spans="1:34" x14ac:dyDescent="0.3">
      <c r="A423" s="5">
        <v>38084</v>
      </c>
      <c r="R423">
        <v>38084</v>
      </c>
      <c r="S423">
        <v>258</v>
      </c>
      <c r="T423">
        <v>382</v>
      </c>
      <c r="U423">
        <v>973272</v>
      </c>
      <c r="V423">
        <v>10111</v>
      </c>
      <c r="W423">
        <v>120</v>
      </c>
      <c r="X423">
        <v>4839911</v>
      </c>
      <c r="Y423">
        <v>1345268</v>
      </c>
      <c r="Z423">
        <v>3388</v>
      </c>
      <c r="AA423">
        <v>-1070</v>
      </c>
      <c r="AB423">
        <v>246</v>
      </c>
      <c r="AC423">
        <v>361</v>
      </c>
      <c r="AD423">
        <v>974376</v>
      </c>
      <c r="AE423">
        <v>120</v>
      </c>
      <c r="AF423">
        <v>4840152</v>
      </c>
      <c r="AG423">
        <v>1344925</v>
      </c>
      <c r="AH423">
        <v>3356</v>
      </c>
    </row>
    <row r="424" spans="1:34" x14ac:dyDescent="0.3">
      <c r="A424" s="3">
        <v>38084</v>
      </c>
      <c r="R424">
        <v>38084</v>
      </c>
      <c r="S424">
        <v>258</v>
      </c>
      <c r="T424">
        <v>382</v>
      </c>
      <c r="U424">
        <v>973303</v>
      </c>
      <c r="V424">
        <v>10124</v>
      </c>
      <c r="W424">
        <v>120</v>
      </c>
      <c r="X424">
        <v>4839911</v>
      </c>
      <c r="Y424">
        <v>1345268</v>
      </c>
      <c r="Z424">
        <v>3388</v>
      </c>
      <c r="AA424">
        <v>-1070</v>
      </c>
      <c r="AB424">
        <v>245</v>
      </c>
      <c r="AC424">
        <v>361</v>
      </c>
      <c r="AD424">
        <v>974376</v>
      </c>
      <c r="AE424">
        <v>120</v>
      </c>
      <c r="AF424">
        <v>4840152</v>
      </c>
      <c r="AG424">
        <v>1344925</v>
      </c>
      <c r="AH424">
        <v>3357</v>
      </c>
    </row>
    <row r="425" spans="1:34" x14ac:dyDescent="0.3">
      <c r="A425" s="5">
        <v>38085</v>
      </c>
      <c r="R425">
        <v>38084</v>
      </c>
      <c r="S425">
        <v>258</v>
      </c>
      <c r="T425">
        <v>382</v>
      </c>
      <c r="U425">
        <v>973298</v>
      </c>
      <c r="V425">
        <v>10098</v>
      </c>
      <c r="W425">
        <v>120</v>
      </c>
      <c r="X425">
        <v>4839911</v>
      </c>
      <c r="Y425">
        <v>1345268</v>
      </c>
      <c r="Z425">
        <v>3389</v>
      </c>
      <c r="AA425">
        <v>-1060</v>
      </c>
      <c r="AB425">
        <v>246</v>
      </c>
      <c r="AC425">
        <v>362</v>
      </c>
      <c r="AD425">
        <v>97437</v>
      </c>
      <c r="AE425">
        <v>120</v>
      </c>
      <c r="AF425">
        <v>4840152</v>
      </c>
      <c r="AG425">
        <v>1344925</v>
      </c>
      <c r="AH425">
        <v>3357</v>
      </c>
    </row>
    <row r="426" spans="1:34" x14ac:dyDescent="0.3">
      <c r="A426" s="3">
        <v>38085</v>
      </c>
      <c r="R426">
        <v>38085</v>
      </c>
      <c r="S426">
        <v>258</v>
      </c>
      <c r="T426">
        <v>382</v>
      </c>
      <c r="U426">
        <v>973276</v>
      </c>
      <c r="V426">
        <v>10098</v>
      </c>
      <c r="W426">
        <v>120</v>
      </c>
      <c r="X426">
        <v>4839911</v>
      </c>
      <c r="Y426">
        <v>1345268</v>
      </c>
      <c r="Z426">
        <v>3389</v>
      </c>
      <c r="AA426">
        <v>-1080</v>
      </c>
      <c r="AB426">
        <v>246</v>
      </c>
      <c r="AC426">
        <v>364</v>
      </c>
      <c r="AD426">
        <v>974386</v>
      </c>
      <c r="AE426">
        <v>120</v>
      </c>
      <c r="AF426">
        <v>4840152</v>
      </c>
      <c r="AG426">
        <v>1344925</v>
      </c>
      <c r="AH426">
        <v>3357</v>
      </c>
    </row>
    <row r="427" spans="1:34" x14ac:dyDescent="0.3">
      <c r="A427" s="5">
        <v>38085</v>
      </c>
      <c r="R427">
        <v>38085</v>
      </c>
      <c r="S427">
        <v>258</v>
      </c>
      <c r="T427">
        <v>382</v>
      </c>
      <c r="U427">
        <v>973295</v>
      </c>
      <c r="V427">
        <v>10061</v>
      </c>
      <c r="W427">
        <v>120</v>
      </c>
      <c r="X427">
        <v>4839911</v>
      </c>
      <c r="Y427">
        <v>1345268</v>
      </c>
      <c r="Z427">
        <v>3389</v>
      </c>
      <c r="AA427">
        <v>-1080</v>
      </c>
      <c r="AB427">
        <v>246</v>
      </c>
      <c r="AC427">
        <v>366</v>
      </c>
      <c r="AD427">
        <v>974403</v>
      </c>
      <c r="AE427">
        <v>120</v>
      </c>
      <c r="AF427">
        <v>4840152</v>
      </c>
      <c r="AG427">
        <v>1344925</v>
      </c>
      <c r="AH427">
        <v>3358</v>
      </c>
    </row>
    <row r="428" spans="1:34" x14ac:dyDescent="0.3">
      <c r="A428" s="3">
        <v>38086</v>
      </c>
      <c r="R428">
        <v>38085</v>
      </c>
      <c r="S428">
        <v>258</v>
      </c>
      <c r="T428">
        <v>382</v>
      </c>
      <c r="U428">
        <v>973285</v>
      </c>
      <c r="V428">
        <v>10111</v>
      </c>
      <c r="W428">
        <v>120</v>
      </c>
      <c r="X428">
        <v>4839911</v>
      </c>
      <c r="Y428">
        <v>1345268</v>
      </c>
      <c r="Z428">
        <v>3390</v>
      </c>
      <c r="AA428">
        <v>-1050</v>
      </c>
      <c r="AB428">
        <v>246</v>
      </c>
      <c r="AC428">
        <v>364</v>
      </c>
      <c r="AD428">
        <v>974374</v>
      </c>
      <c r="AE428">
        <v>120</v>
      </c>
      <c r="AF428">
        <v>4840152</v>
      </c>
      <c r="AG428">
        <v>1344925</v>
      </c>
      <c r="AH428">
        <v>3358</v>
      </c>
    </row>
    <row r="429" spans="1:34" x14ac:dyDescent="0.3">
      <c r="A429" s="5">
        <v>38086</v>
      </c>
      <c r="R429">
        <v>38086</v>
      </c>
      <c r="S429">
        <v>258</v>
      </c>
      <c r="T429">
        <v>382</v>
      </c>
      <c r="U429">
        <v>973289</v>
      </c>
      <c r="V429">
        <v>10124</v>
      </c>
      <c r="W429">
        <v>120</v>
      </c>
      <c r="X429">
        <v>4839911</v>
      </c>
      <c r="Y429">
        <v>1345268</v>
      </c>
      <c r="Z429">
        <v>3390</v>
      </c>
      <c r="AA429">
        <v>-1050</v>
      </c>
      <c r="AB429">
        <v>246</v>
      </c>
      <c r="AC429">
        <v>364</v>
      </c>
      <c r="AD429">
        <v>974346</v>
      </c>
      <c r="AE429">
        <v>120</v>
      </c>
      <c r="AF429">
        <v>4840152</v>
      </c>
      <c r="AG429">
        <v>1344925</v>
      </c>
      <c r="AH429">
        <v>3358</v>
      </c>
    </row>
    <row r="430" spans="1:34" x14ac:dyDescent="0.3">
      <c r="A430" s="3">
        <v>38086</v>
      </c>
      <c r="R430">
        <v>38086</v>
      </c>
      <c r="S430">
        <v>258</v>
      </c>
      <c r="T430">
        <v>382</v>
      </c>
      <c r="U430">
        <v>973303</v>
      </c>
      <c r="V430">
        <v>10122</v>
      </c>
      <c r="W430">
        <v>120</v>
      </c>
      <c r="X430">
        <v>4839911</v>
      </c>
      <c r="Y430">
        <v>1345268</v>
      </c>
      <c r="Z430">
        <v>3390</v>
      </c>
      <c r="AA430">
        <v>-1060</v>
      </c>
      <c r="AB430">
        <v>246</v>
      </c>
      <c r="AC430">
        <v>366</v>
      </c>
      <c r="AD430">
        <v>974345</v>
      </c>
      <c r="AE430">
        <v>120</v>
      </c>
      <c r="AF430">
        <v>4840152</v>
      </c>
      <c r="AG430">
        <v>1344925</v>
      </c>
      <c r="AH430">
        <v>3359</v>
      </c>
    </row>
    <row r="431" spans="1:34" x14ac:dyDescent="0.3">
      <c r="A431" s="5">
        <v>38087</v>
      </c>
      <c r="R431">
        <v>38086</v>
      </c>
      <c r="S431">
        <v>258</v>
      </c>
      <c r="T431">
        <v>382</v>
      </c>
      <c r="U431">
        <v>973297</v>
      </c>
      <c r="V431">
        <v>10137</v>
      </c>
      <c r="W431">
        <v>120</v>
      </c>
      <c r="X431">
        <v>4839911</v>
      </c>
      <c r="Y431">
        <v>1345268</v>
      </c>
      <c r="Z431">
        <v>3390</v>
      </c>
      <c r="AA431">
        <v>-1060</v>
      </c>
      <c r="AB431">
        <v>246</v>
      </c>
      <c r="AC431">
        <v>367</v>
      </c>
      <c r="AD431">
        <v>974394</v>
      </c>
      <c r="AE431">
        <v>120</v>
      </c>
      <c r="AF431">
        <v>4840152</v>
      </c>
      <c r="AG431">
        <v>1344925</v>
      </c>
      <c r="AH431">
        <v>3359</v>
      </c>
    </row>
    <row r="432" spans="1:34" x14ac:dyDescent="0.3">
      <c r="A432" s="3">
        <v>38087</v>
      </c>
      <c r="R432">
        <v>38087</v>
      </c>
      <c r="S432">
        <v>258</v>
      </c>
      <c r="T432">
        <v>382</v>
      </c>
      <c r="U432">
        <v>973244</v>
      </c>
      <c r="V432">
        <v>10161</v>
      </c>
      <c r="W432">
        <v>120</v>
      </c>
      <c r="X432">
        <v>4839911</v>
      </c>
      <c r="Y432">
        <v>1345268</v>
      </c>
      <c r="Z432">
        <v>3390</v>
      </c>
      <c r="AA432">
        <v>-1070</v>
      </c>
      <c r="AB432">
        <v>246</v>
      </c>
      <c r="AC432">
        <v>367</v>
      </c>
      <c r="AD432">
        <v>974307</v>
      </c>
      <c r="AE432">
        <v>120</v>
      </c>
      <c r="AF432">
        <v>4840152</v>
      </c>
      <c r="AG432">
        <v>1344925</v>
      </c>
      <c r="AH432">
        <v>3359</v>
      </c>
    </row>
    <row r="433" spans="1:34" x14ac:dyDescent="0.3">
      <c r="A433" s="5">
        <v>38087</v>
      </c>
      <c r="R433">
        <v>38087</v>
      </c>
      <c r="S433">
        <v>258</v>
      </c>
      <c r="T433">
        <v>382</v>
      </c>
      <c r="U433">
        <v>973243</v>
      </c>
      <c r="V433">
        <v>10174</v>
      </c>
      <c r="W433">
        <v>120</v>
      </c>
      <c r="X433">
        <v>4839911</v>
      </c>
      <c r="Y433">
        <v>1345268</v>
      </c>
      <c r="Z433">
        <v>3390</v>
      </c>
      <c r="AA433">
        <v>-1080</v>
      </c>
      <c r="AB433">
        <v>247</v>
      </c>
      <c r="AC433">
        <v>365</v>
      </c>
      <c r="AD433">
        <v>974349</v>
      </c>
      <c r="AE433">
        <v>120</v>
      </c>
      <c r="AF433">
        <v>4840152</v>
      </c>
      <c r="AG433">
        <v>1344925</v>
      </c>
      <c r="AH433">
        <v>3359</v>
      </c>
    </row>
    <row r="434" spans="1:34" x14ac:dyDescent="0.3">
      <c r="A434" s="3">
        <v>38088</v>
      </c>
      <c r="R434">
        <v>38087</v>
      </c>
      <c r="S434">
        <v>258</v>
      </c>
      <c r="T434">
        <v>382</v>
      </c>
      <c r="U434">
        <v>973206</v>
      </c>
      <c r="V434">
        <v>10111</v>
      </c>
      <c r="W434">
        <v>120</v>
      </c>
      <c r="X434">
        <v>4839911</v>
      </c>
      <c r="Y434">
        <v>1345268</v>
      </c>
      <c r="Z434">
        <v>3391</v>
      </c>
      <c r="AA434">
        <v>-1060</v>
      </c>
      <c r="AB434">
        <v>247</v>
      </c>
      <c r="AC434">
        <v>364</v>
      </c>
      <c r="AD434">
        <v>974375</v>
      </c>
      <c r="AE434">
        <v>120</v>
      </c>
      <c r="AF434">
        <v>4840152</v>
      </c>
      <c r="AG434">
        <v>1344925</v>
      </c>
      <c r="AH434">
        <v>3359</v>
      </c>
    </row>
    <row r="435" spans="1:34" x14ac:dyDescent="0.3">
      <c r="A435" s="5">
        <v>38088</v>
      </c>
      <c r="R435">
        <v>38088</v>
      </c>
      <c r="S435">
        <v>258</v>
      </c>
      <c r="T435">
        <v>382</v>
      </c>
      <c r="U435">
        <v>973261</v>
      </c>
      <c r="V435">
        <v>10124</v>
      </c>
      <c r="W435">
        <v>120</v>
      </c>
      <c r="X435">
        <v>4839911</v>
      </c>
      <c r="Y435">
        <v>1345268</v>
      </c>
      <c r="Z435">
        <v>3391</v>
      </c>
      <c r="AA435">
        <v>-1080</v>
      </c>
      <c r="AB435">
        <v>247</v>
      </c>
      <c r="AC435">
        <v>365</v>
      </c>
      <c r="AD435">
        <v>97439</v>
      </c>
      <c r="AE435">
        <v>120</v>
      </c>
      <c r="AF435">
        <v>4840152</v>
      </c>
      <c r="AG435">
        <v>1344925</v>
      </c>
      <c r="AH435">
        <v>3359</v>
      </c>
    </row>
    <row r="436" spans="1:34" x14ac:dyDescent="0.3">
      <c r="A436" s="3">
        <v>38088</v>
      </c>
      <c r="R436">
        <v>38088</v>
      </c>
      <c r="S436">
        <v>258</v>
      </c>
      <c r="T436">
        <v>382</v>
      </c>
      <c r="U436">
        <v>973284</v>
      </c>
      <c r="V436">
        <v>10124</v>
      </c>
      <c r="W436">
        <v>120</v>
      </c>
      <c r="X436">
        <v>4839911</v>
      </c>
      <c r="Y436">
        <v>1345268</v>
      </c>
      <c r="Z436">
        <v>3391</v>
      </c>
      <c r="AA436">
        <v>-1080</v>
      </c>
      <c r="AB436">
        <v>247</v>
      </c>
      <c r="AC436">
        <v>364</v>
      </c>
      <c r="AD436">
        <v>974336</v>
      </c>
      <c r="AE436">
        <v>120</v>
      </c>
      <c r="AF436">
        <v>4840152</v>
      </c>
      <c r="AG436">
        <v>1344925</v>
      </c>
      <c r="AH436">
        <v>3360</v>
      </c>
    </row>
    <row r="437" spans="1:34" x14ac:dyDescent="0.3">
      <c r="A437" s="5">
        <v>38089</v>
      </c>
      <c r="R437">
        <v>38088</v>
      </c>
      <c r="S437">
        <v>258</v>
      </c>
      <c r="T437">
        <v>382</v>
      </c>
      <c r="U437">
        <v>973316</v>
      </c>
      <c r="V437">
        <v>10148</v>
      </c>
      <c r="W437">
        <v>120</v>
      </c>
      <c r="X437">
        <v>4839911</v>
      </c>
      <c r="Y437">
        <v>1345268</v>
      </c>
      <c r="Z437">
        <v>3390</v>
      </c>
      <c r="AA437">
        <v>-1100</v>
      </c>
      <c r="AB437">
        <v>247</v>
      </c>
      <c r="AC437">
        <v>363</v>
      </c>
      <c r="AD437">
        <v>974369</v>
      </c>
      <c r="AE437">
        <v>120</v>
      </c>
      <c r="AF437">
        <v>4840152</v>
      </c>
      <c r="AG437">
        <v>1344925</v>
      </c>
      <c r="AH437">
        <v>3360</v>
      </c>
    </row>
    <row r="438" spans="1:34" x14ac:dyDescent="0.3">
      <c r="A438" s="3">
        <v>38089</v>
      </c>
      <c r="R438">
        <v>38089</v>
      </c>
      <c r="S438">
        <v>258</v>
      </c>
      <c r="T438">
        <v>382</v>
      </c>
      <c r="U438">
        <v>973292</v>
      </c>
      <c r="V438">
        <v>10111</v>
      </c>
      <c r="W438">
        <v>120</v>
      </c>
      <c r="X438">
        <v>4839911</v>
      </c>
      <c r="Y438">
        <v>1345268</v>
      </c>
      <c r="Z438">
        <v>3390</v>
      </c>
      <c r="AA438">
        <v>-1080</v>
      </c>
      <c r="AB438">
        <v>247</v>
      </c>
      <c r="AC438">
        <v>364</v>
      </c>
      <c r="AD438">
        <v>974404</v>
      </c>
      <c r="AE438">
        <v>120</v>
      </c>
      <c r="AF438">
        <v>4840152</v>
      </c>
      <c r="AG438">
        <v>1344925</v>
      </c>
      <c r="AH438">
        <v>3360</v>
      </c>
    </row>
    <row r="439" spans="1:34" x14ac:dyDescent="0.3">
      <c r="A439" s="5">
        <v>38089</v>
      </c>
      <c r="R439">
        <v>38089</v>
      </c>
      <c r="S439">
        <v>258</v>
      </c>
      <c r="T439">
        <v>382</v>
      </c>
      <c r="U439">
        <v>97328</v>
      </c>
      <c r="V439">
        <v>10148</v>
      </c>
      <c r="W439">
        <v>120</v>
      </c>
      <c r="X439">
        <v>4839911</v>
      </c>
      <c r="Y439">
        <v>1345268</v>
      </c>
      <c r="Z439">
        <v>3390</v>
      </c>
      <c r="AA439">
        <v>-1060</v>
      </c>
      <c r="AB439">
        <v>247</v>
      </c>
      <c r="AC439">
        <v>364</v>
      </c>
      <c r="AD439">
        <v>974348</v>
      </c>
      <c r="AE439">
        <v>120</v>
      </c>
      <c r="AF439">
        <v>4840152</v>
      </c>
      <c r="AG439">
        <v>1344925</v>
      </c>
      <c r="AH439">
        <v>3363</v>
      </c>
    </row>
    <row r="440" spans="1:34" x14ac:dyDescent="0.3">
      <c r="A440" s="3">
        <v>38090</v>
      </c>
      <c r="R440">
        <v>38089</v>
      </c>
      <c r="S440">
        <v>258</v>
      </c>
      <c r="T440">
        <v>382</v>
      </c>
      <c r="U440">
        <v>973299</v>
      </c>
      <c r="V440">
        <v>10124</v>
      </c>
      <c r="W440">
        <v>120</v>
      </c>
      <c r="X440">
        <v>4839911</v>
      </c>
      <c r="Y440">
        <v>1345268</v>
      </c>
      <c r="Z440">
        <v>3389</v>
      </c>
      <c r="AA440">
        <v>-1050</v>
      </c>
      <c r="AB440">
        <v>247</v>
      </c>
      <c r="AC440">
        <v>364</v>
      </c>
      <c r="AD440">
        <v>97435</v>
      </c>
      <c r="AE440">
        <v>120</v>
      </c>
      <c r="AF440">
        <v>4840152</v>
      </c>
      <c r="AG440">
        <v>1344925</v>
      </c>
      <c r="AH440">
        <v>3363</v>
      </c>
    </row>
    <row r="441" spans="1:34" x14ac:dyDescent="0.3">
      <c r="A441" s="5">
        <v>38090</v>
      </c>
      <c r="R441">
        <v>38090</v>
      </c>
      <c r="S441">
        <v>258</v>
      </c>
      <c r="T441">
        <v>382</v>
      </c>
      <c r="U441">
        <v>973295</v>
      </c>
      <c r="V441">
        <v>10135</v>
      </c>
      <c r="W441">
        <v>120</v>
      </c>
      <c r="X441">
        <v>4839911</v>
      </c>
      <c r="Y441">
        <v>1345268</v>
      </c>
      <c r="Z441">
        <v>3389</v>
      </c>
      <c r="AA441">
        <v>-1050</v>
      </c>
      <c r="AB441">
        <v>247</v>
      </c>
      <c r="AC441">
        <v>362</v>
      </c>
      <c r="AD441">
        <v>974342</v>
      </c>
      <c r="AE441">
        <v>120</v>
      </c>
      <c r="AF441">
        <v>4840152</v>
      </c>
      <c r="AG441">
        <v>1344925</v>
      </c>
      <c r="AH441">
        <v>3363</v>
      </c>
    </row>
    <row r="442" spans="1:34" x14ac:dyDescent="0.3">
      <c r="A442" s="3">
        <v>38090</v>
      </c>
      <c r="R442">
        <v>38090</v>
      </c>
      <c r="S442">
        <v>258</v>
      </c>
      <c r="T442">
        <v>382</v>
      </c>
      <c r="U442">
        <v>973298</v>
      </c>
      <c r="V442">
        <v>10151</v>
      </c>
      <c r="W442">
        <v>120</v>
      </c>
      <c r="X442">
        <v>4839911</v>
      </c>
      <c r="Y442">
        <v>1345268</v>
      </c>
      <c r="Z442">
        <v>3389</v>
      </c>
      <c r="AA442">
        <v>-1040</v>
      </c>
      <c r="AB442">
        <v>247</v>
      </c>
      <c r="AC442">
        <v>359</v>
      </c>
      <c r="AD442">
        <v>974337</v>
      </c>
      <c r="AE442">
        <v>120</v>
      </c>
      <c r="AF442">
        <v>4840152</v>
      </c>
      <c r="AG442">
        <v>1344925</v>
      </c>
      <c r="AH442">
        <v>3364</v>
      </c>
    </row>
    <row r="443" spans="1:34" x14ac:dyDescent="0.3">
      <c r="A443" s="5">
        <v>38091</v>
      </c>
      <c r="R443">
        <v>38090</v>
      </c>
      <c r="S443">
        <v>258</v>
      </c>
      <c r="T443">
        <v>382</v>
      </c>
      <c r="U443">
        <v>973296</v>
      </c>
      <c r="V443">
        <v>10135</v>
      </c>
      <c r="W443">
        <v>120</v>
      </c>
      <c r="X443">
        <v>4839911</v>
      </c>
      <c r="Y443">
        <v>1345268</v>
      </c>
      <c r="Z443">
        <v>3389</v>
      </c>
      <c r="AA443">
        <v>-1080</v>
      </c>
      <c r="AB443">
        <v>247</v>
      </c>
      <c r="AC443">
        <v>358</v>
      </c>
      <c r="AD443">
        <v>974378</v>
      </c>
      <c r="AE443">
        <v>120</v>
      </c>
      <c r="AF443">
        <v>4840152</v>
      </c>
      <c r="AG443">
        <v>1344925</v>
      </c>
      <c r="AH443">
        <v>3364</v>
      </c>
    </row>
    <row r="444" spans="1:34" x14ac:dyDescent="0.3">
      <c r="A444" s="3">
        <v>38091</v>
      </c>
      <c r="R444">
        <v>38091</v>
      </c>
      <c r="S444">
        <v>258</v>
      </c>
      <c r="T444">
        <v>382</v>
      </c>
      <c r="U444">
        <v>973301</v>
      </c>
      <c r="V444">
        <v>10111</v>
      </c>
      <c r="W444">
        <v>120</v>
      </c>
      <c r="X444">
        <v>4839911</v>
      </c>
      <c r="Y444">
        <v>1345268</v>
      </c>
      <c r="Z444">
        <v>3389</v>
      </c>
      <c r="AA444">
        <v>-1100</v>
      </c>
      <c r="AB444">
        <v>247</v>
      </c>
      <c r="AC444">
        <v>358</v>
      </c>
      <c r="AD444">
        <v>974386</v>
      </c>
      <c r="AE444">
        <v>120</v>
      </c>
      <c r="AF444">
        <v>4840152</v>
      </c>
      <c r="AG444">
        <v>1344925</v>
      </c>
      <c r="AH444">
        <v>3364</v>
      </c>
    </row>
    <row r="445" spans="1:34" x14ac:dyDescent="0.3">
      <c r="A445" s="5">
        <v>38091</v>
      </c>
      <c r="R445">
        <v>38091</v>
      </c>
      <c r="S445">
        <v>258</v>
      </c>
      <c r="T445">
        <v>382</v>
      </c>
      <c r="U445">
        <v>973318</v>
      </c>
      <c r="V445">
        <v>10111</v>
      </c>
      <c r="W445">
        <v>120</v>
      </c>
      <c r="X445">
        <v>4839911</v>
      </c>
      <c r="Y445">
        <v>1345268</v>
      </c>
      <c r="Z445">
        <v>3389</v>
      </c>
      <c r="AA445">
        <v>-1110</v>
      </c>
      <c r="AB445">
        <v>247</v>
      </c>
      <c r="AC445">
        <v>358</v>
      </c>
      <c r="AD445">
        <v>974396</v>
      </c>
      <c r="AE445">
        <v>120</v>
      </c>
      <c r="AF445">
        <v>4840152</v>
      </c>
      <c r="AG445">
        <v>1344925</v>
      </c>
      <c r="AH445">
        <v>3366</v>
      </c>
    </row>
    <row r="446" spans="1:34" x14ac:dyDescent="0.3">
      <c r="A446" s="3">
        <v>38092</v>
      </c>
      <c r="R446">
        <v>38091</v>
      </c>
      <c r="S446">
        <v>258</v>
      </c>
      <c r="T446">
        <v>382</v>
      </c>
      <c r="U446">
        <v>973311</v>
      </c>
      <c r="V446">
        <v>10161</v>
      </c>
      <c r="W446">
        <v>120</v>
      </c>
      <c r="X446">
        <v>4839911</v>
      </c>
      <c r="Y446">
        <v>1345268</v>
      </c>
      <c r="Z446">
        <v>3390</v>
      </c>
      <c r="AA446">
        <v>-1120</v>
      </c>
      <c r="AB446">
        <v>247</v>
      </c>
      <c r="AC446">
        <v>358</v>
      </c>
      <c r="AD446">
        <v>974405</v>
      </c>
      <c r="AE446">
        <v>120</v>
      </c>
      <c r="AF446">
        <v>4840152</v>
      </c>
      <c r="AG446">
        <v>1344925</v>
      </c>
      <c r="AH446">
        <v>3366</v>
      </c>
    </row>
    <row r="447" spans="1:34" x14ac:dyDescent="0.3">
      <c r="A447" s="5">
        <v>38092</v>
      </c>
      <c r="R447">
        <v>38092</v>
      </c>
      <c r="S447">
        <v>258</v>
      </c>
      <c r="T447">
        <v>382</v>
      </c>
      <c r="U447">
        <v>973295</v>
      </c>
      <c r="V447">
        <v>10188</v>
      </c>
      <c r="W447">
        <v>120</v>
      </c>
      <c r="X447">
        <v>4839911</v>
      </c>
      <c r="Y447">
        <v>1345268</v>
      </c>
      <c r="Z447">
        <v>3390</v>
      </c>
      <c r="AA447">
        <v>-1110</v>
      </c>
      <c r="AB447">
        <v>247</v>
      </c>
      <c r="AC447">
        <v>360</v>
      </c>
      <c r="AD447">
        <v>974368</v>
      </c>
      <c r="AE447">
        <v>120</v>
      </c>
      <c r="AF447">
        <v>4840152</v>
      </c>
      <c r="AG447">
        <v>1344925</v>
      </c>
      <c r="AH447">
        <v>3366</v>
      </c>
    </row>
    <row r="448" spans="1:34" x14ac:dyDescent="0.3">
      <c r="A448" s="3">
        <v>38092</v>
      </c>
      <c r="R448">
        <v>38092</v>
      </c>
      <c r="S448">
        <v>258</v>
      </c>
      <c r="T448">
        <v>382</v>
      </c>
      <c r="U448">
        <v>973321</v>
      </c>
      <c r="V448">
        <v>1019</v>
      </c>
      <c r="W448">
        <v>120</v>
      </c>
      <c r="X448">
        <v>4839911</v>
      </c>
      <c r="Y448">
        <v>1345268</v>
      </c>
      <c r="Z448">
        <v>3390</v>
      </c>
      <c r="AA448">
        <v>-1100</v>
      </c>
      <c r="AB448">
        <v>247</v>
      </c>
      <c r="AC448">
        <v>361</v>
      </c>
      <c r="AD448">
        <v>974345</v>
      </c>
      <c r="AE448">
        <v>120</v>
      </c>
      <c r="AF448">
        <v>4840153</v>
      </c>
      <c r="AG448">
        <v>1344925</v>
      </c>
      <c r="AH448">
        <v>3366</v>
      </c>
    </row>
    <row r="449" spans="1:34" x14ac:dyDescent="0.3">
      <c r="A449" s="5">
        <v>38093</v>
      </c>
      <c r="R449">
        <v>38092</v>
      </c>
      <c r="S449">
        <v>258</v>
      </c>
      <c r="T449">
        <v>382</v>
      </c>
      <c r="U449">
        <v>973313</v>
      </c>
      <c r="V449">
        <v>10075</v>
      </c>
      <c r="W449">
        <v>120</v>
      </c>
      <c r="X449">
        <v>4839911</v>
      </c>
      <c r="Y449">
        <v>1345268</v>
      </c>
      <c r="Z449">
        <v>3391</v>
      </c>
      <c r="AA449">
        <v>-1100</v>
      </c>
      <c r="AB449">
        <v>248</v>
      </c>
      <c r="AC449">
        <v>361</v>
      </c>
      <c r="AD449">
        <v>974357</v>
      </c>
      <c r="AE449">
        <v>120</v>
      </c>
      <c r="AF449">
        <v>4840153</v>
      </c>
      <c r="AG449">
        <v>1344925</v>
      </c>
      <c r="AH449">
        <v>3368</v>
      </c>
    </row>
    <row r="450" spans="1:34" x14ac:dyDescent="0.3">
      <c r="A450" s="3">
        <v>38093</v>
      </c>
      <c r="R450">
        <v>38093</v>
      </c>
      <c r="S450">
        <v>258</v>
      </c>
      <c r="T450">
        <v>382</v>
      </c>
      <c r="U450">
        <v>973357</v>
      </c>
      <c r="V450">
        <v>10085</v>
      </c>
      <c r="W450">
        <v>120</v>
      </c>
      <c r="X450">
        <v>4839911</v>
      </c>
      <c r="Y450">
        <v>1345268</v>
      </c>
      <c r="Z450">
        <v>3391</v>
      </c>
      <c r="AA450">
        <v>-1110</v>
      </c>
      <c r="AB450">
        <v>248</v>
      </c>
      <c r="AC450">
        <v>361</v>
      </c>
      <c r="AD450">
        <v>974334</v>
      </c>
      <c r="AE450">
        <v>120</v>
      </c>
      <c r="AF450">
        <v>4840153</v>
      </c>
      <c r="AG450">
        <v>1344925</v>
      </c>
      <c r="AH450">
        <v>3368</v>
      </c>
    </row>
    <row r="451" spans="1:34" x14ac:dyDescent="0.3">
      <c r="A451" s="5">
        <v>38093</v>
      </c>
      <c r="R451">
        <v>38093</v>
      </c>
      <c r="S451">
        <v>258</v>
      </c>
      <c r="T451">
        <v>382</v>
      </c>
      <c r="U451">
        <v>973336</v>
      </c>
      <c r="V451">
        <v>10285</v>
      </c>
      <c r="W451">
        <v>120</v>
      </c>
      <c r="X451">
        <v>4839911</v>
      </c>
      <c r="Y451">
        <v>1345268</v>
      </c>
      <c r="Z451">
        <v>3391</v>
      </c>
      <c r="AA451">
        <v>-1100</v>
      </c>
      <c r="AB451">
        <v>248</v>
      </c>
      <c r="AC451">
        <v>361</v>
      </c>
      <c r="AD451">
        <v>974346</v>
      </c>
      <c r="AE451">
        <v>120</v>
      </c>
      <c r="AF451">
        <v>4840153</v>
      </c>
      <c r="AG451">
        <v>1344925</v>
      </c>
      <c r="AH451">
        <v>3368</v>
      </c>
    </row>
    <row r="452" spans="1:34" x14ac:dyDescent="0.3">
      <c r="A452" s="3">
        <v>38094</v>
      </c>
      <c r="R452">
        <v>38093</v>
      </c>
      <c r="S452">
        <v>258</v>
      </c>
      <c r="T452">
        <v>382</v>
      </c>
      <c r="U452">
        <v>973332</v>
      </c>
      <c r="V452">
        <v>10271</v>
      </c>
      <c r="W452">
        <v>120</v>
      </c>
      <c r="X452">
        <v>4839911</v>
      </c>
      <c r="Y452">
        <v>1345268</v>
      </c>
      <c r="Z452">
        <v>3391</v>
      </c>
      <c r="AA452">
        <v>-1110</v>
      </c>
      <c r="AB452">
        <v>249</v>
      </c>
      <c r="AC452">
        <v>361</v>
      </c>
      <c r="AD452">
        <v>974361</v>
      </c>
      <c r="AE452">
        <v>120</v>
      </c>
      <c r="AF452">
        <v>4840153</v>
      </c>
      <c r="AG452">
        <v>1344925</v>
      </c>
      <c r="AH452">
        <v>3370</v>
      </c>
    </row>
    <row r="453" spans="1:34" x14ac:dyDescent="0.3">
      <c r="A453" s="5">
        <v>38094</v>
      </c>
      <c r="R453">
        <v>38094</v>
      </c>
      <c r="S453">
        <v>258</v>
      </c>
      <c r="T453">
        <v>382</v>
      </c>
      <c r="U453">
        <v>97334</v>
      </c>
      <c r="V453">
        <v>10147</v>
      </c>
      <c r="W453">
        <v>120</v>
      </c>
      <c r="X453">
        <v>4839911</v>
      </c>
      <c r="Y453">
        <v>1345268</v>
      </c>
      <c r="Z453">
        <v>3391</v>
      </c>
      <c r="AA453">
        <v>-1100</v>
      </c>
      <c r="AB453">
        <v>249</v>
      </c>
      <c r="AC453">
        <v>359</v>
      </c>
      <c r="AD453">
        <v>974358</v>
      </c>
      <c r="AE453">
        <v>120</v>
      </c>
      <c r="AF453">
        <v>4840153</v>
      </c>
      <c r="AG453">
        <v>1344925</v>
      </c>
      <c r="AH453">
        <v>3370</v>
      </c>
    </row>
    <row r="454" spans="1:34" x14ac:dyDescent="0.3">
      <c r="A454" s="3">
        <v>38094</v>
      </c>
      <c r="R454">
        <v>38094</v>
      </c>
      <c r="S454">
        <v>258</v>
      </c>
      <c r="T454">
        <v>382</v>
      </c>
      <c r="U454">
        <v>973332</v>
      </c>
      <c r="V454">
        <v>10307</v>
      </c>
      <c r="W454">
        <v>120</v>
      </c>
      <c r="X454">
        <v>4839911</v>
      </c>
      <c r="Y454">
        <v>1345268</v>
      </c>
      <c r="Z454">
        <v>3391</v>
      </c>
      <c r="AA454">
        <v>-1100</v>
      </c>
      <c r="AB454">
        <v>249</v>
      </c>
      <c r="AC454">
        <v>358</v>
      </c>
      <c r="AD454">
        <v>974363</v>
      </c>
      <c r="AE454">
        <v>120</v>
      </c>
      <c r="AF454">
        <v>4840153</v>
      </c>
      <c r="AG454">
        <v>1344925</v>
      </c>
      <c r="AH454">
        <v>3370</v>
      </c>
    </row>
    <row r="455" spans="1:34" x14ac:dyDescent="0.3">
      <c r="A455" s="5">
        <v>38095</v>
      </c>
      <c r="R455">
        <v>38094</v>
      </c>
      <c r="S455">
        <v>258</v>
      </c>
      <c r="T455">
        <v>382</v>
      </c>
      <c r="U455">
        <v>973314</v>
      </c>
      <c r="V455">
        <v>10119</v>
      </c>
      <c r="W455">
        <v>120</v>
      </c>
      <c r="X455">
        <v>4839911</v>
      </c>
      <c r="Y455">
        <v>1345268</v>
      </c>
      <c r="Z455">
        <v>3392</v>
      </c>
      <c r="AA455">
        <v>-1080</v>
      </c>
      <c r="AB455">
        <v>249</v>
      </c>
      <c r="AC455">
        <v>356</v>
      </c>
      <c r="AD455">
        <v>974349</v>
      </c>
      <c r="AE455">
        <v>120</v>
      </c>
      <c r="AF455">
        <v>4840153</v>
      </c>
      <c r="AG455">
        <v>1344925</v>
      </c>
      <c r="AH455">
        <v>3371</v>
      </c>
    </row>
    <row r="456" spans="1:34" x14ac:dyDescent="0.3">
      <c r="A456" s="3">
        <v>38095</v>
      </c>
      <c r="R456">
        <v>38095</v>
      </c>
      <c r="S456">
        <v>258</v>
      </c>
      <c r="T456">
        <v>382</v>
      </c>
      <c r="U456">
        <v>973319</v>
      </c>
      <c r="V456">
        <v>10147</v>
      </c>
      <c r="W456">
        <v>120</v>
      </c>
      <c r="X456">
        <v>4839911</v>
      </c>
      <c r="Y456">
        <v>1345268</v>
      </c>
      <c r="Z456">
        <v>3392</v>
      </c>
      <c r="AA456">
        <v>-1080</v>
      </c>
      <c r="AB456">
        <v>249</v>
      </c>
      <c r="AC456">
        <v>354</v>
      </c>
      <c r="AD456">
        <v>974345</v>
      </c>
      <c r="AE456">
        <v>120</v>
      </c>
      <c r="AF456">
        <v>4840153</v>
      </c>
      <c r="AG456">
        <v>1344925</v>
      </c>
      <c r="AH456">
        <v>3371</v>
      </c>
    </row>
    <row r="457" spans="1:34" x14ac:dyDescent="0.3">
      <c r="A457" s="5">
        <v>38095</v>
      </c>
      <c r="R457">
        <v>38095</v>
      </c>
      <c r="S457">
        <v>258</v>
      </c>
      <c r="T457">
        <v>382</v>
      </c>
      <c r="U457">
        <v>97334</v>
      </c>
      <c r="V457">
        <v>10111</v>
      </c>
      <c r="W457">
        <v>120</v>
      </c>
      <c r="X457">
        <v>4839911</v>
      </c>
      <c r="Y457">
        <v>1345268</v>
      </c>
      <c r="Z457">
        <v>3392</v>
      </c>
      <c r="AA457">
        <v>-1070</v>
      </c>
      <c r="AB457">
        <v>249</v>
      </c>
      <c r="AC457">
        <v>353</v>
      </c>
      <c r="AD457">
        <v>974352</v>
      </c>
      <c r="AE457">
        <v>120</v>
      </c>
      <c r="AF457">
        <v>4840153</v>
      </c>
      <c r="AG457">
        <v>1344925</v>
      </c>
      <c r="AH457">
        <v>3371</v>
      </c>
    </row>
    <row r="458" spans="1:34" x14ac:dyDescent="0.3">
      <c r="A458" s="3">
        <v>38096</v>
      </c>
      <c r="R458">
        <v>38095</v>
      </c>
      <c r="S458">
        <v>258</v>
      </c>
      <c r="T458">
        <v>382</v>
      </c>
      <c r="U458">
        <v>973339</v>
      </c>
      <c r="V458">
        <v>10178</v>
      </c>
      <c r="W458">
        <v>120</v>
      </c>
      <c r="X458">
        <v>4839911</v>
      </c>
      <c r="Y458">
        <v>1345268</v>
      </c>
      <c r="Z458">
        <v>3391</v>
      </c>
      <c r="AA458">
        <v>-1070</v>
      </c>
      <c r="AB458">
        <v>249</v>
      </c>
      <c r="AC458">
        <v>353</v>
      </c>
      <c r="AD458">
        <v>974369</v>
      </c>
      <c r="AE458">
        <v>120</v>
      </c>
      <c r="AF458">
        <v>4840153</v>
      </c>
      <c r="AG458">
        <v>1344925</v>
      </c>
      <c r="AH458">
        <v>3372</v>
      </c>
    </row>
    <row r="459" spans="1:34" x14ac:dyDescent="0.3">
      <c r="A459" s="5">
        <v>38096</v>
      </c>
      <c r="R459">
        <v>38096</v>
      </c>
      <c r="S459">
        <v>258</v>
      </c>
      <c r="T459">
        <v>382</v>
      </c>
      <c r="U459">
        <v>973343</v>
      </c>
      <c r="V459">
        <v>10098</v>
      </c>
      <c r="W459">
        <v>120</v>
      </c>
      <c r="X459">
        <v>4839911</v>
      </c>
      <c r="Y459">
        <v>1345268</v>
      </c>
      <c r="Z459">
        <v>3391</v>
      </c>
      <c r="AA459">
        <v>-1110</v>
      </c>
      <c r="AB459">
        <v>250</v>
      </c>
      <c r="AC459">
        <v>354</v>
      </c>
      <c r="AD459">
        <v>974359</v>
      </c>
      <c r="AE459">
        <v>120</v>
      </c>
      <c r="AF459">
        <v>4840153</v>
      </c>
      <c r="AG459">
        <v>1344925</v>
      </c>
      <c r="AH459">
        <v>3372</v>
      </c>
    </row>
    <row r="460" spans="1:34" x14ac:dyDescent="0.3">
      <c r="A460" s="3">
        <v>38096</v>
      </c>
      <c r="R460">
        <v>38096</v>
      </c>
      <c r="S460">
        <v>258</v>
      </c>
      <c r="T460">
        <v>382</v>
      </c>
      <c r="U460">
        <v>973343</v>
      </c>
      <c r="V460">
        <v>10105</v>
      </c>
      <c r="W460">
        <v>120</v>
      </c>
      <c r="X460">
        <v>4839911</v>
      </c>
      <c r="Y460">
        <v>1345268</v>
      </c>
      <c r="Z460">
        <v>3391</v>
      </c>
      <c r="AA460">
        <v>-1070</v>
      </c>
      <c r="AB460">
        <v>250</v>
      </c>
      <c r="AC460">
        <v>355</v>
      </c>
      <c r="AD460">
        <v>974351</v>
      </c>
      <c r="AE460">
        <v>120</v>
      </c>
      <c r="AF460">
        <v>4840153</v>
      </c>
      <c r="AG460">
        <v>1344925</v>
      </c>
      <c r="AH460">
        <v>3372</v>
      </c>
    </row>
    <row r="461" spans="1:34" x14ac:dyDescent="0.3">
      <c r="A461" s="5">
        <v>38097</v>
      </c>
      <c r="R461">
        <v>38096</v>
      </c>
      <c r="S461">
        <v>258</v>
      </c>
      <c r="T461">
        <v>382</v>
      </c>
      <c r="U461">
        <v>97335</v>
      </c>
      <c r="V461">
        <v>10135</v>
      </c>
      <c r="W461">
        <v>120</v>
      </c>
      <c r="X461">
        <v>4839911</v>
      </c>
      <c r="Y461">
        <v>1345268</v>
      </c>
      <c r="Z461">
        <v>3390</v>
      </c>
      <c r="AA461">
        <v>-1070</v>
      </c>
      <c r="AB461">
        <v>250</v>
      </c>
      <c r="AC461">
        <v>356</v>
      </c>
      <c r="AD461">
        <v>974335</v>
      </c>
      <c r="AE461">
        <v>120</v>
      </c>
      <c r="AF461">
        <v>4840153</v>
      </c>
      <c r="AG461">
        <v>1344925</v>
      </c>
      <c r="AH461">
        <v>3375</v>
      </c>
    </row>
    <row r="462" spans="1:34" x14ac:dyDescent="0.3">
      <c r="A462" s="3">
        <v>38097</v>
      </c>
      <c r="R462">
        <v>38097</v>
      </c>
      <c r="S462">
        <v>258</v>
      </c>
      <c r="T462">
        <v>382</v>
      </c>
      <c r="U462">
        <v>973325</v>
      </c>
      <c r="V462">
        <v>10124</v>
      </c>
      <c r="W462">
        <v>120</v>
      </c>
      <c r="X462">
        <v>4839911</v>
      </c>
      <c r="Y462">
        <v>1345268</v>
      </c>
      <c r="Z462">
        <v>3390</v>
      </c>
      <c r="AA462">
        <v>-1090</v>
      </c>
      <c r="AB462">
        <v>250</v>
      </c>
      <c r="AC462">
        <v>356</v>
      </c>
      <c r="AD462">
        <v>974343</v>
      </c>
      <c r="AE462">
        <v>120</v>
      </c>
      <c r="AF462">
        <v>4840153</v>
      </c>
      <c r="AG462">
        <v>1344925</v>
      </c>
      <c r="AH462">
        <v>3375</v>
      </c>
    </row>
    <row r="463" spans="1:34" x14ac:dyDescent="0.3">
      <c r="A463" s="5">
        <v>38097</v>
      </c>
      <c r="R463">
        <v>38097</v>
      </c>
      <c r="S463">
        <v>258</v>
      </c>
      <c r="T463">
        <v>382</v>
      </c>
      <c r="U463">
        <v>973315</v>
      </c>
      <c r="V463">
        <v>10135</v>
      </c>
      <c r="W463">
        <v>120</v>
      </c>
      <c r="X463">
        <v>4839911</v>
      </c>
      <c r="Y463">
        <v>1345268</v>
      </c>
      <c r="Z463">
        <v>3390</v>
      </c>
      <c r="AA463">
        <v>-1090</v>
      </c>
      <c r="AB463">
        <v>250</v>
      </c>
      <c r="AC463">
        <v>353</v>
      </c>
      <c r="AD463">
        <v>974338</v>
      </c>
      <c r="AE463">
        <v>120</v>
      </c>
      <c r="AF463">
        <v>4840153</v>
      </c>
      <c r="AG463">
        <v>1344925</v>
      </c>
      <c r="AH463">
        <v>3375</v>
      </c>
    </row>
    <row r="464" spans="1:34" x14ac:dyDescent="0.3">
      <c r="A464" s="3">
        <v>38098</v>
      </c>
      <c r="R464">
        <v>38097</v>
      </c>
      <c r="S464">
        <v>258</v>
      </c>
      <c r="T464">
        <v>382</v>
      </c>
      <c r="U464">
        <v>973294</v>
      </c>
      <c r="V464">
        <v>10201</v>
      </c>
      <c r="W464">
        <v>120</v>
      </c>
      <c r="X464">
        <v>4839911</v>
      </c>
      <c r="Y464">
        <v>1345268</v>
      </c>
      <c r="Z464">
        <v>3388</v>
      </c>
      <c r="AA464">
        <v>-1080</v>
      </c>
      <c r="AB464">
        <v>249</v>
      </c>
      <c r="AC464">
        <v>351</v>
      </c>
      <c r="AD464">
        <v>974377</v>
      </c>
      <c r="AE464">
        <v>120</v>
      </c>
      <c r="AF464">
        <v>4840153</v>
      </c>
      <c r="AG464">
        <v>1344925</v>
      </c>
      <c r="AH464">
        <v>3377</v>
      </c>
    </row>
    <row r="465" spans="1:34" x14ac:dyDescent="0.3">
      <c r="A465" s="5">
        <v>38098</v>
      </c>
      <c r="R465">
        <v>38098</v>
      </c>
      <c r="S465">
        <v>258</v>
      </c>
      <c r="T465">
        <v>382</v>
      </c>
      <c r="U465">
        <v>973309</v>
      </c>
      <c r="V465">
        <v>10137</v>
      </c>
      <c r="W465">
        <v>120</v>
      </c>
      <c r="X465">
        <v>4839911</v>
      </c>
      <c r="Y465">
        <v>1345268</v>
      </c>
      <c r="Z465">
        <v>3388</v>
      </c>
      <c r="AA465">
        <v>-1080</v>
      </c>
      <c r="AB465">
        <v>249</v>
      </c>
      <c r="AC465">
        <v>350</v>
      </c>
      <c r="AD465">
        <v>974387</v>
      </c>
      <c r="AE465">
        <v>120</v>
      </c>
      <c r="AF465">
        <v>4840153</v>
      </c>
      <c r="AG465">
        <v>1344925</v>
      </c>
      <c r="AH465">
        <v>3377</v>
      </c>
    </row>
    <row r="466" spans="1:34" x14ac:dyDescent="0.3">
      <c r="A466" s="3">
        <v>38098</v>
      </c>
      <c r="R466">
        <v>38098</v>
      </c>
      <c r="S466">
        <v>258</v>
      </c>
      <c r="T466">
        <v>382</v>
      </c>
      <c r="U466">
        <v>973312</v>
      </c>
      <c r="V466">
        <v>10124</v>
      </c>
      <c r="W466">
        <v>120</v>
      </c>
      <c r="X466">
        <v>4839911</v>
      </c>
      <c r="Y466">
        <v>1345268</v>
      </c>
      <c r="Z466">
        <v>3388</v>
      </c>
      <c r="AA466">
        <v>-1080</v>
      </c>
      <c r="AB466">
        <v>248</v>
      </c>
      <c r="AC466">
        <v>349</v>
      </c>
      <c r="AD466">
        <v>974371</v>
      </c>
      <c r="AE466">
        <v>120</v>
      </c>
      <c r="AF466">
        <v>4840153</v>
      </c>
      <c r="AG466">
        <v>1344925</v>
      </c>
      <c r="AH466">
        <v>3377</v>
      </c>
    </row>
    <row r="467" spans="1:34" x14ac:dyDescent="0.3">
      <c r="A467" s="5">
        <v>38099</v>
      </c>
      <c r="R467">
        <v>38098</v>
      </c>
      <c r="S467">
        <v>258</v>
      </c>
      <c r="T467">
        <v>382</v>
      </c>
      <c r="U467">
        <v>97331</v>
      </c>
      <c r="V467">
        <v>10137</v>
      </c>
      <c r="W467">
        <v>120</v>
      </c>
      <c r="X467">
        <v>4839911</v>
      </c>
      <c r="Y467">
        <v>1345268</v>
      </c>
      <c r="Z467">
        <v>3387</v>
      </c>
      <c r="AA467">
        <v>-1070</v>
      </c>
      <c r="AB467">
        <v>248</v>
      </c>
      <c r="AC467">
        <v>350</v>
      </c>
      <c r="AD467">
        <v>974367</v>
      </c>
      <c r="AE467">
        <v>120</v>
      </c>
      <c r="AF467">
        <v>4840153</v>
      </c>
      <c r="AG467">
        <v>1344925</v>
      </c>
      <c r="AH467">
        <v>3379</v>
      </c>
    </row>
    <row r="468" spans="1:34" x14ac:dyDescent="0.3">
      <c r="A468" s="3">
        <v>38099</v>
      </c>
      <c r="R468">
        <v>38099</v>
      </c>
      <c r="S468">
        <v>258</v>
      </c>
      <c r="T468">
        <v>382</v>
      </c>
      <c r="U468">
        <v>973306</v>
      </c>
      <c r="V468">
        <v>10215</v>
      </c>
      <c r="W468">
        <v>120</v>
      </c>
      <c r="X468">
        <v>4839911</v>
      </c>
      <c r="Y468">
        <v>1345268</v>
      </c>
      <c r="Z468">
        <v>3387</v>
      </c>
      <c r="AA468">
        <v>-1090</v>
      </c>
      <c r="AB468">
        <v>249</v>
      </c>
      <c r="AC468">
        <v>353</v>
      </c>
      <c r="AD468">
        <v>974327</v>
      </c>
      <c r="AE468">
        <v>120</v>
      </c>
      <c r="AF468">
        <v>4840153</v>
      </c>
      <c r="AG468">
        <v>1344925</v>
      </c>
      <c r="AH468">
        <v>3379</v>
      </c>
    </row>
    <row r="469" spans="1:34" x14ac:dyDescent="0.3">
      <c r="A469" s="5">
        <v>38099</v>
      </c>
      <c r="R469">
        <v>38099</v>
      </c>
      <c r="S469">
        <v>258</v>
      </c>
      <c r="T469">
        <v>382</v>
      </c>
      <c r="U469">
        <v>973285</v>
      </c>
      <c r="V469">
        <v>10201</v>
      </c>
      <c r="W469">
        <v>120</v>
      </c>
      <c r="X469">
        <v>4839911</v>
      </c>
      <c r="Y469">
        <v>1345268</v>
      </c>
      <c r="Z469">
        <v>3387</v>
      </c>
      <c r="AA469">
        <v>-1090</v>
      </c>
      <c r="AB469">
        <v>249</v>
      </c>
      <c r="AC469">
        <v>355</v>
      </c>
      <c r="AD469">
        <v>974357</v>
      </c>
      <c r="AE469">
        <v>120</v>
      </c>
      <c r="AF469">
        <v>4840153</v>
      </c>
      <c r="AG469">
        <v>1344926</v>
      </c>
      <c r="AH469">
        <v>3379</v>
      </c>
    </row>
    <row r="470" spans="1:34" x14ac:dyDescent="0.3">
      <c r="A470" s="3">
        <v>38100</v>
      </c>
      <c r="R470">
        <v>38099</v>
      </c>
      <c r="S470">
        <v>258</v>
      </c>
      <c r="T470">
        <v>382</v>
      </c>
      <c r="U470">
        <v>97329</v>
      </c>
      <c r="V470">
        <v>10161</v>
      </c>
      <c r="W470">
        <v>120</v>
      </c>
      <c r="X470">
        <v>4839911</v>
      </c>
      <c r="Y470">
        <v>1345268</v>
      </c>
      <c r="Z470">
        <v>3386</v>
      </c>
      <c r="AA470">
        <v>-1090</v>
      </c>
      <c r="AB470">
        <v>250</v>
      </c>
      <c r="AC470">
        <v>355</v>
      </c>
      <c r="AD470">
        <v>974324</v>
      </c>
      <c r="AE470">
        <v>120</v>
      </c>
      <c r="AF470">
        <v>4840153</v>
      </c>
      <c r="AG470">
        <v>1344926</v>
      </c>
      <c r="AH470">
        <v>3382</v>
      </c>
    </row>
    <row r="471" spans="1:34" x14ac:dyDescent="0.3">
      <c r="A471" s="5">
        <v>38100</v>
      </c>
      <c r="R471">
        <v>38100</v>
      </c>
      <c r="S471">
        <v>258</v>
      </c>
      <c r="T471">
        <v>382</v>
      </c>
      <c r="U471">
        <v>973345</v>
      </c>
      <c r="V471">
        <v>10159</v>
      </c>
      <c r="W471">
        <v>120</v>
      </c>
      <c r="X471">
        <v>4839911</v>
      </c>
      <c r="Y471">
        <v>1345268</v>
      </c>
      <c r="Z471">
        <v>3386</v>
      </c>
      <c r="AA471">
        <v>-1050</v>
      </c>
      <c r="AB471">
        <v>250</v>
      </c>
      <c r="AC471">
        <v>355</v>
      </c>
      <c r="AD471">
        <v>974336</v>
      </c>
      <c r="AE471">
        <v>120</v>
      </c>
      <c r="AF471">
        <v>4840153</v>
      </c>
      <c r="AG471">
        <v>1344926</v>
      </c>
      <c r="AH471">
        <v>3382</v>
      </c>
    </row>
    <row r="472" spans="1:34" x14ac:dyDescent="0.3">
      <c r="A472" s="3">
        <v>38100</v>
      </c>
      <c r="R472">
        <v>38100</v>
      </c>
      <c r="S472">
        <v>258</v>
      </c>
      <c r="T472">
        <v>382</v>
      </c>
      <c r="U472">
        <v>973285</v>
      </c>
      <c r="V472">
        <v>10133</v>
      </c>
      <c r="W472">
        <v>120</v>
      </c>
      <c r="X472">
        <v>4839911</v>
      </c>
      <c r="Y472">
        <v>1345268</v>
      </c>
      <c r="Z472">
        <v>3386</v>
      </c>
      <c r="AA472">
        <v>-1070</v>
      </c>
      <c r="AB472">
        <v>250</v>
      </c>
      <c r="AC472">
        <v>354</v>
      </c>
      <c r="AD472">
        <v>974348</v>
      </c>
      <c r="AE472">
        <v>120</v>
      </c>
      <c r="AF472">
        <v>4840153</v>
      </c>
      <c r="AG472">
        <v>1344926</v>
      </c>
      <c r="AH472">
        <v>3382</v>
      </c>
    </row>
    <row r="473" spans="1:34" x14ac:dyDescent="0.3">
      <c r="A473" s="5">
        <v>38101</v>
      </c>
      <c r="R473">
        <v>38100</v>
      </c>
      <c r="S473">
        <v>258</v>
      </c>
      <c r="T473">
        <v>382</v>
      </c>
      <c r="U473">
        <v>973302</v>
      </c>
      <c r="V473">
        <v>10087</v>
      </c>
      <c r="W473">
        <v>120</v>
      </c>
      <c r="X473">
        <v>4839911</v>
      </c>
      <c r="Y473">
        <v>1345268</v>
      </c>
      <c r="Z473">
        <v>3386</v>
      </c>
      <c r="AA473">
        <v>-1080</v>
      </c>
      <c r="AB473">
        <v>250</v>
      </c>
      <c r="AC473">
        <v>354</v>
      </c>
      <c r="AD473">
        <v>974322</v>
      </c>
      <c r="AE473">
        <v>120</v>
      </c>
      <c r="AF473">
        <v>4840153</v>
      </c>
      <c r="AG473">
        <v>1344926</v>
      </c>
      <c r="AH473">
        <v>3383</v>
      </c>
    </row>
    <row r="474" spans="1:34" x14ac:dyDescent="0.3">
      <c r="A474" s="3">
        <v>38101</v>
      </c>
      <c r="R474">
        <v>38101</v>
      </c>
      <c r="S474">
        <v>258</v>
      </c>
      <c r="T474">
        <v>382</v>
      </c>
      <c r="U474">
        <v>973346</v>
      </c>
      <c r="V474">
        <v>10077</v>
      </c>
      <c r="W474">
        <v>120</v>
      </c>
      <c r="X474">
        <v>4839911</v>
      </c>
      <c r="Y474">
        <v>1345268</v>
      </c>
      <c r="Z474">
        <v>3386</v>
      </c>
      <c r="AA474">
        <v>-1090</v>
      </c>
      <c r="AB474">
        <v>250</v>
      </c>
      <c r="AC474">
        <v>353</v>
      </c>
      <c r="AD474">
        <v>974332</v>
      </c>
      <c r="AE474">
        <v>120</v>
      </c>
      <c r="AF474">
        <v>4840153</v>
      </c>
      <c r="AG474">
        <v>1344926</v>
      </c>
      <c r="AH474">
        <v>3383</v>
      </c>
    </row>
    <row r="475" spans="1:34" x14ac:dyDescent="0.3">
      <c r="A475" s="5">
        <v>38101</v>
      </c>
      <c r="R475">
        <v>38101</v>
      </c>
      <c r="S475">
        <v>258</v>
      </c>
      <c r="T475">
        <v>382</v>
      </c>
      <c r="U475">
        <v>973339</v>
      </c>
      <c r="V475">
        <v>9938</v>
      </c>
      <c r="W475">
        <v>120</v>
      </c>
      <c r="X475">
        <v>4839911</v>
      </c>
      <c r="Y475">
        <v>1345268</v>
      </c>
      <c r="Z475">
        <v>3386</v>
      </c>
      <c r="AA475">
        <v>-1060</v>
      </c>
      <c r="AB475">
        <v>250</v>
      </c>
      <c r="AC475">
        <v>351</v>
      </c>
      <c r="AD475">
        <v>974321</v>
      </c>
      <c r="AE475">
        <v>120</v>
      </c>
      <c r="AF475">
        <v>4840153</v>
      </c>
      <c r="AG475">
        <v>1344926</v>
      </c>
      <c r="AH475">
        <v>3383</v>
      </c>
    </row>
    <row r="476" spans="1:34" x14ac:dyDescent="0.3">
      <c r="A476" s="3">
        <v>38102</v>
      </c>
      <c r="R476">
        <v>38101</v>
      </c>
      <c r="S476">
        <v>258</v>
      </c>
      <c r="T476">
        <v>382</v>
      </c>
      <c r="U476">
        <v>973358</v>
      </c>
      <c r="V476">
        <v>10037</v>
      </c>
      <c r="W476">
        <v>120</v>
      </c>
      <c r="X476">
        <v>4839911</v>
      </c>
      <c r="Y476">
        <v>1345268</v>
      </c>
      <c r="Z476">
        <v>3387</v>
      </c>
      <c r="AA476">
        <v>-1080</v>
      </c>
      <c r="AB476">
        <v>250</v>
      </c>
      <c r="AC476">
        <v>350</v>
      </c>
      <c r="AD476">
        <v>974312</v>
      </c>
      <c r="AE476">
        <v>120</v>
      </c>
      <c r="AF476">
        <v>4840153</v>
      </c>
      <c r="AG476">
        <v>1344926</v>
      </c>
      <c r="AH476">
        <v>3385</v>
      </c>
    </row>
    <row r="477" spans="1:34" x14ac:dyDescent="0.3">
      <c r="A477" s="5">
        <v>38102</v>
      </c>
      <c r="R477">
        <v>38102</v>
      </c>
      <c r="S477">
        <v>258</v>
      </c>
      <c r="T477">
        <v>382</v>
      </c>
      <c r="U477">
        <v>973386</v>
      </c>
      <c r="V477">
        <v>10149</v>
      </c>
      <c r="W477">
        <v>120</v>
      </c>
      <c r="X477">
        <v>4839911</v>
      </c>
      <c r="Y477">
        <v>1345268</v>
      </c>
      <c r="Z477">
        <v>3387</v>
      </c>
      <c r="AA477">
        <v>-1060</v>
      </c>
      <c r="AB477">
        <v>251</v>
      </c>
      <c r="AC477">
        <v>348</v>
      </c>
      <c r="AD477">
        <v>974323</v>
      </c>
      <c r="AE477">
        <v>120</v>
      </c>
      <c r="AF477">
        <v>4840153</v>
      </c>
      <c r="AG477">
        <v>1344926</v>
      </c>
      <c r="AH477">
        <v>3385</v>
      </c>
    </row>
    <row r="478" spans="1:34" x14ac:dyDescent="0.3">
      <c r="A478" s="3">
        <v>38102</v>
      </c>
      <c r="R478">
        <v>38102</v>
      </c>
      <c r="S478">
        <v>258</v>
      </c>
      <c r="T478">
        <v>382</v>
      </c>
      <c r="U478">
        <v>973351</v>
      </c>
      <c r="V478">
        <v>10178</v>
      </c>
      <c r="W478">
        <v>120</v>
      </c>
      <c r="X478">
        <v>4839911</v>
      </c>
      <c r="Y478">
        <v>1345268</v>
      </c>
      <c r="Z478">
        <v>3387</v>
      </c>
      <c r="AA478">
        <v>-1100</v>
      </c>
      <c r="AB478">
        <v>251</v>
      </c>
      <c r="AC478">
        <v>347</v>
      </c>
      <c r="AD478">
        <v>974338</v>
      </c>
      <c r="AE478">
        <v>120</v>
      </c>
      <c r="AF478">
        <v>4840153</v>
      </c>
      <c r="AG478">
        <v>1344926</v>
      </c>
      <c r="AH478">
        <v>3385</v>
      </c>
    </row>
    <row r="479" spans="1:34" x14ac:dyDescent="0.3">
      <c r="A479" s="5">
        <v>38103</v>
      </c>
      <c r="R479">
        <v>38102</v>
      </c>
      <c r="S479">
        <v>258</v>
      </c>
      <c r="T479">
        <v>383</v>
      </c>
      <c r="U479">
        <v>973322</v>
      </c>
      <c r="V479">
        <v>10222</v>
      </c>
      <c r="W479">
        <v>120</v>
      </c>
      <c r="X479">
        <v>4839911</v>
      </c>
      <c r="Y479">
        <v>1345268</v>
      </c>
      <c r="Z479">
        <v>3386</v>
      </c>
      <c r="AA479">
        <v>-1100</v>
      </c>
      <c r="AB479">
        <v>251</v>
      </c>
      <c r="AC479">
        <v>347</v>
      </c>
      <c r="AD479">
        <v>974366</v>
      </c>
      <c r="AE479">
        <v>120</v>
      </c>
      <c r="AF479">
        <v>4840153</v>
      </c>
      <c r="AG479">
        <v>1344926</v>
      </c>
      <c r="AH479">
        <v>3386</v>
      </c>
    </row>
    <row r="480" spans="1:34" x14ac:dyDescent="0.3">
      <c r="A480" s="3">
        <v>38103</v>
      </c>
      <c r="R480">
        <v>38103</v>
      </c>
      <c r="S480">
        <v>258</v>
      </c>
      <c r="T480">
        <v>382</v>
      </c>
      <c r="U480">
        <v>973357</v>
      </c>
      <c r="V480">
        <v>10124</v>
      </c>
      <c r="W480">
        <v>120</v>
      </c>
      <c r="X480">
        <v>4839911</v>
      </c>
      <c r="Y480">
        <v>1345268</v>
      </c>
      <c r="Z480">
        <v>3386</v>
      </c>
      <c r="AA480">
        <v>-1090</v>
      </c>
      <c r="AB480">
        <v>251</v>
      </c>
      <c r="AC480">
        <v>348</v>
      </c>
      <c r="AD480">
        <v>974369</v>
      </c>
      <c r="AE480">
        <v>120</v>
      </c>
      <c r="AF480">
        <v>4840153</v>
      </c>
      <c r="AG480">
        <v>1344926</v>
      </c>
      <c r="AH480">
        <v>3386</v>
      </c>
    </row>
    <row r="481" spans="1:34" x14ac:dyDescent="0.3">
      <c r="A481" s="5">
        <v>38103</v>
      </c>
      <c r="R481">
        <v>38103</v>
      </c>
      <c r="S481">
        <v>258</v>
      </c>
      <c r="T481">
        <v>382</v>
      </c>
      <c r="U481">
        <v>973339</v>
      </c>
      <c r="V481">
        <v>1005</v>
      </c>
      <c r="W481">
        <v>120</v>
      </c>
      <c r="X481">
        <v>483991</v>
      </c>
      <c r="Y481">
        <v>1345268</v>
      </c>
      <c r="Z481">
        <v>3386</v>
      </c>
      <c r="AA481">
        <v>-1090</v>
      </c>
      <c r="AB481">
        <v>251</v>
      </c>
      <c r="AC481">
        <v>349</v>
      </c>
      <c r="AD481">
        <v>974326</v>
      </c>
      <c r="AE481">
        <v>120</v>
      </c>
      <c r="AF481">
        <v>4840153</v>
      </c>
      <c r="AG481">
        <v>1344926</v>
      </c>
      <c r="AH481">
        <v>3386</v>
      </c>
    </row>
    <row r="482" spans="1:34" x14ac:dyDescent="0.3">
      <c r="A482" s="3">
        <v>38104</v>
      </c>
      <c r="R482">
        <v>38103</v>
      </c>
      <c r="S482">
        <v>258</v>
      </c>
      <c r="T482">
        <v>383</v>
      </c>
      <c r="U482">
        <v>973333</v>
      </c>
      <c r="V482">
        <v>10109</v>
      </c>
      <c r="W482">
        <v>120</v>
      </c>
      <c r="X482">
        <v>483991</v>
      </c>
      <c r="Y482">
        <v>1345268</v>
      </c>
      <c r="Z482">
        <v>3384</v>
      </c>
      <c r="AA482">
        <v>-1080</v>
      </c>
      <c r="AB482">
        <v>252</v>
      </c>
      <c r="AC482">
        <v>349</v>
      </c>
      <c r="AD482">
        <v>974348</v>
      </c>
      <c r="AE482">
        <v>120</v>
      </c>
      <c r="AF482">
        <v>4840153</v>
      </c>
      <c r="AG482">
        <v>1344926</v>
      </c>
      <c r="AH482">
        <v>3387</v>
      </c>
    </row>
    <row r="483" spans="1:34" x14ac:dyDescent="0.3">
      <c r="A483" s="5">
        <v>38104</v>
      </c>
      <c r="R483">
        <v>38104</v>
      </c>
      <c r="S483">
        <v>258</v>
      </c>
      <c r="T483">
        <v>383</v>
      </c>
      <c r="U483">
        <v>973333</v>
      </c>
      <c r="V483">
        <v>10097</v>
      </c>
      <c r="W483">
        <v>120</v>
      </c>
      <c r="X483">
        <v>483991</v>
      </c>
      <c r="Y483">
        <v>1345268</v>
      </c>
      <c r="Z483">
        <v>3384</v>
      </c>
      <c r="AA483">
        <v>-1090</v>
      </c>
      <c r="AB483">
        <v>252</v>
      </c>
      <c r="AC483">
        <v>348</v>
      </c>
      <c r="AD483">
        <v>974326</v>
      </c>
      <c r="AE483">
        <v>120</v>
      </c>
      <c r="AF483">
        <v>4840153</v>
      </c>
      <c r="AG483">
        <v>1344926</v>
      </c>
      <c r="AH483">
        <v>3387</v>
      </c>
    </row>
    <row r="484" spans="1:34" x14ac:dyDescent="0.3">
      <c r="A484" s="3">
        <v>38104</v>
      </c>
      <c r="R484">
        <v>38104</v>
      </c>
      <c r="S484">
        <v>258</v>
      </c>
      <c r="T484">
        <v>383</v>
      </c>
      <c r="U484">
        <v>973331</v>
      </c>
      <c r="V484">
        <v>10085</v>
      </c>
      <c r="W484">
        <v>120</v>
      </c>
      <c r="X484">
        <v>483991</v>
      </c>
      <c r="Y484">
        <v>1345268</v>
      </c>
      <c r="Z484">
        <v>3384</v>
      </c>
      <c r="AA484">
        <v>-1100</v>
      </c>
      <c r="AB484">
        <v>252</v>
      </c>
      <c r="AC484">
        <v>347</v>
      </c>
      <c r="AD484">
        <v>974349</v>
      </c>
      <c r="AE484">
        <v>120</v>
      </c>
      <c r="AF484">
        <v>4840153</v>
      </c>
      <c r="AG484">
        <v>1344926</v>
      </c>
      <c r="AH484">
        <v>3387</v>
      </c>
    </row>
    <row r="485" spans="1:34" x14ac:dyDescent="0.3">
      <c r="A485" s="5">
        <v>38105</v>
      </c>
      <c r="R485">
        <v>38104</v>
      </c>
      <c r="S485">
        <v>258</v>
      </c>
      <c r="T485">
        <v>382</v>
      </c>
      <c r="U485">
        <v>97333</v>
      </c>
      <c r="V485">
        <v>10122</v>
      </c>
      <c r="W485">
        <v>120</v>
      </c>
      <c r="X485">
        <v>483991</v>
      </c>
      <c r="Y485">
        <v>1345268</v>
      </c>
      <c r="Z485">
        <v>3384</v>
      </c>
      <c r="AA485">
        <v>-1110</v>
      </c>
      <c r="AB485">
        <v>252</v>
      </c>
      <c r="AC485">
        <v>348</v>
      </c>
      <c r="AD485">
        <v>974343</v>
      </c>
      <c r="AE485">
        <v>120</v>
      </c>
      <c r="AF485">
        <v>4840153</v>
      </c>
      <c r="AG485">
        <v>1344926</v>
      </c>
      <c r="AH485">
        <v>3389</v>
      </c>
    </row>
    <row r="486" spans="1:34" x14ac:dyDescent="0.3">
      <c r="A486" s="3">
        <v>38105</v>
      </c>
      <c r="R486">
        <v>38105</v>
      </c>
      <c r="S486">
        <v>258</v>
      </c>
      <c r="T486">
        <v>383</v>
      </c>
      <c r="U486">
        <v>973339</v>
      </c>
      <c r="V486">
        <v>10137</v>
      </c>
      <c r="W486">
        <v>120</v>
      </c>
      <c r="X486">
        <v>483991</v>
      </c>
      <c r="Y486">
        <v>1345268</v>
      </c>
      <c r="Z486">
        <v>3384</v>
      </c>
      <c r="AA486">
        <v>-1100</v>
      </c>
      <c r="AB486">
        <v>252</v>
      </c>
      <c r="AC486">
        <v>347</v>
      </c>
      <c r="AD486">
        <v>974346</v>
      </c>
      <c r="AE486">
        <v>120</v>
      </c>
      <c r="AF486">
        <v>4840153</v>
      </c>
      <c r="AG486">
        <v>1344926</v>
      </c>
      <c r="AH486">
        <v>3389</v>
      </c>
    </row>
    <row r="487" spans="1:34" x14ac:dyDescent="0.3">
      <c r="A487" s="5">
        <v>38105</v>
      </c>
      <c r="R487">
        <v>38105</v>
      </c>
      <c r="S487">
        <v>258</v>
      </c>
      <c r="T487">
        <v>383</v>
      </c>
      <c r="U487">
        <v>973328</v>
      </c>
      <c r="V487">
        <v>10161</v>
      </c>
      <c r="W487">
        <v>120</v>
      </c>
      <c r="X487">
        <v>483991</v>
      </c>
      <c r="Y487">
        <v>1345268</v>
      </c>
      <c r="Z487">
        <v>3384</v>
      </c>
      <c r="AA487">
        <v>-1090</v>
      </c>
      <c r="AB487">
        <v>252</v>
      </c>
      <c r="AC487">
        <v>347</v>
      </c>
      <c r="AD487">
        <v>974347</v>
      </c>
      <c r="AE487">
        <v>120</v>
      </c>
      <c r="AF487">
        <v>4840153</v>
      </c>
      <c r="AG487">
        <v>1344926</v>
      </c>
      <c r="AH487">
        <v>3389</v>
      </c>
    </row>
    <row r="488" spans="1:34" x14ac:dyDescent="0.3">
      <c r="A488" s="3">
        <v>38106</v>
      </c>
      <c r="R488">
        <v>38105</v>
      </c>
      <c r="S488">
        <v>258</v>
      </c>
      <c r="T488">
        <v>383</v>
      </c>
      <c r="U488">
        <v>973328</v>
      </c>
      <c r="V488">
        <v>10161</v>
      </c>
      <c r="W488">
        <v>120</v>
      </c>
      <c r="X488">
        <v>483991</v>
      </c>
      <c r="Y488">
        <v>1345268</v>
      </c>
      <c r="Z488">
        <v>3384</v>
      </c>
      <c r="AA488">
        <v>-1120</v>
      </c>
      <c r="AB488">
        <v>252</v>
      </c>
      <c r="AC488">
        <v>347</v>
      </c>
      <c r="AD488">
        <v>974317</v>
      </c>
      <c r="AE488">
        <v>120</v>
      </c>
      <c r="AF488">
        <v>4840153</v>
      </c>
      <c r="AG488">
        <v>1344926</v>
      </c>
      <c r="AH488">
        <v>3390</v>
      </c>
    </row>
    <row r="489" spans="1:34" x14ac:dyDescent="0.3">
      <c r="A489" s="5">
        <v>38106</v>
      </c>
      <c r="R489">
        <v>38106</v>
      </c>
      <c r="S489">
        <v>258</v>
      </c>
      <c r="T489">
        <v>383</v>
      </c>
      <c r="U489">
        <v>973334</v>
      </c>
      <c r="V489">
        <v>10074</v>
      </c>
      <c r="W489">
        <v>120</v>
      </c>
      <c r="X489">
        <v>483991</v>
      </c>
      <c r="Y489">
        <v>1345268</v>
      </c>
      <c r="Z489">
        <v>3384</v>
      </c>
      <c r="AA489">
        <v>-1090</v>
      </c>
      <c r="AB489">
        <v>252</v>
      </c>
      <c r="AC489">
        <v>346</v>
      </c>
      <c r="AD489">
        <v>974377</v>
      </c>
      <c r="AE489">
        <v>120</v>
      </c>
      <c r="AF489">
        <v>4840153</v>
      </c>
      <c r="AG489">
        <v>1344926</v>
      </c>
      <c r="AH489">
        <v>3390</v>
      </c>
    </row>
    <row r="490" spans="1:34" x14ac:dyDescent="0.3">
      <c r="A490" s="3">
        <v>38106</v>
      </c>
      <c r="R490">
        <v>38106</v>
      </c>
      <c r="S490">
        <v>258</v>
      </c>
      <c r="T490">
        <v>383</v>
      </c>
      <c r="U490">
        <v>973314</v>
      </c>
      <c r="V490">
        <v>10111</v>
      </c>
      <c r="W490">
        <v>120</v>
      </c>
      <c r="X490">
        <v>483991</v>
      </c>
      <c r="Y490">
        <v>1345268</v>
      </c>
      <c r="Z490">
        <v>3384</v>
      </c>
      <c r="AA490">
        <v>-1090</v>
      </c>
      <c r="AB490">
        <v>252</v>
      </c>
      <c r="AC490">
        <v>345</v>
      </c>
      <c r="AD490">
        <v>974332</v>
      </c>
      <c r="AE490">
        <v>120</v>
      </c>
      <c r="AF490">
        <v>4840153</v>
      </c>
      <c r="AG490">
        <v>1344926</v>
      </c>
      <c r="AH490">
        <v>3390</v>
      </c>
    </row>
    <row r="491" spans="1:34" x14ac:dyDescent="0.3">
      <c r="A491" s="5">
        <v>38107</v>
      </c>
      <c r="R491">
        <v>38106</v>
      </c>
      <c r="S491">
        <v>258</v>
      </c>
      <c r="T491">
        <v>383</v>
      </c>
      <c r="U491">
        <v>973316</v>
      </c>
      <c r="V491">
        <v>10164</v>
      </c>
      <c r="W491">
        <v>120</v>
      </c>
      <c r="X491">
        <v>483991</v>
      </c>
      <c r="Y491">
        <v>1345268</v>
      </c>
      <c r="Z491">
        <v>3386</v>
      </c>
      <c r="AA491">
        <v>-1130</v>
      </c>
      <c r="AB491">
        <v>252</v>
      </c>
      <c r="AC491">
        <v>344</v>
      </c>
      <c r="AD491">
        <v>974329</v>
      </c>
      <c r="AE491">
        <v>120</v>
      </c>
      <c r="AF491">
        <v>4840153</v>
      </c>
      <c r="AG491">
        <v>1344926</v>
      </c>
      <c r="AH491">
        <v>3392</v>
      </c>
    </row>
    <row r="492" spans="1:34" x14ac:dyDescent="0.3">
      <c r="A492" s="3">
        <v>38107</v>
      </c>
      <c r="R492">
        <v>38107</v>
      </c>
      <c r="S492">
        <v>258</v>
      </c>
      <c r="T492">
        <v>383</v>
      </c>
      <c r="U492">
        <v>973289</v>
      </c>
      <c r="V492">
        <v>10164</v>
      </c>
      <c r="W492">
        <v>120</v>
      </c>
      <c r="X492">
        <v>483991</v>
      </c>
      <c r="Y492">
        <v>1345268</v>
      </c>
      <c r="Z492">
        <v>3386</v>
      </c>
      <c r="AA492">
        <v>-1080</v>
      </c>
      <c r="AB492">
        <v>252</v>
      </c>
      <c r="AC492">
        <v>343</v>
      </c>
      <c r="AD492">
        <v>974337</v>
      </c>
      <c r="AE492">
        <v>120</v>
      </c>
      <c r="AF492">
        <v>4840153</v>
      </c>
      <c r="AG492">
        <v>1344926</v>
      </c>
      <c r="AH492">
        <v>3392</v>
      </c>
    </row>
    <row r="493" spans="1:34" x14ac:dyDescent="0.3">
      <c r="A493" s="5">
        <v>38107</v>
      </c>
      <c r="R493">
        <v>38107</v>
      </c>
      <c r="S493">
        <v>258</v>
      </c>
      <c r="T493">
        <v>383</v>
      </c>
      <c r="U493">
        <v>973283</v>
      </c>
      <c r="V493">
        <v>10098</v>
      </c>
      <c r="W493">
        <v>120</v>
      </c>
      <c r="X493">
        <v>483991</v>
      </c>
      <c r="Y493">
        <v>1345268</v>
      </c>
      <c r="Z493">
        <v>3386</v>
      </c>
      <c r="AA493">
        <v>-1060</v>
      </c>
      <c r="AB493">
        <v>252</v>
      </c>
      <c r="AC493">
        <v>343</v>
      </c>
      <c r="AD493">
        <v>974332</v>
      </c>
      <c r="AE493">
        <v>120</v>
      </c>
      <c r="AF493">
        <v>4840153</v>
      </c>
      <c r="AG493">
        <v>1344926</v>
      </c>
      <c r="AH493">
        <v>3392</v>
      </c>
    </row>
    <row r="494" spans="1:34" x14ac:dyDescent="0.3">
      <c r="A494" s="3">
        <v>38108</v>
      </c>
      <c r="R494">
        <v>38107</v>
      </c>
      <c r="S494">
        <v>258</v>
      </c>
      <c r="T494">
        <v>383</v>
      </c>
      <c r="U494">
        <v>973299</v>
      </c>
      <c r="V494">
        <v>10148</v>
      </c>
      <c r="W494">
        <v>120</v>
      </c>
      <c r="X494">
        <v>483991</v>
      </c>
      <c r="Y494">
        <v>1345268</v>
      </c>
      <c r="Z494">
        <v>3386</v>
      </c>
      <c r="AA494">
        <v>-1070</v>
      </c>
      <c r="AB494">
        <v>253</v>
      </c>
      <c r="AC494">
        <v>343</v>
      </c>
      <c r="AD494">
        <v>974315</v>
      </c>
      <c r="AE494">
        <v>120</v>
      </c>
      <c r="AF494">
        <v>4840153</v>
      </c>
      <c r="AG494">
        <v>1344926</v>
      </c>
      <c r="AH494">
        <v>3394</v>
      </c>
    </row>
    <row r="495" spans="1:34" x14ac:dyDescent="0.3">
      <c r="A495" s="5">
        <v>38108</v>
      </c>
      <c r="R495">
        <v>38108</v>
      </c>
      <c r="S495">
        <v>258</v>
      </c>
      <c r="T495">
        <v>383</v>
      </c>
      <c r="U495">
        <v>973274</v>
      </c>
      <c r="V495">
        <v>1006</v>
      </c>
      <c r="W495">
        <v>120</v>
      </c>
      <c r="X495">
        <v>483991</v>
      </c>
      <c r="Y495">
        <v>1345268</v>
      </c>
      <c r="Z495">
        <v>3386</v>
      </c>
      <c r="AA495">
        <v>-1090</v>
      </c>
      <c r="AB495">
        <v>253</v>
      </c>
      <c r="AC495">
        <v>343</v>
      </c>
      <c r="AD495">
        <v>974335</v>
      </c>
      <c r="AE495">
        <v>120</v>
      </c>
      <c r="AF495">
        <v>4840153</v>
      </c>
      <c r="AG495">
        <v>1344926</v>
      </c>
      <c r="AH495">
        <v>3394</v>
      </c>
    </row>
    <row r="496" spans="1:34" x14ac:dyDescent="0.3">
      <c r="A496" s="3">
        <v>38108</v>
      </c>
      <c r="R496">
        <v>38108</v>
      </c>
      <c r="S496">
        <v>258</v>
      </c>
      <c r="T496">
        <v>383</v>
      </c>
      <c r="U496">
        <v>973303</v>
      </c>
      <c r="V496">
        <v>10062</v>
      </c>
      <c r="W496">
        <v>120</v>
      </c>
      <c r="X496">
        <v>483991</v>
      </c>
      <c r="Y496">
        <v>1345268</v>
      </c>
      <c r="Z496">
        <v>3386</v>
      </c>
      <c r="AA496">
        <v>-1090</v>
      </c>
      <c r="AB496">
        <v>253</v>
      </c>
      <c r="AC496">
        <v>343</v>
      </c>
      <c r="AD496">
        <v>97432</v>
      </c>
      <c r="AE496">
        <v>120</v>
      </c>
      <c r="AF496">
        <v>4840153</v>
      </c>
      <c r="AG496">
        <v>1344927</v>
      </c>
      <c r="AH496">
        <v>3394</v>
      </c>
    </row>
    <row r="497" spans="1:34" x14ac:dyDescent="0.3">
      <c r="A497" s="5">
        <v>38109</v>
      </c>
      <c r="R497">
        <v>38108</v>
      </c>
      <c r="S497">
        <v>258</v>
      </c>
      <c r="T497">
        <v>383</v>
      </c>
      <c r="U497">
        <v>973295</v>
      </c>
      <c r="V497">
        <v>10085</v>
      </c>
      <c r="W497">
        <v>120</v>
      </c>
      <c r="X497">
        <v>483991</v>
      </c>
      <c r="Y497">
        <v>1345268</v>
      </c>
      <c r="Z497">
        <v>3386</v>
      </c>
      <c r="AA497">
        <v>-1080</v>
      </c>
      <c r="AB497">
        <v>254</v>
      </c>
      <c r="AC497">
        <v>344</v>
      </c>
      <c r="AD497">
        <v>974306</v>
      </c>
      <c r="AE497">
        <v>120</v>
      </c>
      <c r="AF497">
        <v>4840153</v>
      </c>
      <c r="AG497">
        <v>1344927</v>
      </c>
      <c r="AH497">
        <v>3395</v>
      </c>
    </row>
    <row r="498" spans="1:34" x14ac:dyDescent="0.3">
      <c r="A498" s="3">
        <v>38109</v>
      </c>
      <c r="R498">
        <v>38109</v>
      </c>
      <c r="S498">
        <v>258</v>
      </c>
      <c r="T498">
        <v>383</v>
      </c>
      <c r="U498">
        <v>973285</v>
      </c>
      <c r="V498">
        <v>10122</v>
      </c>
      <c r="W498">
        <v>120</v>
      </c>
      <c r="X498">
        <v>483991</v>
      </c>
      <c r="Y498">
        <v>1345268</v>
      </c>
      <c r="Z498">
        <v>3386</v>
      </c>
      <c r="AA498">
        <v>-1070</v>
      </c>
      <c r="AB498">
        <v>254</v>
      </c>
      <c r="AC498">
        <v>344</v>
      </c>
      <c r="AD498">
        <v>974313</v>
      </c>
      <c r="AE498">
        <v>120</v>
      </c>
      <c r="AF498">
        <v>4840153</v>
      </c>
      <c r="AG498">
        <v>1344927</v>
      </c>
      <c r="AH498">
        <v>3395</v>
      </c>
    </row>
    <row r="499" spans="1:34" x14ac:dyDescent="0.3">
      <c r="A499" s="5">
        <v>38109</v>
      </c>
      <c r="R499">
        <v>38109</v>
      </c>
      <c r="S499">
        <v>258</v>
      </c>
      <c r="T499">
        <v>383</v>
      </c>
      <c r="U499">
        <v>973298</v>
      </c>
      <c r="V499">
        <v>10111</v>
      </c>
      <c r="W499">
        <v>120</v>
      </c>
      <c r="X499">
        <v>483991</v>
      </c>
      <c r="Y499">
        <v>1345268</v>
      </c>
      <c r="Z499">
        <v>3386</v>
      </c>
      <c r="AA499">
        <v>-1080</v>
      </c>
      <c r="AB499">
        <v>254</v>
      </c>
      <c r="AC499">
        <v>344</v>
      </c>
      <c r="AD499">
        <v>974321</v>
      </c>
      <c r="AE499">
        <v>120</v>
      </c>
      <c r="AF499">
        <v>4840153</v>
      </c>
      <c r="AG499">
        <v>1344927</v>
      </c>
      <c r="AH499">
        <v>3395</v>
      </c>
    </row>
    <row r="500" spans="1:34" x14ac:dyDescent="0.3">
      <c r="A500" s="3">
        <v>38110</v>
      </c>
      <c r="R500">
        <v>38109</v>
      </c>
      <c r="S500">
        <v>258</v>
      </c>
      <c r="T500">
        <v>383</v>
      </c>
      <c r="U500">
        <v>973308</v>
      </c>
      <c r="V500">
        <v>1005</v>
      </c>
      <c r="W500">
        <v>120</v>
      </c>
      <c r="X500">
        <v>483991</v>
      </c>
      <c r="Y500">
        <v>1345268</v>
      </c>
      <c r="Z500">
        <v>3385</v>
      </c>
      <c r="AA500">
        <v>-1130</v>
      </c>
      <c r="AB500">
        <v>254</v>
      </c>
      <c r="AC500">
        <v>344</v>
      </c>
      <c r="AD500">
        <v>974318</v>
      </c>
      <c r="AE500">
        <v>120</v>
      </c>
      <c r="AF500">
        <v>4840153</v>
      </c>
      <c r="AG500">
        <v>1344927</v>
      </c>
      <c r="AH500">
        <v>3396</v>
      </c>
    </row>
    <row r="501" spans="1:34" x14ac:dyDescent="0.3">
      <c r="A501" s="5">
        <v>38110</v>
      </c>
      <c r="R501">
        <v>38110</v>
      </c>
      <c r="S501">
        <v>258</v>
      </c>
      <c r="T501">
        <v>383</v>
      </c>
      <c r="U501">
        <v>973302</v>
      </c>
      <c r="V501">
        <v>10114</v>
      </c>
      <c r="W501">
        <v>120</v>
      </c>
      <c r="X501">
        <v>483991</v>
      </c>
      <c r="Y501">
        <v>1345268</v>
      </c>
      <c r="Z501">
        <v>3385</v>
      </c>
      <c r="AA501">
        <v>-1070</v>
      </c>
      <c r="AB501">
        <v>254</v>
      </c>
      <c r="AC501">
        <v>343</v>
      </c>
      <c r="AD501">
        <v>974309</v>
      </c>
      <c r="AE501">
        <v>120</v>
      </c>
      <c r="AF501">
        <v>4840153</v>
      </c>
      <c r="AG501">
        <v>1344927</v>
      </c>
      <c r="AH501">
        <v>3396</v>
      </c>
    </row>
    <row r="502" spans="1:34" x14ac:dyDescent="0.3">
      <c r="A502" s="3">
        <v>38110</v>
      </c>
      <c r="R502">
        <v>38110</v>
      </c>
      <c r="S502">
        <v>258</v>
      </c>
      <c r="T502">
        <v>383</v>
      </c>
      <c r="U502">
        <v>973294</v>
      </c>
      <c r="V502">
        <v>10138</v>
      </c>
      <c r="W502">
        <v>120</v>
      </c>
      <c r="X502">
        <v>483991</v>
      </c>
      <c r="Y502">
        <v>1345268</v>
      </c>
      <c r="Z502">
        <v>3385</v>
      </c>
      <c r="AA502">
        <v>-1080</v>
      </c>
      <c r="AB502">
        <v>254</v>
      </c>
      <c r="AC502">
        <v>342</v>
      </c>
      <c r="AD502">
        <v>974316</v>
      </c>
      <c r="AE502">
        <v>120</v>
      </c>
      <c r="AF502">
        <v>4840153</v>
      </c>
      <c r="AG502">
        <v>1344927</v>
      </c>
      <c r="AH502">
        <v>3396</v>
      </c>
    </row>
    <row r="503" spans="1:34" x14ac:dyDescent="0.3">
      <c r="A503" s="5">
        <v>38111</v>
      </c>
      <c r="R503">
        <v>38110</v>
      </c>
      <c r="S503">
        <v>258</v>
      </c>
      <c r="T503">
        <v>383</v>
      </c>
      <c r="U503">
        <v>97332</v>
      </c>
      <c r="V503">
        <v>10101</v>
      </c>
      <c r="W503">
        <v>120</v>
      </c>
      <c r="X503">
        <v>483991</v>
      </c>
      <c r="Y503">
        <v>1345268</v>
      </c>
      <c r="Z503">
        <v>3384</v>
      </c>
      <c r="AA503">
        <v>-1100</v>
      </c>
      <c r="AB503">
        <v>253</v>
      </c>
      <c r="AC503">
        <v>340</v>
      </c>
      <c r="AD503">
        <v>974343</v>
      </c>
      <c r="AE503">
        <v>120</v>
      </c>
      <c r="AF503">
        <v>4840153</v>
      </c>
      <c r="AG503">
        <v>1344927</v>
      </c>
      <c r="AH503">
        <v>3396</v>
      </c>
    </row>
    <row r="504" spans="1:34" x14ac:dyDescent="0.3">
      <c r="A504" s="3">
        <v>38111</v>
      </c>
      <c r="R504">
        <v>38111</v>
      </c>
      <c r="S504">
        <v>258</v>
      </c>
      <c r="T504">
        <v>383</v>
      </c>
      <c r="U504">
        <v>973316</v>
      </c>
      <c r="V504">
        <v>10111</v>
      </c>
      <c r="W504">
        <v>120</v>
      </c>
      <c r="X504">
        <v>483991</v>
      </c>
      <c r="Y504">
        <v>1345268</v>
      </c>
      <c r="Z504">
        <v>3384</v>
      </c>
      <c r="AA504">
        <v>-1090</v>
      </c>
      <c r="AB504">
        <v>253</v>
      </c>
      <c r="AC504">
        <v>340</v>
      </c>
      <c r="AD504">
        <v>974348</v>
      </c>
      <c r="AE504">
        <v>120</v>
      </c>
      <c r="AF504">
        <v>4840153</v>
      </c>
      <c r="AG504">
        <v>1344927</v>
      </c>
      <c r="AH504">
        <v>3396</v>
      </c>
    </row>
    <row r="505" spans="1:34" x14ac:dyDescent="0.3">
      <c r="A505" s="5">
        <v>38111</v>
      </c>
      <c r="R505">
        <v>38111</v>
      </c>
      <c r="S505">
        <v>258</v>
      </c>
      <c r="T505">
        <v>383</v>
      </c>
      <c r="U505">
        <v>973297</v>
      </c>
      <c r="V505">
        <v>10135</v>
      </c>
      <c r="W505">
        <v>120</v>
      </c>
      <c r="X505">
        <v>483991</v>
      </c>
      <c r="Y505">
        <v>1345268</v>
      </c>
      <c r="Z505">
        <v>3384</v>
      </c>
      <c r="AA505">
        <v>-1090</v>
      </c>
      <c r="AB505">
        <v>253</v>
      </c>
      <c r="AC505">
        <v>342</v>
      </c>
      <c r="AD505">
        <v>97433</v>
      </c>
      <c r="AE505">
        <v>120</v>
      </c>
      <c r="AF505">
        <v>4840153</v>
      </c>
      <c r="AG505">
        <v>1344927</v>
      </c>
      <c r="AH505">
        <v>3396</v>
      </c>
    </row>
    <row r="506" spans="1:34" x14ac:dyDescent="0.3">
      <c r="A506" s="3">
        <v>38112</v>
      </c>
      <c r="R506">
        <v>38111</v>
      </c>
      <c r="S506">
        <v>258</v>
      </c>
      <c r="T506">
        <v>383</v>
      </c>
      <c r="U506">
        <v>973321</v>
      </c>
      <c r="V506">
        <v>10188</v>
      </c>
      <c r="W506">
        <v>120</v>
      </c>
      <c r="X506">
        <v>483991</v>
      </c>
      <c r="Y506">
        <v>1345268</v>
      </c>
      <c r="Z506">
        <v>3382</v>
      </c>
      <c r="AA506">
        <v>-1080</v>
      </c>
      <c r="AB506">
        <v>253</v>
      </c>
      <c r="AC506">
        <v>343</v>
      </c>
      <c r="AD506">
        <v>974341</v>
      </c>
      <c r="AE506">
        <v>120</v>
      </c>
      <c r="AF506">
        <v>4840153</v>
      </c>
      <c r="AG506">
        <v>1344927</v>
      </c>
      <c r="AH506">
        <v>3396</v>
      </c>
    </row>
    <row r="507" spans="1:34" x14ac:dyDescent="0.3">
      <c r="A507" s="5">
        <v>38112</v>
      </c>
      <c r="R507">
        <v>38112</v>
      </c>
      <c r="S507">
        <v>258</v>
      </c>
      <c r="T507">
        <v>383</v>
      </c>
      <c r="U507">
        <v>973332</v>
      </c>
      <c r="V507">
        <v>10015</v>
      </c>
      <c r="W507">
        <v>120</v>
      </c>
      <c r="X507">
        <v>483991</v>
      </c>
      <c r="Y507">
        <v>1345268</v>
      </c>
      <c r="Z507">
        <v>3382</v>
      </c>
      <c r="AA507">
        <v>-1080</v>
      </c>
      <c r="AB507">
        <v>253</v>
      </c>
      <c r="AC507">
        <v>342</v>
      </c>
      <c r="AD507">
        <v>974353</v>
      </c>
      <c r="AE507">
        <v>120</v>
      </c>
      <c r="AF507">
        <v>4840153</v>
      </c>
      <c r="AG507">
        <v>1344927</v>
      </c>
      <c r="AH507">
        <v>3396</v>
      </c>
    </row>
    <row r="508" spans="1:34" x14ac:dyDescent="0.3">
      <c r="A508" s="3">
        <v>38112</v>
      </c>
      <c r="R508">
        <v>38112</v>
      </c>
      <c r="S508">
        <v>258</v>
      </c>
      <c r="T508">
        <v>383</v>
      </c>
      <c r="U508">
        <v>973322</v>
      </c>
      <c r="V508">
        <v>10137</v>
      </c>
      <c r="W508">
        <v>120</v>
      </c>
      <c r="X508">
        <v>483991</v>
      </c>
      <c r="Y508">
        <v>1345268</v>
      </c>
      <c r="Z508">
        <v>3382</v>
      </c>
      <c r="AA508">
        <v>-1090</v>
      </c>
      <c r="AB508">
        <v>252</v>
      </c>
      <c r="AC508">
        <v>342</v>
      </c>
      <c r="AD508">
        <v>974383</v>
      </c>
      <c r="AE508">
        <v>120</v>
      </c>
      <c r="AF508">
        <v>4840153</v>
      </c>
      <c r="AG508">
        <v>1344927</v>
      </c>
      <c r="AH508">
        <v>3396</v>
      </c>
    </row>
    <row r="509" spans="1:34" x14ac:dyDescent="0.3">
      <c r="A509" s="5">
        <v>38113</v>
      </c>
      <c r="R509">
        <v>38112</v>
      </c>
      <c r="S509">
        <v>258</v>
      </c>
      <c r="T509">
        <v>383</v>
      </c>
      <c r="U509">
        <v>973316</v>
      </c>
      <c r="V509">
        <v>10124</v>
      </c>
      <c r="W509">
        <v>120</v>
      </c>
      <c r="X509">
        <v>483991</v>
      </c>
      <c r="Y509">
        <v>1345268</v>
      </c>
      <c r="Z509">
        <v>3382</v>
      </c>
      <c r="AA509">
        <v>-1080</v>
      </c>
      <c r="AB509">
        <v>252</v>
      </c>
      <c r="AC509">
        <v>342</v>
      </c>
      <c r="AD509">
        <v>974365</v>
      </c>
      <c r="AE509">
        <v>120</v>
      </c>
      <c r="AF509">
        <v>4840153</v>
      </c>
      <c r="AG509">
        <v>1344927</v>
      </c>
      <c r="AH509">
        <v>3396</v>
      </c>
    </row>
    <row r="510" spans="1:34" x14ac:dyDescent="0.3">
      <c r="A510" s="3">
        <v>38113</v>
      </c>
      <c r="R510">
        <v>38113</v>
      </c>
      <c r="S510">
        <v>259</v>
      </c>
      <c r="T510">
        <v>383</v>
      </c>
      <c r="U510">
        <v>973311</v>
      </c>
      <c r="V510">
        <v>10212</v>
      </c>
      <c r="W510">
        <v>120</v>
      </c>
      <c r="X510">
        <v>483991</v>
      </c>
      <c r="Y510">
        <v>1345268</v>
      </c>
      <c r="Z510">
        <v>3382</v>
      </c>
      <c r="AA510">
        <v>-1080</v>
      </c>
      <c r="AB510">
        <v>252</v>
      </c>
      <c r="AC510">
        <v>344</v>
      </c>
      <c r="AD510">
        <v>97437</v>
      </c>
      <c r="AE510">
        <v>120</v>
      </c>
      <c r="AF510">
        <v>4840153</v>
      </c>
      <c r="AG510">
        <v>1344927</v>
      </c>
      <c r="AH510">
        <v>3396</v>
      </c>
    </row>
    <row r="511" spans="1:34" x14ac:dyDescent="0.3">
      <c r="A511" s="5">
        <v>38113</v>
      </c>
      <c r="R511">
        <v>38113</v>
      </c>
      <c r="S511">
        <v>258</v>
      </c>
      <c r="T511">
        <v>383</v>
      </c>
      <c r="U511">
        <v>97332</v>
      </c>
      <c r="V511">
        <v>10111</v>
      </c>
      <c r="W511">
        <v>120</v>
      </c>
      <c r="X511">
        <v>483991</v>
      </c>
      <c r="Y511">
        <v>1345268</v>
      </c>
      <c r="Z511">
        <v>3382</v>
      </c>
      <c r="AA511">
        <v>-1080</v>
      </c>
      <c r="AB511">
        <v>252</v>
      </c>
      <c r="AC511">
        <v>345</v>
      </c>
      <c r="AD511">
        <v>974318</v>
      </c>
      <c r="AE511">
        <v>120</v>
      </c>
      <c r="AF511">
        <v>4840153</v>
      </c>
      <c r="AG511">
        <v>1344927</v>
      </c>
      <c r="AH511">
        <v>3396</v>
      </c>
    </row>
    <row r="512" spans="1:34" x14ac:dyDescent="0.3">
      <c r="A512" s="3">
        <v>38114</v>
      </c>
      <c r="R512">
        <v>38113</v>
      </c>
      <c r="S512">
        <v>258</v>
      </c>
      <c r="T512">
        <v>383</v>
      </c>
      <c r="U512">
        <v>973313</v>
      </c>
      <c r="V512">
        <v>10137</v>
      </c>
      <c r="W512">
        <v>120</v>
      </c>
      <c r="X512">
        <v>4839909</v>
      </c>
      <c r="Y512">
        <v>1345268</v>
      </c>
      <c r="Z512">
        <v>3380</v>
      </c>
      <c r="AA512">
        <v>-1090</v>
      </c>
      <c r="AB512">
        <v>252</v>
      </c>
      <c r="AC512">
        <v>346</v>
      </c>
      <c r="AD512">
        <v>97439</v>
      </c>
      <c r="AE512">
        <v>120</v>
      </c>
      <c r="AF512">
        <v>4840153</v>
      </c>
      <c r="AG512">
        <v>1344927</v>
      </c>
      <c r="AH512">
        <v>3396</v>
      </c>
    </row>
    <row r="513" spans="1:34" x14ac:dyDescent="0.3">
      <c r="A513" s="5">
        <v>38114</v>
      </c>
      <c r="R513">
        <v>38114</v>
      </c>
      <c r="S513">
        <v>259</v>
      </c>
      <c r="T513">
        <v>383</v>
      </c>
      <c r="U513">
        <v>973306</v>
      </c>
      <c r="V513">
        <v>10128</v>
      </c>
      <c r="W513">
        <v>120</v>
      </c>
      <c r="X513">
        <v>4839909</v>
      </c>
      <c r="Y513">
        <v>1345268</v>
      </c>
      <c r="Z513">
        <v>3380</v>
      </c>
      <c r="AA513">
        <v>-1100</v>
      </c>
      <c r="AB513">
        <v>252</v>
      </c>
      <c r="AC513">
        <v>346</v>
      </c>
      <c r="AD513">
        <v>974362</v>
      </c>
      <c r="AE513">
        <v>120</v>
      </c>
      <c r="AF513">
        <v>4840153</v>
      </c>
      <c r="AG513">
        <v>1344927</v>
      </c>
      <c r="AH513">
        <v>3396</v>
      </c>
    </row>
    <row r="514" spans="1:34" x14ac:dyDescent="0.3">
      <c r="A514" s="3">
        <v>38114</v>
      </c>
      <c r="R514">
        <v>38114</v>
      </c>
      <c r="S514">
        <v>258</v>
      </c>
      <c r="T514">
        <v>383</v>
      </c>
      <c r="U514">
        <v>973313</v>
      </c>
      <c r="V514">
        <v>10111</v>
      </c>
      <c r="W514">
        <v>120</v>
      </c>
      <c r="X514">
        <v>4839909</v>
      </c>
      <c r="Y514">
        <v>1345268</v>
      </c>
      <c r="Z514">
        <v>3380</v>
      </c>
      <c r="AA514">
        <v>-1100</v>
      </c>
      <c r="AB514">
        <v>251</v>
      </c>
      <c r="AC514">
        <v>347</v>
      </c>
      <c r="AD514">
        <v>974348</v>
      </c>
      <c r="AE514">
        <v>120</v>
      </c>
      <c r="AF514">
        <v>4840153</v>
      </c>
      <c r="AG514">
        <v>1344927</v>
      </c>
      <c r="AH514">
        <v>3396</v>
      </c>
    </row>
    <row r="515" spans="1:34" x14ac:dyDescent="0.3">
      <c r="A515" s="5">
        <v>38115</v>
      </c>
      <c r="R515">
        <v>38114</v>
      </c>
      <c r="S515">
        <v>258</v>
      </c>
      <c r="T515">
        <v>383</v>
      </c>
      <c r="U515">
        <v>973318</v>
      </c>
      <c r="V515">
        <v>10087</v>
      </c>
      <c r="W515">
        <v>120</v>
      </c>
      <c r="X515">
        <v>4839909</v>
      </c>
      <c r="Y515">
        <v>1345268</v>
      </c>
      <c r="Z515">
        <v>3378</v>
      </c>
      <c r="AA515">
        <v>-1100</v>
      </c>
      <c r="AB515">
        <v>251</v>
      </c>
      <c r="AC515">
        <v>348</v>
      </c>
      <c r="AD515">
        <v>974334</v>
      </c>
      <c r="AE515">
        <v>120</v>
      </c>
      <c r="AF515">
        <v>4840153</v>
      </c>
      <c r="AG515">
        <v>1344927</v>
      </c>
      <c r="AH515">
        <v>3397</v>
      </c>
    </row>
    <row r="516" spans="1:34" x14ac:dyDescent="0.3">
      <c r="A516" s="3">
        <v>38115</v>
      </c>
      <c r="R516">
        <v>38115</v>
      </c>
      <c r="S516">
        <v>259</v>
      </c>
      <c r="T516">
        <v>383</v>
      </c>
      <c r="U516">
        <v>973291</v>
      </c>
      <c r="V516">
        <v>10161</v>
      </c>
      <c r="W516">
        <v>120</v>
      </c>
      <c r="X516">
        <v>4839909</v>
      </c>
      <c r="Y516">
        <v>1345268</v>
      </c>
      <c r="Z516">
        <v>3378</v>
      </c>
      <c r="AA516">
        <v>-1080</v>
      </c>
      <c r="AB516">
        <v>251</v>
      </c>
      <c r="AC516">
        <v>349</v>
      </c>
      <c r="AD516">
        <v>974371</v>
      </c>
      <c r="AE516">
        <v>120</v>
      </c>
      <c r="AF516">
        <v>4840153</v>
      </c>
      <c r="AG516">
        <v>1344927</v>
      </c>
      <c r="AH516">
        <v>3397</v>
      </c>
    </row>
    <row r="517" spans="1:34" x14ac:dyDescent="0.3">
      <c r="A517" s="5">
        <v>38115</v>
      </c>
      <c r="R517">
        <v>38115</v>
      </c>
      <c r="S517">
        <v>259</v>
      </c>
      <c r="T517">
        <v>383</v>
      </c>
      <c r="U517">
        <v>973314</v>
      </c>
      <c r="V517">
        <v>101</v>
      </c>
      <c r="W517">
        <v>120</v>
      </c>
      <c r="X517">
        <v>4839909</v>
      </c>
      <c r="Y517">
        <v>1345268</v>
      </c>
      <c r="Z517">
        <v>3378</v>
      </c>
      <c r="AA517">
        <v>-1100</v>
      </c>
      <c r="AB517">
        <v>250</v>
      </c>
      <c r="AC517">
        <v>350</v>
      </c>
      <c r="AD517">
        <v>974414</v>
      </c>
      <c r="AE517">
        <v>120</v>
      </c>
      <c r="AF517">
        <v>4840153</v>
      </c>
      <c r="AG517">
        <v>1344927</v>
      </c>
      <c r="AH517">
        <v>3397</v>
      </c>
    </row>
    <row r="518" spans="1:34" x14ac:dyDescent="0.3">
      <c r="A518" s="3">
        <v>38116</v>
      </c>
      <c r="R518">
        <v>38115</v>
      </c>
      <c r="S518">
        <v>259</v>
      </c>
      <c r="T518">
        <v>383</v>
      </c>
      <c r="U518">
        <v>973286</v>
      </c>
      <c r="V518">
        <v>101</v>
      </c>
      <c r="W518">
        <v>120</v>
      </c>
      <c r="X518">
        <v>4839909</v>
      </c>
      <c r="Y518">
        <v>1345267</v>
      </c>
      <c r="Z518">
        <v>3376</v>
      </c>
      <c r="AA518">
        <v>-1090</v>
      </c>
      <c r="AB518">
        <v>250</v>
      </c>
      <c r="AC518">
        <v>351</v>
      </c>
      <c r="AD518">
        <v>97438</v>
      </c>
      <c r="AE518">
        <v>120</v>
      </c>
      <c r="AF518">
        <v>4840153</v>
      </c>
      <c r="AG518">
        <v>1344927</v>
      </c>
      <c r="AH518">
        <v>3396</v>
      </c>
    </row>
    <row r="519" spans="1:34" x14ac:dyDescent="0.3">
      <c r="A519" s="5">
        <v>38116</v>
      </c>
      <c r="R519">
        <v>38116</v>
      </c>
      <c r="S519">
        <v>259</v>
      </c>
      <c r="T519">
        <v>383</v>
      </c>
      <c r="U519">
        <v>973285</v>
      </c>
      <c r="V519">
        <v>10161</v>
      </c>
      <c r="W519">
        <v>120</v>
      </c>
      <c r="X519">
        <v>4839909</v>
      </c>
      <c r="Y519">
        <v>1345267</v>
      </c>
      <c r="Z519">
        <v>3376</v>
      </c>
      <c r="AA519">
        <v>-1120</v>
      </c>
      <c r="AB519">
        <v>250</v>
      </c>
      <c r="AC519">
        <v>352</v>
      </c>
      <c r="AD519">
        <v>974328</v>
      </c>
      <c r="AE519">
        <v>120</v>
      </c>
      <c r="AF519">
        <v>4840153</v>
      </c>
      <c r="AG519">
        <v>1344927</v>
      </c>
      <c r="AH519">
        <v>3396</v>
      </c>
    </row>
    <row r="520" spans="1:34" x14ac:dyDescent="0.3">
      <c r="A520" s="3">
        <v>38116</v>
      </c>
      <c r="R520">
        <v>38116</v>
      </c>
      <c r="S520">
        <v>259</v>
      </c>
      <c r="T520">
        <v>383</v>
      </c>
      <c r="U520">
        <v>97329</v>
      </c>
      <c r="V520">
        <v>10161</v>
      </c>
      <c r="W520">
        <v>120</v>
      </c>
      <c r="X520">
        <v>4839909</v>
      </c>
      <c r="Y520">
        <v>1345267</v>
      </c>
      <c r="Z520">
        <v>3376</v>
      </c>
      <c r="AA520">
        <v>-1070</v>
      </c>
      <c r="AB520">
        <v>250</v>
      </c>
      <c r="AC520">
        <v>353</v>
      </c>
      <c r="AD520">
        <v>974352</v>
      </c>
      <c r="AE520">
        <v>120</v>
      </c>
      <c r="AF520">
        <v>4840153</v>
      </c>
      <c r="AG520">
        <v>1344927</v>
      </c>
      <c r="AH520">
        <v>3396</v>
      </c>
    </row>
    <row r="521" spans="1:34" x14ac:dyDescent="0.3">
      <c r="A521" s="5">
        <v>38117</v>
      </c>
      <c r="R521">
        <v>38116</v>
      </c>
      <c r="S521">
        <v>258</v>
      </c>
      <c r="T521">
        <v>383</v>
      </c>
      <c r="U521">
        <v>973308</v>
      </c>
      <c r="V521">
        <v>10111</v>
      </c>
      <c r="W521">
        <v>120</v>
      </c>
      <c r="X521">
        <v>4839909</v>
      </c>
      <c r="Y521">
        <v>1345267</v>
      </c>
      <c r="Z521">
        <v>3374</v>
      </c>
      <c r="AA521">
        <v>-1090</v>
      </c>
      <c r="AB521">
        <v>250</v>
      </c>
      <c r="AC521">
        <v>355</v>
      </c>
      <c r="AD521">
        <v>974344</v>
      </c>
      <c r="AE521">
        <v>120</v>
      </c>
      <c r="AF521">
        <v>4840153</v>
      </c>
      <c r="AG521">
        <v>1344927</v>
      </c>
      <c r="AH521">
        <v>3397</v>
      </c>
    </row>
    <row r="522" spans="1:34" x14ac:dyDescent="0.3">
      <c r="A522" s="3">
        <v>38117</v>
      </c>
      <c r="R522">
        <v>38117</v>
      </c>
      <c r="S522">
        <v>259</v>
      </c>
      <c r="T522">
        <v>383</v>
      </c>
      <c r="U522">
        <v>973296</v>
      </c>
      <c r="V522">
        <v>10111</v>
      </c>
      <c r="W522">
        <v>120</v>
      </c>
      <c r="X522">
        <v>4839909</v>
      </c>
      <c r="Y522">
        <v>1345267</v>
      </c>
      <c r="Z522">
        <v>3374</v>
      </c>
      <c r="AA522">
        <v>-1150</v>
      </c>
      <c r="AB522">
        <v>250</v>
      </c>
      <c r="AC522">
        <v>356</v>
      </c>
      <c r="AD522">
        <v>97435</v>
      </c>
      <c r="AE522">
        <v>120</v>
      </c>
      <c r="AF522">
        <v>4840153</v>
      </c>
      <c r="AG522">
        <v>1344927</v>
      </c>
      <c r="AH522">
        <v>3397</v>
      </c>
    </row>
    <row r="523" spans="1:34" x14ac:dyDescent="0.3">
      <c r="A523" s="5">
        <v>38117</v>
      </c>
      <c r="R523">
        <v>38117</v>
      </c>
      <c r="S523">
        <v>259</v>
      </c>
      <c r="T523">
        <v>383</v>
      </c>
      <c r="U523">
        <v>9733</v>
      </c>
      <c r="V523">
        <v>10111</v>
      </c>
      <c r="W523">
        <v>120</v>
      </c>
      <c r="X523">
        <v>4839909</v>
      </c>
      <c r="Y523">
        <v>1345267</v>
      </c>
      <c r="Z523">
        <v>3374</v>
      </c>
      <c r="AA523">
        <v>-1180</v>
      </c>
      <c r="AB523">
        <v>250</v>
      </c>
      <c r="AC523">
        <v>356</v>
      </c>
      <c r="AD523">
        <v>974346</v>
      </c>
      <c r="AE523">
        <v>120</v>
      </c>
      <c r="AF523">
        <v>4840153</v>
      </c>
      <c r="AG523">
        <v>1344927</v>
      </c>
      <c r="AH523">
        <v>3397</v>
      </c>
    </row>
    <row r="524" spans="1:34" x14ac:dyDescent="0.3">
      <c r="A524" s="3">
        <v>38118</v>
      </c>
      <c r="R524">
        <v>38117</v>
      </c>
      <c r="S524">
        <v>259</v>
      </c>
      <c r="T524">
        <v>383</v>
      </c>
      <c r="U524">
        <v>973318</v>
      </c>
      <c r="V524">
        <v>10161</v>
      </c>
      <c r="W524">
        <v>120</v>
      </c>
      <c r="X524">
        <v>4839909</v>
      </c>
      <c r="Y524">
        <v>1345267</v>
      </c>
      <c r="Z524">
        <v>3373</v>
      </c>
      <c r="AA524">
        <v>-1160</v>
      </c>
      <c r="AB524">
        <v>249</v>
      </c>
      <c r="AC524">
        <v>356</v>
      </c>
      <c r="AD524">
        <v>974391</v>
      </c>
      <c r="AE524">
        <v>120</v>
      </c>
      <c r="AF524">
        <v>4840153</v>
      </c>
      <c r="AG524">
        <v>1344927</v>
      </c>
      <c r="AH524">
        <v>3398</v>
      </c>
    </row>
    <row r="525" spans="1:34" x14ac:dyDescent="0.3">
      <c r="A525" s="5">
        <v>38118</v>
      </c>
      <c r="R525">
        <v>38118</v>
      </c>
      <c r="S525">
        <v>259</v>
      </c>
      <c r="T525">
        <v>383</v>
      </c>
      <c r="U525">
        <v>973294</v>
      </c>
      <c r="V525">
        <v>10211</v>
      </c>
      <c r="W525">
        <v>120</v>
      </c>
      <c r="X525">
        <v>4839909</v>
      </c>
      <c r="Y525">
        <v>1345267</v>
      </c>
      <c r="Z525">
        <v>3373</v>
      </c>
      <c r="AA525">
        <v>-1070</v>
      </c>
      <c r="AB525">
        <v>249</v>
      </c>
      <c r="AC525">
        <v>356</v>
      </c>
      <c r="AD525">
        <v>97437</v>
      </c>
      <c r="AE525">
        <v>120</v>
      </c>
      <c r="AF525">
        <v>4840153</v>
      </c>
      <c r="AG525">
        <v>1344927</v>
      </c>
      <c r="AH525">
        <v>3398</v>
      </c>
    </row>
    <row r="526" spans="1:34" x14ac:dyDescent="0.3">
      <c r="A526" s="3">
        <v>38118</v>
      </c>
      <c r="R526">
        <v>38118</v>
      </c>
      <c r="S526">
        <v>259</v>
      </c>
      <c r="T526">
        <v>383</v>
      </c>
      <c r="U526">
        <v>973294</v>
      </c>
      <c r="V526">
        <v>10137</v>
      </c>
      <c r="W526">
        <v>120</v>
      </c>
      <c r="X526">
        <v>4839909</v>
      </c>
      <c r="Y526">
        <v>1345267</v>
      </c>
      <c r="Z526">
        <v>3373</v>
      </c>
      <c r="AA526">
        <v>-1090</v>
      </c>
      <c r="AB526">
        <v>248</v>
      </c>
      <c r="AC526">
        <v>356</v>
      </c>
      <c r="AD526">
        <v>974355</v>
      </c>
      <c r="AE526">
        <v>120</v>
      </c>
      <c r="AF526">
        <v>4840152</v>
      </c>
      <c r="AG526">
        <v>1344927</v>
      </c>
      <c r="AH526">
        <v>3398</v>
      </c>
    </row>
    <row r="527" spans="1:34" x14ac:dyDescent="0.3">
      <c r="A527" s="5">
        <v>38119</v>
      </c>
      <c r="R527">
        <v>38118</v>
      </c>
      <c r="S527">
        <v>259</v>
      </c>
      <c r="T527">
        <v>383</v>
      </c>
      <c r="U527">
        <v>97333</v>
      </c>
      <c r="V527">
        <v>10114</v>
      </c>
      <c r="W527">
        <v>120</v>
      </c>
      <c r="X527">
        <v>4839909</v>
      </c>
      <c r="Y527">
        <v>1345267</v>
      </c>
      <c r="Z527">
        <v>3374</v>
      </c>
      <c r="AA527">
        <v>-1090</v>
      </c>
      <c r="AB527">
        <v>248</v>
      </c>
      <c r="AC527">
        <v>356</v>
      </c>
      <c r="AD527">
        <v>974357</v>
      </c>
      <c r="AE527">
        <v>120</v>
      </c>
      <c r="AF527">
        <v>4840152</v>
      </c>
      <c r="AG527">
        <v>1344927</v>
      </c>
      <c r="AH527">
        <v>3398</v>
      </c>
    </row>
    <row r="528" spans="1:34" x14ac:dyDescent="0.3">
      <c r="A528" s="3">
        <v>38119</v>
      </c>
      <c r="R528">
        <v>38119</v>
      </c>
      <c r="S528">
        <v>259</v>
      </c>
      <c r="T528">
        <v>383</v>
      </c>
      <c r="U528">
        <v>973315</v>
      </c>
      <c r="V528">
        <v>10124</v>
      </c>
      <c r="W528">
        <v>120</v>
      </c>
      <c r="X528">
        <v>4839909</v>
      </c>
      <c r="Y528">
        <v>1345267</v>
      </c>
      <c r="Z528">
        <v>3374</v>
      </c>
      <c r="AA528">
        <v>-1070</v>
      </c>
      <c r="AB528">
        <v>248</v>
      </c>
      <c r="AC528">
        <v>357</v>
      </c>
      <c r="AD528">
        <v>974376</v>
      </c>
      <c r="AE528">
        <v>120</v>
      </c>
      <c r="AF528">
        <v>4840152</v>
      </c>
      <c r="AG528">
        <v>1344927</v>
      </c>
      <c r="AH528">
        <v>3398</v>
      </c>
    </row>
    <row r="529" spans="1:34" x14ac:dyDescent="0.3">
      <c r="A529" s="5">
        <v>38119</v>
      </c>
      <c r="R529">
        <v>38119</v>
      </c>
      <c r="S529">
        <v>259</v>
      </c>
      <c r="T529">
        <v>383</v>
      </c>
      <c r="U529">
        <v>973326</v>
      </c>
      <c r="V529">
        <v>10114</v>
      </c>
      <c r="W529">
        <v>120</v>
      </c>
      <c r="X529">
        <v>4839909</v>
      </c>
      <c r="Y529">
        <v>1345267</v>
      </c>
      <c r="Z529">
        <v>3374</v>
      </c>
      <c r="AA529">
        <v>-1100</v>
      </c>
      <c r="AB529">
        <v>248</v>
      </c>
      <c r="AC529">
        <v>357</v>
      </c>
      <c r="AD529">
        <v>974369</v>
      </c>
      <c r="AE529">
        <v>120</v>
      </c>
      <c r="AF529">
        <v>4840152</v>
      </c>
      <c r="AG529">
        <v>1344927</v>
      </c>
      <c r="AH529">
        <v>3398</v>
      </c>
    </row>
    <row r="530" spans="1:34" x14ac:dyDescent="0.3">
      <c r="A530" s="3">
        <v>38120</v>
      </c>
      <c r="R530">
        <v>38119</v>
      </c>
      <c r="S530">
        <v>259</v>
      </c>
      <c r="T530">
        <v>383</v>
      </c>
      <c r="U530">
        <v>973341</v>
      </c>
      <c r="V530">
        <v>10137</v>
      </c>
      <c r="W530">
        <v>120</v>
      </c>
      <c r="X530">
        <v>4839909</v>
      </c>
      <c r="Y530">
        <v>1345267</v>
      </c>
      <c r="Z530">
        <v>3374</v>
      </c>
      <c r="AA530">
        <v>-1110</v>
      </c>
      <c r="AB530">
        <v>247</v>
      </c>
      <c r="AC530">
        <v>357</v>
      </c>
      <c r="AD530">
        <v>974349</v>
      </c>
      <c r="AE530">
        <v>120</v>
      </c>
      <c r="AF530">
        <v>4840152</v>
      </c>
      <c r="AG530">
        <v>1344927</v>
      </c>
      <c r="AH530">
        <v>3398</v>
      </c>
    </row>
    <row r="531" spans="1:34" x14ac:dyDescent="0.3">
      <c r="A531" s="5">
        <v>38120</v>
      </c>
      <c r="R531">
        <v>38120</v>
      </c>
      <c r="S531">
        <v>259</v>
      </c>
      <c r="T531">
        <v>383</v>
      </c>
      <c r="U531">
        <v>973323</v>
      </c>
      <c r="V531">
        <v>10174</v>
      </c>
      <c r="W531">
        <v>120</v>
      </c>
      <c r="X531">
        <v>4839909</v>
      </c>
      <c r="Y531">
        <v>1345267</v>
      </c>
      <c r="Z531">
        <v>3374</v>
      </c>
      <c r="AA531">
        <v>-1130</v>
      </c>
      <c r="AB531">
        <v>247</v>
      </c>
      <c r="AC531">
        <v>357</v>
      </c>
      <c r="AD531">
        <v>974367</v>
      </c>
      <c r="AE531">
        <v>120</v>
      </c>
      <c r="AF531">
        <v>4840152</v>
      </c>
      <c r="AG531">
        <v>1344927</v>
      </c>
      <c r="AH531">
        <v>3398</v>
      </c>
    </row>
    <row r="532" spans="1:34" x14ac:dyDescent="0.3">
      <c r="A532" s="3">
        <v>38120</v>
      </c>
      <c r="R532">
        <v>38120</v>
      </c>
      <c r="S532">
        <v>259</v>
      </c>
      <c r="T532">
        <v>383</v>
      </c>
      <c r="U532">
        <v>973312</v>
      </c>
      <c r="V532">
        <v>10128</v>
      </c>
      <c r="W532">
        <v>120</v>
      </c>
      <c r="X532">
        <v>4839909</v>
      </c>
      <c r="Y532">
        <v>1345267</v>
      </c>
      <c r="Z532">
        <v>3374</v>
      </c>
      <c r="AA532">
        <v>-1100</v>
      </c>
      <c r="AB532">
        <v>247</v>
      </c>
      <c r="AC532">
        <v>357</v>
      </c>
      <c r="AD532">
        <v>974392</v>
      </c>
      <c r="AE532">
        <v>120</v>
      </c>
      <c r="AF532">
        <v>4840152</v>
      </c>
      <c r="AG532">
        <v>1344927</v>
      </c>
      <c r="AH532">
        <v>3398</v>
      </c>
    </row>
    <row r="533" spans="1:34" x14ac:dyDescent="0.3">
      <c r="A533" s="5">
        <v>38121</v>
      </c>
      <c r="R533">
        <v>38120</v>
      </c>
      <c r="S533">
        <v>259</v>
      </c>
      <c r="T533">
        <v>383</v>
      </c>
      <c r="U533">
        <v>973319</v>
      </c>
      <c r="V533">
        <v>10185</v>
      </c>
      <c r="W533">
        <v>120</v>
      </c>
      <c r="X533">
        <v>4839909</v>
      </c>
      <c r="Y533">
        <v>1345267</v>
      </c>
      <c r="Z533">
        <v>3375</v>
      </c>
      <c r="AA533">
        <v>-1050</v>
      </c>
      <c r="AB533">
        <v>247</v>
      </c>
      <c r="AC533">
        <v>357</v>
      </c>
      <c r="AD533">
        <v>9744</v>
      </c>
      <c r="AE533">
        <v>120</v>
      </c>
      <c r="AF533">
        <v>4840152</v>
      </c>
      <c r="AG533">
        <v>1344927</v>
      </c>
      <c r="AH533">
        <v>3398</v>
      </c>
    </row>
    <row r="534" spans="1:34" x14ac:dyDescent="0.3">
      <c r="A534" s="3">
        <v>38121</v>
      </c>
      <c r="R534">
        <v>38121</v>
      </c>
      <c r="S534">
        <v>259</v>
      </c>
      <c r="T534">
        <v>383</v>
      </c>
      <c r="U534">
        <v>973292</v>
      </c>
      <c r="V534">
        <v>10111</v>
      </c>
      <c r="W534">
        <v>120</v>
      </c>
      <c r="X534">
        <v>4839909</v>
      </c>
      <c r="Y534">
        <v>1345267</v>
      </c>
      <c r="Z534">
        <v>3375</v>
      </c>
      <c r="AA534">
        <v>-1070</v>
      </c>
      <c r="AB534">
        <v>247</v>
      </c>
      <c r="AC534">
        <v>356</v>
      </c>
      <c r="AD534">
        <v>974409</v>
      </c>
      <c r="AE534">
        <v>120</v>
      </c>
      <c r="AF534">
        <v>4840152</v>
      </c>
      <c r="AG534">
        <v>1344927</v>
      </c>
      <c r="AH534">
        <v>3398</v>
      </c>
    </row>
    <row r="535" spans="1:34" x14ac:dyDescent="0.3">
      <c r="A535" s="5">
        <v>38121</v>
      </c>
      <c r="R535">
        <v>38121</v>
      </c>
      <c r="S535">
        <v>259</v>
      </c>
      <c r="T535">
        <v>383</v>
      </c>
      <c r="U535">
        <v>973325</v>
      </c>
      <c r="V535">
        <v>10124</v>
      </c>
      <c r="W535">
        <v>120</v>
      </c>
      <c r="X535">
        <v>4839909</v>
      </c>
      <c r="Y535">
        <v>1345267</v>
      </c>
      <c r="Z535">
        <v>3375</v>
      </c>
      <c r="AA535">
        <v>-1100</v>
      </c>
      <c r="AB535">
        <v>246</v>
      </c>
      <c r="AC535">
        <v>355</v>
      </c>
      <c r="AD535">
        <v>974385</v>
      </c>
      <c r="AE535">
        <v>120</v>
      </c>
      <c r="AF535">
        <v>4840152</v>
      </c>
      <c r="AG535">
        <v>1344927</v>
      </c>
      <c r="AH535">
        <v>3398</v>
      </c>
    </row>
    <row r="536" spans="1:34" x14ac:dyDescent="0.3">
      <c r="A536" s="3">
        <v>38122</v>
      </c>
      <c r="R536">
        <v>38121</v>
      </c>
      <c r="S536">
        <v>259</v>
      </c>
      <c r="T536">
        <v>383</v>
      </c>
      <c r="U536">
        <v>973323</v>
      </c>
      <c r="V536">
        <v>10161</v>
      </c>
      <c r="W536">
        <v>120</v>
      </c>
      <c r="X536">
        <v>4839909</v>
      </c>
      <c r="Y536">
        <v>1345267</v>
      </c>
      <c r="Z536">
        <v>3377</v>
      </c>
      <c r="AA536">
        <v>-1090</v>
      </c>
      <c r="AB536">
        <v>246</v>
      </c>
      <c r="AC536">
        <v>355</v>
      </c>
      <c r="AD536">
        <v>974373</v>
      </c>
      <c r="AE536">
        <v>120</v>
      </c>
      <c r="AF536">
        <v>4840152</v>
      </c>
      <c r="AG536">
        <v>1344927</v>
      </c>
      <c r="AH536">
        <v>3397</v>
      </c>
    </row>
    <row r="537" spans="1:34" x14ac:dyDescent="0.3">
      <c r="A537" s="5">
        <v>38122</v>
      </c>
      <c r="R537">
        <v>38122</v>
      </c>
      <c r="S537">
        <v>259</v>
      </c>
      <c r="T537">
        <v>383</v>
      </c>
      <c r="U537">
        <v>973362</v>
      </c>
      <c r="V537">
        <v>10225</v>
      </c>
      <c r="W537">
        <v>120</v>
      </c>
      <c r="X537">
        <v>4839909</v>
      </c>
      <c r="Y537">
        <v>1345267</v>
      </c>
      <c r="Z537">
        <v>3377</v>
      </c>
      <c r="AA537">
        <v>-1110</v>
      </c>
      <c r="AB537">
        <v>246</v>
      </c>
      <c r="AC537">
        <v>356</v>
      </c>
      <c r="AD537">
        <v>974388</v>
      </c>
      <c r="AE537">
        <v>120</v>
      </c>
      <c r="AF537">
        <v>4840152</v>
      </c>
      <c r="AG537">
        <v>1344927</v>
      </c>
      <c r="AH537">
        <v>3397</v>
      </c>
    </row>
    <row r="538" spans="1:34" x14ac:dyDescent="0.3">
      <c r="A538" s="3">
        <v>38122</v>
      </c>
      <c r="R538">
        <v>38122</v>
      </c>
      <c r="S538">
        <v>259</v>
      </c>
      <c r="T538">
        <v>383</v>
      </c>
      <c r="U538">
        <v>973315</v>
      </c>
      <c r="V538">
        <v>10098</v>
      </c>
      <c r="W538">
        <v>120</v>
      </c>
      <c r="X538">
        <v>4839909</v>
      </c>
      <c r="Y538">
        <v>1345267</v>
      </c>
      <c r="Z538">
        <v>3377</v>
      </c>
      <c r="AA538">
        <v>-1090</v>
      </c>
      <c r="AB538">
        <v>246</v>
      </c>
      <c r="AC538">
        <v>357</v>
      </c>
      <c r="AD538">
        <v>974317</v>
      </c>
      <c r="AE538">
        <v>120</v>
      </c>
      <c r="AF538">
        <v>4840152</v>
      </c>
      <c r="AG538">
        <v>1344927</v>
      </c>
      <c r="AH538">
        <v>3397</v>
      </c>
    </row>
    <row r="539" spans="1:34" x14ac:dyDescent="0.3">
      <c r="A539" s="5">
        <v>38123</v>
      </c>
      <c r="R539">
        <v>38122</v>
      </c>
      <c r="S539">
        <v>259</v>
      </c>
      <c r="T539">
        <v>383</v>
      </c>
      <c r="U539">
        <v>973343</v>
      </c>
      <c r="V539">
        <v>10161</v>
      </c>
      <c r="W539">
        <v>120</v>
      </c>
      <c r="X539">
        <v>4839909</v>
      </c>
      <c r="Y539">
        <v>1345267</v>
      </c>
      <c r="Z539">
        <v>3375</v>
      </c>
      <c r="AA539">
        <v>-1060</v>
      </c>
      <c r="AB539">
        <v>246</v>
      </c>
      <c r="AC539">
        <v>358</v>
      </c>
      <c r="AD539">
        <v>974336</v>
      </c>
      <c r="AE539">
        <v>120</v>
      </c>
      <c r="AF539">
        <v>4840152</v>
      </c>
      <c r="AG539">
        <v>1344927</v>
      </c>
      <c r="AH539">
        <v>3396</v>
      </c>
    </row>
    <row r="540" spans="1:34" x14ac:dyDescent="0.3">
      <c r="A540" s="3">
        <v>38123</v>
      </c>
      <c r="R540">
        <v>38123</v>
      </c>
      <c r="S540">
        <v>259</v>
      </c>
      <c r="T540">
        <v>383</v>
      </c>
      <c r="U540">
        <v>973325</v>
      </c>
      <c r="V540">
        <v>10137</v>
      </c>
      <c r="W540">
        <v>120</v>
      </c>
      <c r="X540">
        <v>4839909</v>
      </c>
      <c r="Y540">
        <v>1345267</v>
      </c>
      <c r="Z540">
        <v>3375</v>
      </c>
      <c r="AA540">
        <v>-1100</v>
      </c>
      <c r="AB540">
        <v>246</v>
      </c>
      <c r="AC540">
        <v>359</v>
      </c>
      <c r="AD540">
        <v>974349</v>
      </c>
      <c r="AE540">
        <v>120</v>
      </c>
      <c r="AF540">
        <v>4840152</v>
      </c>
      <c r="AG540">
        <v>1344927</v>
      </c>
      <c r="AH540">
        <v>3396</v>
      </c>
    </row>
    <row r="541" spans="1:34" x14ac:dyDescent="0.3">
      <c r="A541" s="5">
        <v>38123</v>
      </c>
      <c r="R541">
        <v>38123</v>
      </c>
      <c r="S541">
        <v>259</v>
      </c>
      <c r="T541">
        <v>383</v>
      </c>
      <c r="U541">
        <v>973315</v>
      </c>
      <c r="V541">
        <v>10201</v>
      </c>
      <c r="W541">
        <v>120</v>
      </c>
      <c r="X541">
        <v>4839909</v>
      </c>
      <c r="Y541">
        <v>1345267</v>
      </c>
      <c r="Z541">
        <v>3375</v>
      </c>
      <c r="AA541">
        <v>-1110</v>
      </c>
      <c r="AB541">
        <v>246</v>
      </c>
      <c r="AC541">
        <v>361</v>
      </c>
      <c r="AD541">
        <v>974322</v>
      </c>
      <c r="AE541">
        <v>120</v>
      </c>
      <c r="AF541">
        <v>4840152</v>
      </c>
      <c r="AG541">
        <v>1344927</v>
      </c>
      <c r="AH541">
        <v>3396</v>
      </c>
    </row>
    <row r="542" spans="1:34" x14ac:dyDescent="0.3">
      <c r="A542" s="3">
        <v>38124</v>
      </c>
      <c r="R542">
        <v>38123</v>
      </c>
      <c r="S542">
        <v>259</v>
      </c>
      <c r="T542">
        <v>383</v>
      </c>
      <c r="U542">
        <v>973312</v>
      </c>
      <c r="V542">
        <v>10164</v>
      </c>
      <c r="W542">
        <v>120</v>
      </c>
      <c r="X542">
        <v>4839909</v>
      </c>
      <c r="Y542">
        <v>1345267</v>
      </c>
      <c r="Z542">
        <v>3374</v>
      </c>
      <c r="AA542">
        <v>-1130</v>
      </c>
      <c r="AB542">
        <v>246</v>
      </c>
      <c r="AC542">
        <v>360</v>
      </c>
      <c r="AD542">
        <v>974417</v>
      </c>
      <c r="AE542">
        <v>120</v>
      </c>
      <c r="AF542">
        <v>4840152</v>
      </c>
      <c r="AG542">
        <v>1344927</v>
      </c>
      <c r="AH542">
        <v>3395</v>
      </c>
    </row>
    <row r="543" spans="1:34" x14ac:dyDescent="0.3">
      <c r="A543" s="5">
        <v>38124</v>
      </c>
      <c r="R543">
        <v>38124</v>
      </c>
      <c r="S543">
        <v>259</v>
      </c>
      <c r="T543">
        <v>383</v>
      </c>
      <c r="U543">
        <v>973288</v>
      </c>
      <c r="V543">
        <v>10174</v>
      </c>
      <c r="W543">
        <v>120</v>
      </c>
      <c r="X543">
        <v>4839909</v>
      </c>
      <c r="Y543">
        <v>1345267</v>
      </c>
      <c r="Z543">
        <v>3374</v>
      </c>
      <c r="AA543">
        <v>-1130</v>
      </c>
      <c r="AB543">
        <v>246</v>
      </c>
      <c r="AC543">
        <v>361</v>
      </c>
      <c r="AD543">
        <v>974432</v>
      </c>
      <c r="AE543">
        <v>120</v>
      </c>
      <c r="AF543">
        <v>4840152</v>
      </c>
      <c r="AG543">
        <v>1344927</v>
      </c>
      <c r="AH543">
        <v>3395</v>
      </c>
    </row>
    <row r="544" spans="1:34" x14ac:dyDescent="0.3">
      <c r="A544" s="3">
        <v>38124</v>
      </c>
      <c r="R544">
        <v>38124</v>
      </c>
      <c r="S544">
        <v>259</v>
      </c>
      <c r="T544">
        <v>383</v>
      </c>
      <c r="U544">
        <v>973333</v>
      </c>
      <c r="V544">
        <v>10137</v>
      </c>
      <c r="W544">
        <v>120</v>
      </c>
      <c r="X544">
        <v>4839909</v>
      </c>
      <c r="Y544">
        <v>1345267</v>
      </c>
      <c r="Z544">
        <v>3374</v>
      </c>
      <c r="AA544">
        <v>-1130</v>
      </c>
      <c r="AB544">
        <v>246</v>
      </c>
      <c r="AC544">
        <v>360</v>
      </c>
      <c r="AD544">
        <v>974388</v>
      </c>
      <c r="AE544">
        <v>120</v>
      </c>
      <c r="AF544">
        <v>4840152</v>
      </c>
      <c r="AG544">
        <v>1344927</v>
      </c>
      <c r="AH544">
        <v>3395</v>
      </c>
    </row>
    <row r="545" spans="1:34" x14ac:dyDescent="0.3">
      <c r="A545" s="5">
        <v>38125</v>
      </c>
      <c r="R545">
        <v>38124</v>
      </c>
      <c r="S545">
        <v>259</v>
      </c>
      <c r="T545">
        <v>383</v>
      </c>
      <c r="U545">
        <v>973318</v>
      </c>
      <c r="V545">
        <v>10111</v>
      </c>
      <c r="W545">
        <v>120</v>
      </c>
      <c r="X545">
        <v>4839909</v>
      </c>
      <c r="Y545">
        <v>1345267</v>
      </c>
      <c r="Z545">
        <v>3373</v>
      </c>
      <c r="AA545">
        <v>-1110</v>
      </c>
      <c r="AB545">
        <v>246</v>
      </c>
      <c r="AC545">
        <v>361</v>
      </c>
      <c r="AD545">
        <v>974414</v>
      </c>
      <c r="AE545">
        <v>120</v>
      </c>
      <c r="AF545">
        <v>4840152</v>
      </c>
      <c r="AG545">
        <v>1344927</v>
      </c>
      <c r="AH545">
        <v>3395</v>
      </c>
    </row>
    <row r="546" spans="1:34" x14ac:dyDescent="0.3">
      <c r="A546" s="3">
        <v>38125</v>
      </c>
      <c r="R546">
        <v>38125</v>
      </c>
      <c r="S546">
        <v>259</v>
      </c>
      <c r="T546">
        <v>383</v>
      </c>
      <c r="U546">
        <v>973297</v>
      </c>
      <c r="V546">
        <v>10087</v>
      </c>
      <c r="W546">
        <v>120</v>
      </c>
      <c r="X546">
        <v>4839909</v>
      </c>
      <c r="Y546">
        <v>1345267</v>
      </c>
      <c r="Z546">
        <v>3373</v>
      </c>
      <c r="AA546">
        <v>-1110</v>
      </c>
      <c r="AB546">
        <v>246</v>
      </c>
      <c r="AC546">
        <v>361</v>
      </c>
      <c r="AD546">
        <v>974411</v>
      </c>
      <c r="AE546">
        <v>120</v>
      </c>
      <c r="AF546">
        <v>4840152</v>
      </c>
      <c r="AG546">
        <v>1344927</v>
      </c>
      <c r="AH546">
        <v>3395</v>
      </c>
    </row>
    <row r="547" spans="1:34" x14ac:dyDescent="0.3">
      <c r="A547" s="5">
        <v>38125</v>
      </c>
      <c r="R547">
        <v>38125</v>
      </c>
      <c r="S547">
        <v>259</v>
      </c>
      <c r="T547">
        <v>383</v>
      </c>
      <c r="U547">
        <v>973322</v>
      </c>
      <c r="V547">
        <v>10161</v>
      </c>
      <c r="W547">
        <v>120</v>
      </c>
      <c r="X547">
        <v>4839909</v>
      </c>
      <c r="Y547">
        <v>1345267</v>
      </c>
      <c r="Z547">
        <v>3373</v>
      </c>
      <c r="AA547">
        <v>-1110</v>
      </c>
      <c r="AB547">
        <v>246</v>
      </c>
      <c r="AC547">
        <v>361</v>
      </c>
      <c r="AD547">
        <v>974431</v>
      </c>
      <c r="AE547">
        <v>120</v>
      </c>
      <c r="AF547">
        <v>4840152</v>
      </c>
      <c r="AG547">
        <v>1344927</v>
      </c>
      <c r="AH547">
        <v>3395</v>
      </c>
    </row>
    <row r="548" spans="1:34" x14ac:dyDescent="0.3">
      <c r="A548" s="3">
        <v>38126</v>
      </c>
      <c r="R548">
        <v>38125</v>
      </c>
      <c r="S548">
        <v>259</v>
      </c>
      <c r="T548">
        <v>383</v>
      </c>
      <c r="U548">
        <v>973305</v>
      </c>
      <c r="V548">
        <v>10223</v>
      </c>
      <c r="W548">
        <v>120</v>
      </c>
      <c r="X548">
        <v>4839909</v>
      </c>
      <c r="Y548">
        <v>1345267</v>
      </c>
      <c r="Z548">
        <v>3375</v>
      </c>
      <c r="AA548">
        <v>-1100</v>
      </c>
      <c r="AB548">
        <v>245</v>
      </c>
      <c r="AC548">
        <v>361</v>
      </c>
      <c r="AD548">
        <v>974393</v>
      </c>
      <c r="AE548">
        <v>120</v>
      </c>
      <c r="AF548">
        <v>4840152</v>
      </c>
      <c r="AG548">
        <v>1344927</v>
      </c>
      <c r="AH548">
        <v>3394</v>
      </c>
    </row>
    <row r="549" spans="1:34" x14ac:dyDescent="0.3">
      <c r="A549" s="5">
        <v>38126</v>
      </c>
      <c r="R549">
        <v>38126</v>
      </c>
      <c r="S549">
        <v>259</v>
      </c>
      <c r="T549">
        <v>383</v>
      </c>
      <c r="U549">
        <v>973295</v>
      </c>
      <c r="V549">
        <v>10111</v>
      </c>
      <c r="W549">
        <v>120</v>
      </c>
      <c r="X549">
        <v>4839909</v>
      </c>
      <c r="Y549">
        <v>1345267</v>
      </c>
      <c r="Z549">
        <v>3375</v>
      </c>
      <c r="AA549">
        <v>-1100</v>
      </c>
      <c r="AB549">
        <v>245</v>
      </c>
      <c r="AC549">
        <v>361</v>
      </c>
      <c r="AD549">
        <v>97439</v>
      </c>
      <c r="AE549">
        <v>120</v>
      </c>
      <c r="AF549">
        <v>4840152</v>
      </c>
      <c r="AG549">
        <v>1344927</v>
      </c>
      <c r="AH549">
        <v>3394</v>
      </c>
    </row>
    <row r="550" spans="1:34" x14ac:dyDescent="0.3">
      <c r="A550" s="3">
        <v>38126</v>
      </c>
      <c r="R550">
        <v>38126</v>
      </c>
      <c r="S550">
        <v>259</v>
      </c>
      <c r="T550">
        <v>383</v>
      </c>
      <c r="U550">
        <v>97331</v>
      </c>
      <c r="V550">
        <v>10151</v>
      </c>
      <c r="W550">
        <v>120</v>
      </c>
      <c r="X550">
        <v>4839909</v>
      </c>
      <c r="Y550">
        <v>1345267</v>
      </c>
      <c r="Z550">
        <v>3375</v>
      </c>
      <c r="AA550">
        <v>-1110</v>
      </c>
      <c r="AB550">
        <v>246</v>
      </c>
      <c r="AC550">
        <v>362</v>
      </c>
      <c r="AD550">
        <v>974398</v>
      </c>
      <c r="AE550">
        <v>120</v>
      </c>
      <c r="AF550">
        <v>4840152</v>
      </c>
      <c r="AG550">
        <v>1344927</v>
      </c>
      <c r="AH550">
        <v>3394</v>
      </c>
    </row>
    <row r="551" spans="1:34" x14ac:dyDescent="0.3">
      <c r="A551" s="5">
        <v>38127</v>
      </c>
      <c r="R551">
        <v>38126</v>
      </c>
      <c r="S551">
        <v>259</v>
      </c>
      <c r="T551">
        <v>383</v>
      </c>
      <c r="U551">
        <v>973316</v>
      </c>
      <c r="V551">
        <v>10114</v>
      </c>
      <c r="W551">
        <v>120</v>
      </c>
      <c r="X551">
        <v>4839909</v>
      </c>
      <c r="Y551">
        <v>1345267</v>
      </c>
      <c r="Z551">
        <v>3375</v>
      </c>
      <c r="AA551">
        <v>-1090</v>
      </c>
      <c r="AB551">
        <v>246</v>
      </c>
      <c r="AC551">
        <v>363</v>
      </c>
      <c r="AD551">
        <v>9744</v>
      </c>
      <c r="AE551">
        <v>120</v>
      </c>
      <c r="AF551">
        <v>4840152</v>
      </c>
      <c r="AG551">
        <v>1344927</v>
      </c>
      <c r="AH551">
        <v>3393</v>
      </c>
    </row>
    <row r="552" spans="1:34" x14ac:dyDescent="0.3">
      <c r="A552" s="3">
        <v>38127</v>
      </c>
      <c r="R552">
        <v>38127</v>
      </c>
      <c r="S552">
        <v>259</v>
      </c>
      <c r="T552">
        <v>383</v>
      </c>
      <c r="U552">
        <v>973328</v>
      </c>
      <c r="V552">
        <v>10098</v>
      </c>
      <c r="W552">
        <v>120</v>
      </c>
      <c r="X552">
        <v>4839909</v>
      </c>
      <c r="Y552">
        <v>1345267</v>
      </c>
      <c r="Z552">
        <v>3375</v>
      </c>
      <c r="AA552">
        <v>-1090</v>
      </c>
      <c r="AB552">
        <v>246</v>
      </c>
      <c r="AC552">
        <v>363</v>
      </c>
      <c r="AD552">
        <v>974413</v>
      </c>
      <c r="AE552">
        <v>120</v>
      </c>
      <c r="AF552">
        <v>4840152</v>
      </c>
      <c r="AG552">
        <v>1344927</v>
      </c>
      <c r="AH552">
        <v>3393</v>
      </c>
    </row>
    <row r="553" spans="1:34" x14ac:dyDescent="0.3">
      <c r="A553" s="5">
        <v>38127</v>
      </c>
      <c r="R553">
        <v>38127</v>
      </c>
      <c r="S553">
        <v>259</v>
      </c>
      <c r="T553">
        <v>383</v>
      </c>
      <c r="U553">
        <v>973297</v>
      </c>
      <c r="V553">
        <v>10161</v>
      </c>
      <c r="W553">
        <v>120</v>
      </c>
      <c r="X553">
        <v>4839909</v>
      </c>
      <c r="Y553">
        <v>1345267</v>
      </c>
      <c r="Z553">
        <v>3375</v>
      </c>
      <c r="AA553">
        <v>-1100</v>
      </c>
      <c r="AB553">
        <v>246</v>
      </c>
      <c r="AC553">
        <v>362</v>
      </c>
      <c r="AD553">
        <v>974408</v>
      </c>
      <c r="AE553">
        <v>120</v>
      </c>
      <c r="AF553">
        <v>4840152</v>
      </c>
      <c r="AG553">
        <v>1344927</v>
      </c>
      <c r="AH553">
        <v>3393</v>
      </c>
    </row>
    <row r="554" spans="1:34" x14ac:dyDescent="0.3">
      <c r="A554" s="3">
        <v>38128</v>
      </c>
      <c r="R554">
        <v>38127</v>
      </c>
      <c r="S554">
        <v>259</v>
      </c>
      <c r="T554">
        <v>383</v>
      </c>
      <c r="U554">
        <v>973314</v>
      </c>
      <c r="V554">
        <v>10159</v>
      </c>
      <c r="W554">
        <v>120</v>
      </c>
      <c r="X554">
        <v>4839909</v>
      </c>
      <c r="Y554">
        <v>1345267</v>
      </c>
      <c r="Z554">
        <v>3371</v>
      </c>
      <c r="AA554">
        <v>-1110</v>
      </c>
      <c r="AB554">
        <v>246</v>
      </c>
      <c r="AC554">
        <v>362</v>
      </c>
      <c r="AD554">
        <v>974417</v>
      </c>
      <c r="AE554">
        <v>120</v>
      </c>
      <c r="AF554">
        <v>4840152</v>
      </c>
      <c r="AG554">
        <v>1344927</v>
      </c>
      <c r="AH554">
        <v>3393</v>
      </c>
    </row>
    <row r="555" spans="1:34" x14ac:dyDescent="0.3">
      <c r="A555" s="5">
        <v>38128</v>
      </c>
      <c r="R555">
        <v>38128</v>
      </c>
      <c r="S555">
        <v>259</v>
      </c>
      <c r="T555">
        <v>383</v>
      </c>
      <c r="U555">
        <v>973309</v>
      </c>
      <c r="V555">
        <v>10149</v>
      </c>
      <c r="W555">
        <v>120</v>
      </c>
      <c r="X555">
        <v>4839909</v>
      </c>
      <c r="Y555">
        <v>1345267</v>
      </c>
      <c r="Z555">
        <v>3371</v>
      </c>
      <c r="AA555">
        <v>-1060</v>
      </c>
      <c r="AB555">
        <v>246</v>
      </c>
      <c r="AC555">
        <v>362</v>
      </c>
      <c r="AD555">
        <v>974408</v>
      </c>
      <c r="AE555">
        <v>120</v>
      </c>
      <c r="AF555">
        <v>4840152</v>
      </c>
      <c r="AG555">
        <v>1344927</v>
      </c>
      <c r="AH555">
        <v>3393</v>
      </c>
    </row>
    <row r="556" spans="1:34" x14ac:dyDescent="0.3">
      <c r="A556" s="3">
        <v>38128</v>
      </c>
      <c r="R556">
        <v>38128</v>
      </c>
      <c r="S556">
        <v>259</v>
      </c>
      <c r="T556">
        <v>383</v>
      </c>
      <c r="U556">
        <v>973297</v>
      </c>
      <c r="V556">
        <v>10111</v>
      </c>
      <c r="W556">
        <v>120</v>
      </c>
      <c r="X556">
        <v>4839909</v>
      </c>
      <c r="Y556">
        <v>1345267</v>
      </c>
      <c r="Z556">
        <v>3371</v>
      </c>
      <c r="AA556">
        <v>-1100</v>
      </c>
      <c r="AB556">
        <v>246</v>
      </c>
      <c r="AC556">
        <v>362</v>
      </c>
      <c r="AD556">
        <v>974385</v>
      </c>
      <c r="AE556">
        <v>120</v>
      </c>
      <c r="AF556">
        <v>4840152</v>
      </c>
      <c r="AG556">
        <v>1344927</v>
      </c>
      <c r="AH556">
        <v>3393</v>
      </c>
    </row>
    <row r="557" spans="1:34" x14ac:dyDescent="0.3">
      <c r="A557" s="5">
        <v>38129</v>
      </c>
      <c r="R557">
        <v>38128</v>
      </c>
      <c r="S557">
        <v>259</v>
      </c>
      <c r="T557">
        <v>383</v>
      </c>
      <c r="U557">
        <v>973314</v>
      </c>
      <c r="V557">
        <v>10064</v>
      </c>
      <c r="W557">
        <v>120</v>
      </c>
      <c r="X557">
        <v>4839909</v>
      </c>
      <c r="Y557">
        <v>1345268</v>
      </c>
      <c r="Z557">
        <v>3368</v>
      </c>
      <c r="AA557">
        <v>-1070</v>
      </c>
      <c r="AB557">
        <v>246</v>
      </c>
      <c r="AC557">
        <v>361</v>
      </c>
      <c r="AD557">
        <v>974382</v>
      </c>
      <c r="AE557">
        <v>120</v>
      </c>
      <c r="AF557">
        <v>4840152</v>
      </c>
      <c r="AG557">
        <v>1344927</v>
      </c>
      <c r="AH557">
        <v>3392</v>
      </c>
    </row>
    <row r="558" spans="1:34" x14ac:dyDescent="0.3">
      <c r="A558" s="3">
        <v>38129</v>
      </c>
      <c r="R558">
        <v>38129</v>
      </c>
      <c r="S558">
        <v>259</v>
      </c>
      <c r="T558">
        <v>384</v>
      </c>
      <c r="U558">
        <v>973309</v>
      </c>
      <c r="V558">
        <v>10159</v>
      </c>
      <c r="W558">
        <v>120</v>
      </c>
      <c r="X558">
        <v>4839909</v>
      </c>
      <c r="Y558">
        <v>1345268</v>
      </c>
      <c r="Z558">
        <v>3368</v>
      </c>
      <c r="AA558">
        <v>-1090</v>
      </c>
      <c r="AB558">
        <v>246</v>
      </c>
      <c r="AC558">
        <v>360</v>
      </c>
      <c r="AD558">
        <v>974403</v>
      </c>
      <c r="AE558">
        <v>120</v>
      </c>
      <c r="AF558">
        <v>4840152</v>
      </c>
      <c r="AG558">
        <v>1344927</v>
      </c>
      <c r="AH558">
        <v>3392</v>
      </c>
    </row>
    <row r="559" spans="1:34" x14ac:dyDescent="0.3">
      <c r="A559" s="5">
        <v>38129</v>
      </c>
      <c r="R559">
        <v>38129</v>
      </c>
      <c r="S559">
        <v>259</v>
      </c>
      <c r="T559">
        <v>384</v>
      </c>
      <c r="U559">
        <v>973308</v>
      </c>
      <c r="V559">
        <v>10111</v>
      </c>
      <c r="W559">
        <v>120</v>
      </c>
      <c r="X559">
        <v>4839909</v>
      </c>
      <c r="Y559">
        <v>1345268</v>
      </c>
      <c r="Z559">
        <v>3368</v>
      </c>
      <c r="AA559">
        <v>-1090</v>
      </c>
      <c r="AB559">
        <v>245</v>
      </c>
      <c r="AC559">
        <v>360</v>
      </c>
      <c r="AD559">
        <v>974432</v>
      </c>
      <c r="AE559">
        <v>120</v>
      </c>
      <c r="AF559">
        <v>4840152</v>
      </c>
      <c r="AG559">
        <v>1344927</v>
      </c>
      <c r="AH559">
        <v>3392</v>
      </c>
    </row>
    <row r="560" spans="1:34" x14ac:dyDescent="0.3">
      <c r="A560" s="3">
        <v>38130</v>
      </c>
      <c r="R560">
        <v>38129</v>
      </c>
      <c r="S560">
        <v>259</v>
      </c>
      <c r="T560">
        <v>384</v>
      </c>
      <c r="U560">
        <v>973329</v>
      </c>
      <c r="V560">
        <v>10111</v>
      </c>
      <c r="W560">
        <v>120</v>
      </c>
      <c r="X560">
        <v>4839909</v>
      </c>
      <c r="Y560">
        <v>1345268</v>
      </c>
      <c r="Z560">
        <v>3368</v>
      </c>
      <c r="AA560">
        <v>-1090</v>
      </c>
      <c r="AB560">
        <v>245</v>
      </c>
      <c r="AC560">
        <v>360</v>
      </c>
      <c r="AD560">
        <v>974391</v>
      </c>
      <c r="AE560">
        <v>120</v>
      </c>
      <c r="AF560">
        <v>4840152</v>
      </c>
      <c r="AG560">
        <v>1344927</v>
      </c>
      <c r="AH560">
        <v>3391</v>
      </c>
    </row>
    <row r="561" spans="1:34" x14ac:dyDescent="0.3">
      <c r="A561" s="5">
        <v>38130</v>
      </c>
      <c r="R561">
        <v>38130</v>
      </c>
      <c r="S561">
        <v>259</v>
      </c>
      <c r="T561">
        <v>384</v>
      </c>
      <c r="U561">
        <v>973298</v>
      </c>
      <c r="V561">
        <v>10175</v>
      </c>
      <c r="W561">
        <v>120</v>
      </c>
      <c r="X561">
        <v>4839909</v>
      </c>
      <c r="Y561">
        <v>1345268</v>
      </c>
      <c r="Z561">
        <v>3368</v>
      </c>
      <c r="AA561">
        <v>-1090</v>
      </c>
      <c r="AB561">
        <v>245</v>
      </c>
      <c r="AC561">
        <v>358</v>
      </c>
      <c r="AD561">
        <v>974409</v>
      </c>
      <c r="AE561">
        <v>120</v>
      </c>
      <c r="AF561">
        <v>4840152</v>
      </c>
      <c r="AG561">
        <v>1344927</v>
      </c>
      <c r="AH561">
        <v>3391</v>
      </c>
    </row>
    <row r="562" spans="1:34" x14ac:dyDescent="0.3">
      <c r="A562" s="3">
        <v>38130</v>
      </c>
      <c r="R562">
        <v>38130</v>
      </c>
      <c r="S562">
        <v>259</v>
      </c>
      <c r="T562">
        <v>384</v>
      </c>
      <c r="U562">
        <v>973306</v>
      </c>
      <c r="V562">
        <v>10061</v>
      </c>
      <c r="W562">
        <v>120</v>
      </c>
      <c r="X562">
        <v>4839909</v>
      </c>
      <c r="Y562">
        <v>1345268</v>
      </c>
      <c r="Z562">
        <v>3368</v>
      </c>
      <c r="AA562">
        <v>-1080</v>
      </c>
      <c r="AB562">
        <v>244</v>
      </c>
      <c r="AC562">
        <v>357</v>
      </c>
      <c r="AD562">
        <v>974436</v>
      </c>
      <c r="AE562">
        <v>120</v>
      </c>
      <c r="AF562">
        <v>4840152</v>
      </c>
      <c r="AG562">
        <v>1344927</v>
      </c>
      <c r="AH562">
        <v>3391</v>
      </c>
    </row>
    <row r="563" spans="1:34" x14ac:dyDescent="0.3">
      <c r="A563" s="5">
        <v>38131</v>
      </c>
      <c r="R563">
        <v>38130</v>
      </c>
      <c r="S563">
        <v>259</v>
      </c>
      <c r="T563">
        <v>384</v>
      </c>
      <c r="U563">
        <v>973304</v>
      </c>
      <c r="V563">
        <v>10148</v>
      </c>
      <c r="W563">
        <v>120</v>
      </c>
      <c r="X563">
        <v>4839909</v>
      </c>
      <c r="Y563">
        <v>1345268</v>
      </c>
      <c r="Z563">
        <v>3367</v>
      </c>
      <c r="AA563">
        <v>-1070</v>
      </c>
      <c r="AB563">
        <v>244</v>
      </c>
      <c r="AC563">
        <v>357</v>
      </c>
      <c r="AD563">
        <v>974438</v>
      </c>
      <c r="AE563">
        <v>120</v>
      </c>
      <c r="AF563">
        <v>4840152</v>
      </c>
      <c r="AG563">
        <v>1344927</v>
      </c>
      <c r="AH563">
        <v>3391</v>
      </c>
    </row>
    <row r="564" spans="1:34" x14ac:dyDescent="0.3">
      <c r="A564" s="3">
        <v>38131</v>
      </c>
      <c r="R564">
        <v>38131</v>
      </c>
      <c r="S564">
        <v>259</v>
      </c>
      <c r="T564">
        <v>384</v>
      </c>
      <c r="U564">
        <v>973306</v>
      </c>
      <c r="V564">
        <v>10138</v>
      </c>
      <c r="W564">
        <v>120</v>
      </c>
      <c r="X564">
        <v>4839909</v>
      </c>
      <c r="Y564">
        <v>1345268</v>
      </c>
      <c r="Z564">
        <v>3367</v>
      </c>
      <c r="AA564">
        <v>-1080</v>
      </c>
      <c r="AB564">
        <v>244</v>
      </c>
      <c r="AC564">
        <v>357</v>
      </c>
      <c r="AD564">
        <v>974388</v>
      </c>
      <c r="AE564">
        <v>120</v>
      </c>
      <c r="AF564">
        <v>4840152</v>
      </c>
      <c r="AG564">
        <v>1344927</v>
      </c>
      <c r="AH564">
        <v>3391</v>
      </c>
    </row>
    <row r="565" spans="1:34" x14ac:dyDescent="0.3">
      <c r="A565" s="5">
        <v>38131</v>
      </c>
      <c r="R565">
        <v>38131</v>
      </c>
      <c r="S565">
        <v>259</v>
      </c>
      <c r="T565">
        <v>384</v>
      </c>
      <c r="U565">
        <v>973312</v>
      </c>
      <c r="V565">
        <v>10114</v>
      </c>
      <c r="W565">
        <v>120</v>
      </c>
      <c r="X565">
        <v>4839909</v>
      </c>
      <c r="Y565">
        <v>1345268</v>
      </c>
      <c r="Z565">
        <v>3367</v>
      </c>
      <c r="AA565">
        <v>-1080</v>
      </c>
      <c r="AB565">
        <v>244</v>
      </c>
      <c r="AC565">
        <v>357</v>
      </c>
      <c r="AD565">
        <v>974421</v>
      </c>
      <c r="AE565">
        <v>120</v>
      </c>
      <c r="AF565">
        <v>4840152</v>
      </c>
      <c r="AG565">
        <v>1344927</v>
      </c>
      <c r="AH565">
        <v>3391</v>
      </c>
    </row>
    <row r="566" spans="1:34" x14ac:dyDescent="0.3">
      <c r="A566" s="3">
        <v>38132</v>
      </c>
      <c r="R566">
        <v>38131</v>
      </c>
      <c r="S566">
        <v>259</v>
      </c>
      <c r="T566">
        <v>384</v>
      </c>
      <c r="U566">
        <v>973308</v>
      </c>
      <c r="V566">
        <v>10161</v>
      </c>
      <c r="W566">
        <v>120</v>
      </c>
      <c r="X566">
        <v>4839909</v>
      </c>
      <c r="Y566">
        <v>1345268</v>
      </c>
      <c r="Z566">
        <v>3366</v>
      </c>
      <c r="AA566">
        <v>-1090</v>
      </c>
      <c r="AB566">
        <v>244</v>
      </c>
      <c r="AC566">
        <v>357</v>
      </c>
      <c r="AD566">
        <v>974359</v>
      </c>
      <c r="AE566">
        <v>120</v>
      </c>
      <c r="AF566">
        <v>4840152</v>
      </c>
      <c r="AG566">
        <v>1344927</v>
      </c>
      <c r="AH566">
        <v>3390</v>
      </c>
    </row>
    <row r="567" spans="1:34" x14ac:dyDescent="0.3">
      <c r="A567" s="5">
        <v>38132</v>
      </c>
      <c r="R567">
        <v>38132</v>
      </c>
      <c r="S567">
        <v>259</v>
      </c>
      <c r="T567">
        <v>384</v>
      </c>
      <c r="U567">
        <v>973323</v>
      </c>
      <c r="V567">
        <v>101</v>
      </c>
      <c r="W567">
        <v>120</v>
      </c>
      <c r="X567">
        <v>4839909</v>
      </c>
      <c r="Y567">
        <v>1345268</v>
      </c>
      <c r="Z567">
        <v>3366</v>
      </c>
      <c r="AA567">
        <v>-1090</v>
      </c>
      <c r="AB567">
        <v>243</v>
      </c>
      <c r="AC567">
        <v>355</v>
      </c>
      <c r="AD567">
        <v>974415</v>
      </c>
      <c r="AE567">
        <v>120</v>
      </c>
      <c r="AF567">
        <v>4840152</v>
      </c>
      <c r="AG567">
        <v>1344927</v>
      </c>
      <c r="AH567">
        <v>3390</v>
      </c>
    </row>
    <row r="568" spans="1:34" x14ac:dyDescent="0.3">
      <c r="A568" s="3">
        <v>38132</v>
      </c>
      <c r="R568">
        <v>38132</v>
      </c>
      <c r="S568">
        <v>259</v>
      </c>
      <c r="T568">
        <v>384</v>
      </c>
      <c r="U568">
        <v>973315</v>
      </c>
      <c r="V568">
        <v>10137</v>
      </c>
      <c r="W568">
        <v>120</v>
      </c>
      <c r="X568">
        <v>4839909</v>
      </c>
      <c r="Y568">
        <v>1345268</v>
      </c>
      <c r="Z568">
        <v>3366</v>
      </c>
      <c r="AA568">
        <v>-1080</v>
      </c>
      <c r="AB568">
        <v>243</v>
      </c>
      <c r="AC568">
        <v>355</v>
      </c>
      <c r="AD568">
        <v>9744</v>
      </c>
      <c r="AE568">
        <v>120</v>
      </c>
      <c r="AF568">
        <v>4840152</v>
      </c>
      <c r="AG568">
        <v>1344927</v>
      </c>
      <c r="AH568">
        <v>3390</v>
      </c>
    </row>
    <row r="569" spans="1:34" x14ac:dyDescent="0.3">
      <c r="A569" s="5">
        <v>38133</v>
      </c>
      <c r="R569">
        <v>38132</v>
      </c>
      <c r="S569">
        <v>259</v>
      </c>
      <c r="T569">
        <v>384</v>
      </c>
      <c r="U569">
        <v>973324</v>
      </c>
      <c r="V569">
        <v>10161</v>
      </c>
      <c r="W569">
        <v>120</v>
      </c>
      <c r="X569">
        <v>483991</v>
      </c>
      <c r="Y569">
        <v>1345268</v>
      </c>
      <c r="Z569">
        <v>3367</v>
      </c>
      <c r="AA569">
        <v>-1070</v>
      </c>
      <c r="AB569">
        <v>243</v>
      </c>
      <c r="AC569">
        <v>354</v>
      </c>
      <c r="AD569">
        <v>974383</v>
      </c>
      <c r="AE569">
        <v>120</v>
      </c>
      <c r="AF569">
        <v>4840152</v>
      </c>
      <c r="AG569">
        <v>1344927</v>
      </c>
      <c r="AH569">
        <v>3390</v>
      </c>
    </row>
    <row r="570" spans="1:34" x14ac:dyDescent="0.3">
      <c r="A570" s="3">
        <v>38133</v>
      </c>
      <c r="R570">
        <v>38133</v>
      </c>
      <c r="S570">
        <v>259</v>
      </c>
      <c r="T570">
        <v>384</v>
      </c>
      <c r="U570">
        <v>973318</v>
      </c>
      <c r="V570">
        <v>10185</v>
      </c>
      <c r="W570">
        <v>120</v>
      </c>
      <c r="X570">
        <v>483991</v>
      </c>
      <c r="Y570">
        <v>1345268</v>
      </c>
      <c r="Z570">
        <v>3367</v>
      </c>
      <c r="AA570">
        <v>-1080</v>
      </c>
      <c r="AB570">
        <v>243</v>
      </c>
      <c r="AC570">
        <v>355</v>
      </c>
      <c r="AD570">
        <v>974401</v>
      </c>
      <c r="AE570">
        <v>120</v>
      </c>
      <c r="AF570">
        <v>4840152</v>
      </c>
      <c r="AG570">
        <v>1344927</v>
      </c>
      <c r="AH570">
        <v>3390</v>
      </c>
    </row>
    <row r="571" spans="1:34" x14ac:dyDescent="0.3">
      <c r="A571" s="5">
        <v>38133</v>
      </c>
      <c r="R571">
        <v>38133</v>
      </c>
      <c r="S571">
        <v>259</v>
      </c>
      <c r="T571">
        <v>384</v>
      </c>
      <c r="U571">
        <v>973311</v>
      </c>
      <c r="V571">
        <v>10136</v>
      </c>
      <c r="W571">
        <v>120</v>
      </c>
      <c r="X571">
        <v>483991</v>
      </c>
      <c r="Y571">
        <v>1345268</v>
      </c>
      <c r="Z571">
        <v>3367</v>
      </c>
      <c r="AA571">
        <v>-1070</v>
      </c>
      <c r="AB571">
        <v>243</v>
      </c>
      <c r="AC571">
        <v>355</v>
      </c>
      <c r="AD571">
        <v>974404</v>
      </c>
      <c r="AE571">
        <v>120</v>
      </c>
      <c r="AF571">
        <v>4840152</v>
      </c>
      <c r="AG571">
        <v>1344927</v>
      </c>
      <c r="AH571">
        <v>3390</v>
      </c>
    </row>
    <row r="572" spans="1:34" x14ac:dyDescent="0.3">
      <c r="A572" s="3">
        <v>38134</v>
      </c>
      <c r="R572">
        <v>38133</v>
      </c>
      <c r="S572">
        <v>259</v>
      </c>
      <c r="T572">
        <v>384</v>
      </c>
      <c r="U572">
        <v>97333</v>
      </c>
      <c r="V572">
        <v>10074</v>
      </c>
      <c r="W572">
        <v>120</v>
      </c>
      <c r="X572">
        <v>483991</v>
      </c>
      <c r="Y572">
        <v>1345268</v>
      </c>
      <c r="Z572">
        <v>3366</v>
      </c>
      <c r="AA572">
        <v>-1080</v>
      </c>
      <c r="AB572">
        <v>243</v>
      </c>
      <c r="AC572">
        <v>356</v>
      </c>
      <c r="AD572">
        <v>974381</v>
      </c>
      <c r="AE572">
        <v>120</v>
      </c>
      <c r="AF572">
        <v>4840152</v>
      </c>
      <c r="AG572">
        <v>1344927</v>
      </c>
      <c r="AH572">
        <v>3388</v>
      </c>
    </row>
    <row r="573" spans="1:34" x14ac:dyDescent="0.3">
      <c r="A573" s="5">
        <v>38134</v>
      </c>
      <c r="R573">
        <v>38134</v>
      </c>
      <c r="S573">
        <v>259</v>
      </c>
      <c r="T573">
        <v>384</v>
      </c>
      <c r="U573">
        <v>973327</v>
      </c>
      <c r="V573">
        <v>10124</v>
      </c>
      <c r="W573">
        <v>120</v>
      </c>
      <c r="X573">
        <v>483991</v>
      </c>
      <c r="Y573">
        <v>1345268</v>
      </c>
      <c r="Z573">
        <v>3366</v>
      </c>
      <c r="AA573">
        <v>-1070</v>
      </c>
      <c r="AB573">
        <v>243</v>
      </c>
      <c r="AC573">
        <v>358</v>
      </c>
      <c r="AD573">
        <v>9744</v>
      </c>
      <c r="AE573">
        <v>120</v>
      </c>
      <c r="AF573">
        <v>4840152</v>
      </c>
      <c r="AG573">
        <v>1344927</v>
      </c>
      <c r="AH573">
        <v>3388</v>
      </c>
    </row>
    <row r="574" spans="1:34" x14ac:dyDescent="0.3">
      <c r="A574" s="3">
        <v>38134</v>
      </c>
      <c r="R574">
        <v>38134</v>
      </c>
      <c r="S574">
        <v>259</v>
      </c>
      <c r="T574">
        <v>384</v>
      </c>
      <c r="U574">
        <v>973311</v>
      </c>
      <c r="V574">
        <v>10135</v>
      </c>
      <c r="W574">
        <v>120</v>
      </c>
      <c r="X574">
        <v>483991</v>
      </c>
      <c r="Y574">
        <v>1345268</v>
      </c>
      <c r="Z574">
        <v>3366</v>
      </c>
      <c r="AA574">
        <v>-1070</v>
      </c>
      <c r="AB574">
        <v>243</v>
      </c>
      <c r="AC574">
        <v>360</v>
      </c>
      <c r="AD574">
        <v>974401</v>
      </c>
      <c r="AE574">
        <v>120</v>
      </c>
      <c r="AF574">
        <v>4840152</v>
      </c>
      <c r="AG574">
        <v>1344927</v>
      </c>
      <c r="AH574">
        <v>3388</v>
      </c>
    </row>
    <row r="575" spans="1:34" x14ac:dyDescent="0.3">
      <c r="A575" s="5">
        <v>38135</v>
      </c>
      <c r="R575">
        <v>38134</v>
      </c>
      <c r="S575">
        <v>259</v>
      </c>
      <c r="T575">
        <v>384</v>
      </c>
      <c r="U575">
        <v>973304</v>
      </c>
      <c r="V575">
        <v>10099</v>
      </c>
      <c r="W575">
        <v>120</v>
      </c>
      <c r="X575">
        <v>483991</v>
      </c>
      <c r="Y575">
        <v>1345268</v>
      </c>
      <c r="Z575">
        <v>3366</v>
      </c>
      <c r="AA575">
        <v>-1080</v>
      </c>
      <c r="AB575">
        <v>243</v>
      </c>
      <c r="AC575">
        <v>362</v>
      </c>
      <c r="AD575">
        <v>974413</v>
      </c>
      <c r="AE575">
        <v>120</v>
      </c>
      <c r="AF575">
        <v>4840152</v>
      </c>
      <c r="AG575">
        <v>1344927</v>
      </c>
      <c r="AH575">
        <v>3388</v>
      </c>
    </row>
    <row r="576" spans="1:34" x14ac:dyDescent="0.3">
      <c r="A576" s="3">
        <v>38135</v>
      </c>
      <c r="R576">
        <v>38135</v>
      </c>
      <c r="S576">
        <v>259</v>
      </c>
      <c r="T576">
        <v>384</v>
      </c>
      <c r="U576">
        <v>973319</v>
      </c>
      <c r="V576">
        <v>10074</v>
      </c>
      <c r="W576">
        <v>120</v>
      </c>
      <c r="X576">
        <v>483991</v>
      </c>
      <c r="Y576">
        <v>1345268</v>
      </c>
      <c r="Z576">
        <v>3366</v>
      </c>
      <c r="AA576">
        <v>-1080</v>
      </c>
      <c r="AB576">
        <v>243</v>
      </c>
      <c r="AC576">
        <v>364</v>
      </c>
      <c r="AD576">
        <v>974418</v>
      </c>
      <c r="AE576">
        <v>120</v>
      </c>
      <c r="AF576">
        <v>4840152</v>
      </c>
      <c r="AG576">
        <v>1344927</v>
      </c>
      <c r="AH576">
        <v>3388</v>
      </c>
    </row>
    <row r="577" spans="1:34" x14ac:dyDescent="0.3">
      <c r="A577" s="5">
        <v>38135</v>
      </c>
      <c r="R577">
        <v>38135</v>
      </c>
      <c r="S577">
        <v>259</v>
      </c>
      <c r="T577">
        <v>384</v>
      </c>
      <c r="U577">
        <v>973349</v>
      </c>
      <c r="V577">
        <v>10074</v>
      </c>
      <c r="W577">
        <v>120</v>
      </c>
      <c r="X577">
        <v>483991</v>
      </c>
      <c r="Y577">
        <v>1345268</v>
      </c>
      <c r="Z577">
        <v>3366</v>
      </c>
      <c r="AA577">
        <v>-1080</v>
      </c>
      <c r="AB577">
        <v>243</v>
      </c>
      <c r="AC577">
        <v>366</v>
      </c>
      <c r="AD577">
        <v>97441</v>
      </c>
      <c r="AE577">
        <v>120</v>
      </c>
      <c r="AF577">
        <v>4840152</v>
      </c>
      <c r="AG577">
        <v>1344927</v>
      </c>
      <c r="AH577">
        <v>3388</v>
      </c>
    </row>
    <row r="578" spans="1:34" x14ac:dyDescent="0.3">
      <c r="A578" s="3">
        <v>38136</v>
      </c>
      <c r="R578">
        <v>38135</v>
      </c>
      <c r="S578">
        <v>259</v>
      </c>
      <c r="T578">
        <v>384</v>
      </c>
      <c r="U578">
        <v>973317</v>
      </c>
      <c r="V578">
        <v>10111</v>
      </c>
      <c r="W578">
        <v>120</v>
      </c>
      <c r="X578">
        <v>483991</v>
      </c>
      <c r="Y578">
        <v>1345268</v>
      </c>
      <c r="Z578">
        <v>3365</v>
      </c>
      <c r="AA578">
        <v>-1080</v>
      </c>
      <c r="AB578">
        <v>243</v>
      </c>
      <c r="AC578">
        <v>366</v>
      </c>
      <c r="AD578">
        <v>974402</v>
      </c>
      <c r="AE578">
        <v>120</v>
      </c>
      <c r="AF578">
        <v>4840152</v>
      </c>
      <c r="AG578">
        <v>1344927</v>
      </c>
      <c r="AH578">
        <v>3387</v>
      </c>
    </row>
    <row r="579" spans="1:34" x14ac:dyDescent="0.3">
      <c r="A579" s="5">
        <v>38136</v>
      </c>
      <c r="R579">
        <v>38136</v>
      </c>
      <c r="S579">
        <v>259</v>
      </c>
      <c r="T579">
        <v>384</v>
      </c>
      <c r="U579">
        <v>973327</v>
      </c>
      <c r="V579">
        <v>10124</v>
      </c>
      <c r="W579">
        <v>120</v>
      </c>
      <c r="X579">
        <v>483991</v>
      </c>
      <c r="Y579">
        <v>1345268</v>
      </c>
      <c r="Z579">
        <v>3365</v>
      </c>
      <c r="AA579">
        <v>-1080</v>
      </c>
      <c r="AB579">
        <v>242</v>
      </c>
      <c r="AC579">
        <v>365</v>
      </c>
      <c r="AD579">
        <v>974423</v>
      </c>
      <c r="AE579">
        <v>120</v>
      </c>
      <c r="AF579">
        <v>4840152</v>
      </c>
      <c r="AG579">
        <v>1344927</v>
      </c>
      <c r="AH579">
        <v>3387</v>
      </c>
    </row>
    <row r="580" spans="1:34" x14ac:dyDescent="0.3">
      <c r="A580" s="3">
        <v>38136</v>
      </c>
      <c r="R580">
        <v>38136</v>
      </c>
      <c r="S580">
        <v>259</v>
      </c>
      <c r="T580">
        <v>384</v>
      </c>
      <c r="U580">
        <v>973281</v>
      </c>
      <c r="V580">
        <v>10098</v>
      </c>
      <c r="W580">
        <v>120</v>
      </c>
      <c r="X580">
        <v>483991</v>
      </c>
      <c r="Y580">
        <v>1345268</v>
      </c>
      <c r="Z580">
        <v>3365</v>
      </c>
      <c r="AA580">
        <v>-1080</v>
      </c>
      <c r="AB580">
        <v>242</v>
      </c>
      <c r="AC580">
        <v>364</v>
      </c>
      <c r="AD580">
        <v>974367</v>
      </c>
      <c r="AE580">
        <v>120</v>
      </c>
      <c r="AF580">
        <v>4840152</v>
      </c>
      <c r="AG580">
        <v>1344927</v>
      </c>
      <c r="AH580">
        <v>3387</v>
      </c>
    </row>
    <row r="581" spans="1:34" x14ac:dyDescent="0.3">
      <c r="A581" s="5">
        <v>38137</v>
      </c>
      <c r="R581">
        <v>38136</v>
      </c>
      <c r="S581">
        <v>259</v>
      </c>
      <c r="T581">
        <v>384</v>
      </c>
      <c r="U581">
        <v>973261</v>
      </c>
      <c r="V581">
        <v>10137</v>
      </c>
      <c r="W581">
        <v>120</v>
      </c>
      <c r="X581">
        <v>483991</v>
      </c>
      <c r="Y581">
        <v>1345267</v>
      </c>
      <c r="Z581">
        <v>3366</v>
      </c>
      <c r="AA581">
        <v>-1080</v>
      </c>
      <c r="AB581">
        <v>242</v>
      </c>
      <c r="AC581">
        <v>364</v>
      </c>
      <c r="AD581">
        <v>974417</v>
      </c>
      <c r="AE581">
        <v>120</v>
      </c>
      <c r="AF581">
        <v>4840152</v>
      </c>
      <c r="AG581">
        <v>1344927</v>
      </c>
      <c r="AH581">
        <v>3385</v>
      </c>
    </row>
    <row r="582" spans="1:34" x14ac:dyDescent="0.3">
      <c r="A582" s="3">
        <v>38137</v>
      </c>
      <c r="R582">
        <v>38137</v>
      </c>
      <c r="S582">
        <v>259</v>
      </c>
      <c r="T582">
        <v>384</v>
      </c>
      <c r="U582">
        <v>973322</v>
      </c>
      <c r="V582">
        <v>10124</v>
      </c>
      <c r="W582">
        <v>120</v>
      </c>
      <c r="X582">
        <v>483991</v>
      </c>
      <c r="Y582">
        <v>1345267</v>
      </c>
      <c r="Z582">
        <v>3366</v>
      </c>
      <c r="AA582">
        <v>-1080</v>
      </c>
      <c r="AB582">
        <v>242</v>
      </c>
      <c r="AC582">
        <v>363</v>
      </c>
      <c r="AD582">
        <v>974406</v>
      </c>
      <c r="AE582">
        <v>120</v>
      </c>
      <c r="AF582">
        <v>4840152</v>
      </c>
      <c r="AG582">
        <v>1344927</v>
      </c>
      <c r="AH582">
        <v>3385</v>
      </c>
    </row>
    <row r="583" spans="1:34" x14ac:dyDescent="0.3">
      <c r="A583" s="5">
        <v>38137</v>
      </c>
      <c r="R583">
        <v>38137</v>
      </c>
      <c r="S583">
        <v>259</v>
      </c>
      <c r="T583">
        <v>384</v>
      </c>
      <c r="U583">
        <v>973324</v>
      </c>
      <c r="V583">
        <v>10161</v>
      </c>
      <c r="W583">
        <v>120</v>
      </c>
      <c r="X583">
        <v>483991</v>
      </c>
      <c r="Y583">
        <v>1345267</v>
      </c>
      <c r="Z583">
        <v>3366</v>
      </c>
      <c r="AA583">
        <v>-1080</v>
      </c>
      <c r="AB583">
        <v>242</v>
      </c>
      <c r="AC583">
        <v>364</v>
      </c>
      <c r="AD583">
        <v>974427</v>
      </c>
      <c r="AE583">
        <v>120</v>
      </c>
      <c r="AF583">
        <v>4840152</v>
      </c>
      <c r="AG583">
        <v>1344927</v>
      </c>
      <c r="AH583">
        <v>3385</v>
      </c>
    </row>
    <row r="584" spans="1:34" x14ac:dyDescent="0.3">
      <c r="A584" s="3">
        <v>38138</v>
      </c>
      <c r="R584">
        <v>38137</v>
      </c>
      <c r="S584">
        <v>259</v>
      </c>
      <c r="T584">
        <v>384</v>
      </c>
      <c r="U584">
        <v>973322</v>
      </c>
      <c r="V584">
        <v>10114</v>
      </c>
      <c r="W584">
        <v>120</v>
      </c>
      <c r="X584">
        <v>483991</v>
      </c>
      <c r="Y584">
        <v>1345268</v>
      </c>
      <c r="Z584">
        <v>3366</v>
      </c>
      <c r="AA584">
        <v>-1070</v>
      </c>
      <c r="AB584">
        <v>242</v>
      </c>
      <c r="AC584">
        <v>367</v>
      </c>
      <c r="AD584">
        <v>974395</v>
      </c>
      <c r="AE584">
        <v>120</v>
      </c>
      <c r="AF584">
        <v>4840152</v>
      </c>
      <c r="AG584">
        <v>1344927</v>
      </c>
      <c r="AH584">
        <v>3385</v>
      </c>
    </row>
    <row r="585" spans="1:34" x14ac:dyDescent="0.3">
      <c r="A585" s="5">
        <v>38138</v>
      </c>
      <c r="R585">
        <v>38138</v>
      </c>
      <c r="S585">
        <v>259</v>
      </c>
      <c r="T585">
        <v>384</v>
      </c>
      <c r="U585">
        <v>973312</v>
      </c>
      <c r="V585">
        <v>10135</v>
      </c>
      <c r="W585">
        <v>120</v>
      </c>
      <c r="X585">
        <v>483991</v>
      </c>
      <c r="Y585">
        <v>1345268</v>
      </c>
      <c r="Z585">
        <v>3366</v>
      </c>
      <c r="AA585">
        <v>-1090</v>
      </c>
      <c r="AB585">
        <v>242</v>
      </c>
      <c r="AC585">
        <v>367</v>
      </c>
      <c r="AD585">
        <v>974422</v>
      </c>
      <c r="AE585">
        <v>120</v>
      </c>
      <c r="AF585">
        <v>4840152</v>
      </c>
      <c r="AG585">
        <v>1344927</v>
      </c>
      <c r="AH585">
        <v>3385</v>
      </c>
    </row>
    <row r="586" spans="1:34" x14ac:dyDescent="0.3">
      <c r="A586" s="3">
        <v>38138</v>
      </c>
      <c r="R586">
        <v>38138</v>
      </c>
      <c r="S586">
        <v>259</v>
      </c>
      <c r="T586">
        <v>384</v>
      </c>
      <c r="U586">
        <v>973298</v>
      </c>
      <c r="V586">
        <v>10137</v>
      </c>
      <c r="W586">
        <v>120</v>
      </c>
      <c r="X586">
        <v>483991</v>
      </c>
      <c r="Y586">
        <v>1345268</v>
      </c>
      <c r="Z586">
        <v>3366</v>
      </c>
      <c r="AA586">
        <v>-1100</v>
      </c>
      <c r="AB586">
        <v>242</v>
      </c>
      <c r="AC586">
        <v>365</v>
      </c>
      <c r="AD586">
        <v>974395</v>
      </c>
      <c r="AE586">
        <v>120</v>
      </c>
      <c r="AF586">
        <v>4840152</v>
      </c>
      <c r="AG586">
        <v>1344927</v>
      </c>
      <c r="AH586">
        <v>3385</v>
      </c>
    </row>
    <row r="587" spans="1:34" x14ac:dyDescent="0.3">
      <c r="A587" s="5">
        <v>38139</v>
      </c>
      <c r="R587">
        <v>38138</v>
      </c>
      <c r="S587">
        <v>259</v>
      </c>
      <c r="T587">
        <v>384</v>
      </c>
      <c r="U587">
        <v>973305</v>
      </c>
      <c r="V587">
        <v>10135</v>
      </c>
      <c r="W587">
        <v>120</v>
      </c>
      <c r="X587">
        <v>483991</v>
      </c>
      <c r="Y587">
        <v>1345268</v>
      </c>
      <c r="Z587">
        <v>3365</v>
      </c>
      <c r="AA587">
        <v>-1070</v>
      </c>
      <c r="AB587">
        <v>241</v>
      </c>
      <c r="AC587">
        <v>363</v>
      </c>
      <c r="AD587">
        <v>974368</v>
      </c>
      <c r="AE587">
        <v>120</v>
      </c>
      <c r="AF587">
        <v>4840152</v>
      </c>
      <c r="AG587">
        <v>1344927</v>
      </c>
      <c r="AH587">
        <v>3383</v>
      </c>
    </row>
    <row r="588" spans="1:34" x14ac:dyDescent="0.3">
      <c r="A588" s="3">
        <v>38139</v>
      </c>
      <c r="R588">
        <v>38139</v>
      </c>
      <c r="S588">
        <v>259</v>
      </c>
      <c r="T588">
        <v>384</v>
      </c>
      <c r="U588">
        <v>973334</v>
      </c>
      <c r="V588">
        <v>10114</v>
      </c>
      <c r="W588">
        <v>120</v>
      </c>
      <c r="X588">
        <v>483991</v>
      </c>
      <c r="Y588">
        <v>1345268</v>
      </c>
      <c r="Z588">
        <v>3365</v>
      </c>
      <c r="AA588">
        <v>-1060</v>
      </c>
      <c r="AB588">
        <v>241</v>
      </c>
      <c r="AC588">
        <v>362</v>
      </c>
      <c r="AD588">
        <v>974414</v>
      </c>
      <c r="AE588">
        <v>120</v>
      </c>
      <c r="AF588">
        <v>4840152</v>
      </c>
      <c r="AG588">
        <v>1344927</v>
      </c>
      <c r="AH588">
        <v>3383</v>
      </c>
    </row>
    <row r="589" spans="1:34" x14ac:dyDescent="0.3">
      <c r="A589" s="5">
        <v>38139</v>
      </c>
      <c r="R589">
        <v>38139</v>
      </c>
      <c r="S589">
        <v>259</v>
      </c>
      <c r="T589">
        <v>384</v>
      </c>
      <c r="U589">
        <v>973312</v>
      </c>
      <c r="V589">
        <v>10161</v>
      </c>
      <c r="W589">
        <v>120</v>
      </c>
      <c r="X589">
        <v>483991</v>
      </c>
      <c r="Y589">
        <v>1345268</v>
      </c>
      <c r="Z589">
        <v>3365</v>
      </c>
      <c r="AA589">
        <v>-1110</v>
      </c>
      <c r="AB589">
        <v>241</v>
      </c>
      <c r="AC589">
        <v>360</v>
      </c>
      <c r="AD589">
        <v>974386</v>
      </c>
      <c r="AE589">
        <v>120</v>
      </c>
      <c r="AF589">
        <v>4840152</v>
      </c>
      <c r="AG589">
        <v>1344927</v>
      </c>
      <c r="AH589">
        <v>3383</v>
      </c>
    </row>
    <row r="590" spans="1:34" x14ac:dyDescent="0.3">
      <c r="A590" s="3">
        <v>38140</v>
      </c>
      <c r="R590">
        <v>38139</v>
      </c>
      <c r="S590">
        <v>259</v>
      </c>
      <c r="T590">
        <v>384</v>
      </c>
      <c r="U590">
        <v>97328</v>
      </c>
      <c r="V590">
        <v>10164</v>
      </c>
      <c r="W590">
        <v>120</v>
      </c>
      <c r="X590">
        <v>483991</v>
      </c>
      <c r="Y590">
        <v>1345267</v>
      </c>
      <c r="Z590">
        <v>3363</v>
      </c>
      <c r="AA590">
        <v>-1100</v>
      </c>
      <c r="AB590">
        <v>241</v>
      </c>
      <c r="AC590">
        <v>359</v>
      </c>
      <c r="AD590">
        <v>974398</v>
      </c>
      <c r="AE590">
        <v>120</v>
      </c>
      <c r="AF590">
        <v>4840152</v>
      </c>
      <c r="AG590">
        <v>1344927</v>
      </c>
      <c r="AH590">
        <v>3381</v>
      </c>
    </row>
    <row r="591" spans="1:34" x14ac:dyDescent="0.3">
      <c r="A591" s="5">
        <v>38140</v>
      </c>
      <c r="R591">
        <v>38140</v>
      </c>
      <c r="S591">
        <v>259</v>
      </c>
      <c r="T591">
        <v>384</v>
      </c>
      <c r="U591">
        <v>973306</v>
      </c>
      <c r="V591">
        <v>10137</v>
      </c>
      <c r="W591">
        <v>120</v>
      </c>
      <c r="X591">
        <v>483991</v>
      </c>
      <c r="Y591">
        <v>1345267</v>
      </c>
      <c r="Z591">
        <v>3363</v>
      </c>
      <c r="AA591">
        <v>-1120</v>
      </c>
      <c r="AB591">
        <v>241</v>
      </c>
      <c r="AC591">
        <v>360</v>
      </c>
      <c r="AD591">
        <v>974419</v>
      </c>
      <c r="AE591">
        <v>120</v>
      </c>
      <c r="AF591">
        <v>4840152</v>
      </c>
      <c r="AG591">
        <v>1344927</v>
      </c>
      <c r="AH591">
        <v>3381</v>
      </c>
    </row>
    <row r="592" spans="1:34" x14ac:dyDescent="0.3">
      <c r="A592" s="3">
        <v>38140</v>
      </c>
      <c r="R592">
        <v>38140</v>
      </c>
      <c r="S592">
        <v>259</v>
      </c>
      <c r="T592">
        <v>384</v>
      </c>
      <c r="U592">
        <v>973327</v>
      </c>
      <c r="V592">
        <v>10101</v>
      </c>
      <c r="W592">
        <v>120</v>
      </c>
      <c r="X592">
        <v>483991</v>
      </c>
      <c r="Y592">
        <v>1345267</v>
      </c>
      <c r="Z592">
        <v>3363</v>
      </c>
      <c r="AA592">
        <v>-1100</v>
      </c>
      <c r="AB592">
        <v>241</v>
      </c>
      <c r="AC592">
        <v>360</v>
      </c>
      <c r="AD592">
        <v>974397</v>
      </c>
      <c r="AE592">
        <v>120</v>
      </c>
      <c r="AF592">
        <v>4840152</v>
      </c>
      <c r="AG592">
        <v>1344927</v>
      </c>
      <c r="AH592">
        <v>3381</v>
      </c>
    </row>
    <row r="593" spans="1:34" x14ac:dyDescent="0.3">
      <c r="A593" s="5">
        <v>38141</v>
      </c>
      <c r="R593">
        <v>38140</v>
      </c>
      <c r="S593">
        <v>259</v>
      </c>
      <c r="T593">
        <v>384</v>
      </c>
      <c r="U593">
        <v>973312</v>
      </c>
      <c r="V593">
        <v>10161</v>
      </c>
      <c r="W593">
        <v>120</v>
      </c>
      <c r="X593">
        <v>4839909</v>
      </c>
      <c r="Y593">
        <v>1345267</v>
      </c>
      <c r="Z593">
        <v>3365</v>
      </c>
      <c r="AA593">
        <v>-1100</v>
      </c>
      <c r="AB593">
        <v>241</v>
      </c>
      <c r="AC593">
        <v>361</v>
      </c>
      <c r="AD593">
        <v>974386</v>
      </c>
      <c r="AE593">
        <v>120</v>
      </c>
      <c r="AF593">
        <v>4840152</v>
      </c>
      <c r="AG593">
        <v>1344927</v>
      </c>
      <c r="AH593">
        <v>3379</v>
      </c>
    </row>
    <row r="594" spans="1:34" x14ac:dyDescent="0.3">
      <c r="A594" s="3">
        <v>38141</v>
      </c>
      <c r="R594">
        <v>38141</v>
      </c>
      <c r="S594">
        <v>259</v>
      </c>
      <c r="T594">
        <v>384</v>
      </c>
      <c r="U594">
        <v>973347</v>
      </c>
      <c r="V594">
        <v>10124</v>
      </c>
      <c r="W594">
        <v>120</v>
      </c>
      <c r="X594">
        <v>4839909</v>
      </c>
      <c r="Y594">
        <v>1345267</v>
      </c>
      <c r="Z594">
        <v>3365</v>
      </c>
      <c r="AA594">
        <v>-1070</v>
      </c>
      <c r="AB594">
        <v>241</v>
      </c>
      <c r="AC594">
        <v>361</v>
      </c>
      <c r="AD594">
        <v>974422</v>
      </c>
      <c r="AE594">
        <v>120</v>
      </c>
      <c r="AF594">
        <v>4840152</v>
      </c>
      <c r="AG594">
        <v>1344927</v>
      </c>
      <c r="AH594">
        <v>3379</v>
      </c>
    </row>
    <row r="595" spans="1:34" x14ac:dyDescent="0.3">
      <c r="A595" s="5">
        <v>38141</v>
      </c>
      <c r="R595">
        <v>38141</v>
      </c>
      <c r="S595">
        <v>259</v>
      </c>
      <c r="T595">
        <v>384</v>
      </c>
      <c r="U595">
        <v>973296</v>
      </c>
      <c r="V595">
        <v>10124</v>
      </c>
      <c r="W595">
        <v>120</v>
      </c>
      <c r="X595">
        <v>4839909</v>
      </c>
      <c r="Y595">
        <v>1345267</v>
      </c>
      <c r="Z595">
        <v>3365</v>
      </c>
      <c r="AA595">
        <v>-1060</v>
      </c>
      <c r="AB595">
        <v>241</v>
      </c>
      <c r="AC595">
        <v>361</v>
      </c>
      <c r="AD595">
        <v>974384</v>
      </c>
      <c r="AE595">
        <v>120</v>
      </c>
      <c r="AF595">
        <v>4840152</v>
      </c>
      <c r="AG595">
        <v>1344927</v>
      </c>
      <c r="AH595">
        <v>3379</v>
      </c>
    </row>
    <row r="596" spans="1:34" x14ac:dyDescent="0.3">
      <c r="A596" s="3">
        <v>38142</v>
      </c>
      <c r="R596">
        <v>38141</v>
      </c>
      <c r="S596">
        <v>259</v>
      </c>
      <c r="T596">
        <v>384</v>
      </c>
      <c r="U596">
        <v>973298</v>
      </c>
      <c r="V596">
        <v>10111</v>
      </c>
      <c r="W596">
        <v>120</v>
      </c>
      <c r="X596">
        <v>4839909</v>
      </c>
      <c r="Y596">
        <v>1345267</v>
      </c>
      <c r="Z596">
        <v>3365</v>
      </c>
      <c r="AA596">
        <v>-1070</v>
      </c>
      <c r="AB596">
        <v>241</v>
      </c>
      <c r="AC596">
        <v>362</v>
      </c>
      <c r="AD596">
        <v>974368</v>
      </c>
      <c r="AE596">
        <v>120</v>
      </c>
      <c r="AF596">
        <v>4840152</v>
      </c>
      <c r="AG596">
        <v>1344927</v>
      </c>
      <c r="AH596">
        <v>3378</v>
      </c>
    </row>
    <row r="597" spans="1:34" x14ac:dyDescent="0.3">
      <c r="A597" s="5">
        <v>38142</v>
      </c>
      <c r="R597">
        <v>38142</v>
      </c>
      <c r="S597">
        <v>259</v>
      </c>
      <c r="T597">
        <v>384</v>
      </c>
      <c r="U597">
        <v>973317</v>
      </c>
      <c r="V597">
        <v>10124</v>
      </c>
      <c r="W597">
        <v>120</v>
      </c>
      <c r="X597">
        <v>4839909</v>
      </c>
      <c r="Y597">
        <v>1345267</v>
      </c>
      <c r="Z597">
        <v>3365</v>
      </c>
      <c r="AA597">
        <v>-1060</v>
      </c>
      <c r="AB597">
        <v>241</v>
      </c>
      <c r="AC597">
        <v>361</v>
      </c>
      <c r="AD597">
        <v>974377</v>
      </c>
      <c r="AE597">
        <v>120</v>
      </c>
      <c r="AF597">
        <v>4840152</v>
      </c>
      <c r="AG597">
        <v>1344927</v>
      </c>
      <c r="AH597">
        <v>3378</v>
      </c>
    </row>
    <row r="598" spans="1:34" x14ac:dyDescent="0.3">
      <c r="A598" s="3">
        <v>38142</v>
      </c>
      <c r="R598">
        <v>38142</v>
      </c>
      <c r="S598">
        <v>259</v>
      </c>
      <c r="T598">
        <v>384</v>
      </c>
      <c r="U598">
        <v>973286</v>
      </c>
      <c r="V598">
        <v>10175</v>
      </c>
      <c r="W598">
        <v>120</v>
      </c>
      <c r="X598">
        <v>4839909</v>
      </c>
      <c r="Y598">
        <v>1345267</v>
      </c>
      <c r="Z598">
        <v>3365</v>
      </c>
      <c r="AA598">
        <v>-1070</v>
      </c>
      <c r="AB598">
        <v>241</v>
      </c>
      <c r="AC598">
        <v>359</v>
      </c>
      <c r="AD598">
        <v>974381</v>
      </c>
      <c r="AE598">
        <v>120</v>
      </c>
      <c r="AF598">
        <v>4840152</v>
      </c>
      <c r="AG598">
        <v>1344927</v>
      </c>
      <c r="AH598">
        <v>3378</v>
      </c>
    </row>
    <row r="599" spans="1:34" x14ac:dyDescent="0.3">
      <c r="A599" s="5">
        <v>38143</v>
      </c>
      <c r="R599">
        <v>38142</v>
      </c>
      <c r="S599">
        <v>259</v>
      </c>
      <c r="T599">
        <v>384</v>
      </c>
      <c r="U599">
        <v>973297</v>
      </c>
      <c r="V599">
        <v>10161</v>
      </c>
      <c r="W599">
        <v>120</v>
      </c>
      <c r="X599">
        <v>4839909</v>
      </c>
      <c r="Y599">
        <v>1345267</v>
      </c>
      <c r="Z599">
        <v>3365</v>
      </c>
      <c r="AA599">
        <v>-1090</v>
      </c>
      <c r="AB599">
        <v>241</v>
      </c>
      <c r="AC599">
        <v>358</v>
      </c>
      <c r="AD599">
        <v>974379</v>
      </c>
      <c r="AE599">
        <v>120</v>
      </c>
      <c r="AF599">
        <v>4840152</v>
      </c>
      <c r="AG599">
        <v>1344927</v>
      </c>
      <c r="AH599">
        <v>3376</v>
      </c>
    </row>
    <row r="600" spans="1:34" x14ac:dyDescent="0.3">
      <c r="A600" s="3">
        <v>38143</v>
      </c>
      <c r="R600">
        <v>38143</v>
      </c>
      <c r="S600">
        <v>259</v>
      </c>
      <c r="T600">
        <v>384</v>
      </c>
      <c r="U600">
        <v>973339</v>
      </c>
      <c r="V600">
        <v>10111</v>
      </c>
      <c r="W600">
        <v>120</v>
      </c>
      <c r="X600">
        <v>4839909</v>
      </c>
      <c r="Y600">
        <v>1345267</v>
      </c>
      <c r="Z600">
        <v>3365</v>
      </c>
      <c r="AA600">
        <v>-1110</v>
      </c>
      <c r="AB600">
        <v>240</v>
      </c>
      <c r="AC600">
        <v>358</v>
      </c>
      <c r="AD600">
        <v>974373</v>
      </c>
      <c r="AE600">
        <v>120</v>
      </c>
      <c r="AF600">
        <v>4840152</v>
      </c>
      <c r="AG600">
        <v>1344927</v>
      </c>
      <c r="AH600">
        <v>3376</v>
      </c>
    </row>
    <row r="601" spans="1:34" x14ac:dyDescent="0.3">
      <c r="A601" s="5">
        <v>38143</v>
      </c>
      <c r="R601">
        <v>38143</v>
      </c>
      <c r="S601">
        <v>259</v>
      </c>
      <c r="T601">
        <v>384</v>
      </c>
      <c r="U601">
        <v>973343</v>
      </c>
      <c r="V601">
        <v>10111</v>
      </c>
      <c r="W601">
        <v>120</v>
      </c>
      <c r="X601">
        <v>4839909</v>
      </c>
      <c r="Y601">
        <v>1345267</v>
      </c>
      <c r="Z601">
        <v>3365</v>
      </c>
      <c r="AA601">
        <v>-1090</v>
      </c>
      <c r="AB601">
        <v>240</v>
      </c>
      <c r="AC601">
        <v>357</v>
      </c>
      <c r="AD601">
        <v>974392</v>
      </c>
      <c r="AE601">
        <v>120</v>
      </c>
      <c r="AF601">
        <v>4840152</v>
      </c>
      <c r="AG601">
        <v>1344927</v>
      </c>
      <c r="AH601">
        <v>3376</v>
      </c>
    </row>
    <row r="602" spans="1:34" x14ac:dyDescent="0.3">
      <c r="A602" s="3">
        <v>38144</v>
      </c>
      <c r="R602">
        <v>38143</v>
      </c>
      <c r="S602">
        <v>259</v>
      </c>
      <c r="T602">
        <v>384</v>
      </c>
      <c r="U602">
        <v>973345</v>
      </c>
      <c r="V602">
        <v>10161</v>
      </c>
      <c r="W602">
        <v>120</v>
      </c>
      <c r="X602">
        <v>4839909</v>
      </c>
      <c r="Y602">
        <v>1345267</v>
      </c>
      <c r="Z602">
        <v>3364</v>
      </c>
      <c r="AA602">
        <v>-1070</v>
      </c>
      <c r="AB602">
        <v>240</v>
      </c>
      <c r="AC602">
        <v>356</v>
      </c>
      <c r="AD602">
        <v>974392</v>
      </c>
      <c r="AE602">
        <v>120</v>
      </c>
      <c r="AF602">
        <v>4840152</v>
      </c>
      <c r="AG602">
        <v>1344927</v>
      </c>
      <c r="AH602">
        <v>3375</v>
      </c>
    </row>
    <row r="603" spans="1:34" x14ac:dyDescent="0.3">
      <c r="A603" s="5">
        <v>38144</v>
      </c>
      <c r="R603">
        <v>38144</v>
      </c>
      <c r="S603">
        <v>259</v>
      </c>
      <c r="T603">
        <v>384</v>
      </c>
      <c r="U603">
        <v>973327</v>
      </c>
      <c r="V603">
        <v>10124</v>
      </c>
      <c r="W603">
        <v>120</v>
      </c>
      <c r="X603">
        <v>4839909</v>
      </c>
      <c r="Y603">
        <v>1345267</v>
      </c>
      <c r="Z603">
        <v>3364</v>
      </c>
      <c r="AA603">
        <v>-1120</v>
      </c>
      <c r="AB603">
        <v>240</v>
      </c>
      <c r="AC603">
        <v>355</v>
      </c>
      <c r="AD603">
        <v>974402</v>
      </c>
      <c r="AE603">
        <v>120</v>
      </c>
      <c r="AF603">
        <v>4840152</v>
      </c>
      <c r="AG603">
        <v>1344927</v>
      </c>
      <c r="AH603">
        <v>3375</v>
      </c>
    </row>
    <row r="604" spans="1:34" x14ac:dyDescent="0.3">
      <c r="A604" s="3">
        <v>38144</v>
      </c>
      <c r="R604">
        <v>38144</v>
      </c>
      <c r="S604">
        <v>259</v>
      </c>
      <c r="T604">
        <v>384</v>
      </c>
      <c r="U604">
        <v>973318</v>
      </c>
      <c r="V604">
        <v>10124</v>
      </c>
      <c r="W604">
        <v>120</v>
      </c>
      <c r="X604">
        <v>4839909</v>
      </c>
      <c r="Y604">
        <v>1345267</v>
      </c>
      <c r="Z604">
        <v>3364</v>
      </c>
      <c r="AA604">
        <v>-1080</v>
      </c>
      <c r="AB604">
        <v>240</v>
      </c>
      <c r="AC604">
        <v>355</v>
      </c>
      <c r="AD604">
        <v>974381</v>
      </c>
      <c r="AE604">
        <v>120</v>
      </c>
      <c r="AF604">
        <v>4840152</v>
      </c>
      <c r="AG604">
        <v>1344927</v>
      </c>
      <c r="AH604">
        <v>3375</v>
      </c>
    </row>
    <row r="605" spans="1:34" x14ac:dyDescent="0.3">
      <c r="A605" s="5">
        <v>38145</v>
      </c>
      <c r="R605">
        <v>38144</v>
      </c>
      <c r="S605">
        <v>259</v>
      </c>
      <c r="T605">
        <v>384</v>
      </c>
      <c r="U605">
        <v>973323</v>
      </c>
      <c r="V605">
        <v>10098</v>
      </c>
      <c r="W605">
        <v>120</v>
      </c>
      <c r="X605">
        <v>4839909</v>
      </c>
      <c r="Y605">
        <v>1345267</v>
      </c>
      <c r="Z605">
        <v>3363</v>
      </c>
      <c r="AA605">
        <v>-1090</v>
      </c>
      <c r="AB605">
        <v>240</v>
      </c>
      <c r="AC605">
        <v>356</v>
      </c>
      <c r="AD605">
        <v>974362</v>
      </c>
      <c r="AE605">
        <v>120</v>
      </c>
      <c r="AF605">
        <v>4840152</v>
      </c>
      <c r="AG605">
        <v>1344927</v>
      </c>
      <c r="AH605">
        <v>3374</v>
      </c>
    </row>
    <row r="606" spans="1:34" x14ac:dyDescent="0.3">
      <c r="A606" s="3">
        <v>38145</v>
      </c>
      <c r="R606">
        <v>38145</v>
      </c>
      <c r="S606">
        <v>259</v>
      </c>
      <c r="T606">
        <v>384</v>
      </c>
      <c r="U606">
        <v>973312</v>
      </c>
      <c r="V606">
        <v>10135</v>
      </c>
      <c r="W606">
        <v>120</v>
      </c>
      <c r="X606">
        <v>4839909</v>
      </c>
      <c r="Y606">
        <v>1345267</v>
      </c>
      <c r="Z606">
        <v>3363</v>
      </c>
      <c r="AA606">
        <v>-1130</v>
      </c>
      <c r="AB606">
        <v>240</v>
      </c>
      <c r="AC606">
        <v>356</v>
      </c>
      <c r="AD606">
        <v>974374</v>
      </c>
      <c r="AE606">
        <v>120</v>
      </c>
      <c r="AF606">
        <v>4840152</v>
      </c>
      <c r="AG606">
        <v>1344927</v>
      </c>
      <c r="AH606">
        <v>3374</v>
      </c>
    </row>
    <row r="607" spans="1:34" x14ac:dyDescent="0.3">
      <c r="A607" s="5">
        <v>38145</v>
      </c>
      <c r="R607">
        <v>38145</v>
      </c>
      <c r="S607">
        <v>259</v>
      </c>
      <c r="T607">
        <v>384</v>
      </c>
      <c r="U607">
        <v>973278</v>
      </c>
      <c r="V607">
        <v>10111</v>
      </c>
      <c r="W607">
        <v>120</v>
      </c>
      <c r="X607">
        <v>4839909</v>
      </c>
      <c r="Y607">
        <v>1345267</v>
      </c>
      <c r="Z607">
        <v>3363</v>
      </c>
      <c r="AA607">
        <v>-1100</v>
      </c>
      <c r="AB607">
        <v>240</v>
      </c>
      <c r="AC607">
        <v>356</v>
      </c>
      <c r="AD607">
        <v>97436</v>
      </c>
      <c r="AE607">
        <v>120</v>
      </c>
      <c r="AF607">
        <v>4840152</v>
      </c>
      <c r="AG607">
        <v>1344927</v>
      </c>
      <c r="AH607">
        <v>3374</v>
      </c>
    </row>
    <row r="608" spans="1:34" x14ac:dyDescent="0.3">
      <c r="A608" s="3">
        <v>38146</v>
      </c>
      <c r="R608">
        <v>38145</v>
      </c>
      <c r="S608">
        <v>259</v>
      </c>
      <c r="T608">
        <v>384</v>
      </c>
      <c r="U608">
        <v>973296</v>
      </c>
      <c r="V608">
        <v>10124</v>
      </c>
      <c r="W608">
        <v>120</v>
      </c>
      <c r="X608">
        <v>4839909</v>
      </c>
      <c r="Y608">
        <v>1345267</v>
      </c>
      <c r="Z608">
        <v>3363</v>
      </c>
      <c r="AA608">
        <v>-1080</v>
      </c>
      <c r="AB608">
        <v>240</v>
      </c>
      <c r="AC608">
        <v>357</v>
      </c>
      <c r="AD608">
        <v>97437</v>
      </c>
      <c r="AE608">
        <v>120</v>
      </c>
      <c r="AF608">
        <v>4840152</v>
      </c>
      <c r="AG608">
        <v>1344927</v>
      </c>
      <c r="AH608">
        <v>3373</v>
      </c>
    </row>
    <row r="609" spans="1:34" x14ac:dyDescent="0.3">
      <c r="A609" s="5">
        <v>38146</v>
      </c>
      <c r="R609">
        <v>38146</v>
      </c>
      <c r="S609">
        <v>259</v>
      </c>
      <c r="T609">
        <v>384</v>
      </c>
      <c r="U609">
        <v>973324</v>
      </c>
      <c r="V609">
        <v>10087</v>
      </c>
      <c r="W609">
        <v>120</v>
      </c>
      <c r="X609">
        <v>4839909</v>
      </c>
      <c r="Y609">
        <v>1345267</v>
      </c>
      <c r="Z609">
        <v>3363</v>
      </c>
      <c r="AA609">
        <v>-1090</v>
      </c>
      <c r="AB609">
        <v>241</v>
      </c>
      <c r="AC609">
        <v>356</v>
      </c>
      <c r="AD609">
        <v>974397</v>
      </c>
      <c r="AE609">
        <v>120</v>
      </c>
      <c r="AF609">
        <v>4840152</v>
      </c>
      <c r="AG609">
        <v>1344927</v>
      </c>
      <c r="AH609">
        <v>3373</v>
      </c>
    </row>
    <row r="610" spans="1:34" x14ac:dyDescent="0.3">
      <c r="A610" s="3">
        <v>38146</v>
      </c>
      <c r="R610">
        <v>38146</v>
      </c>
      <c r="S610">
        <v>259</v>
      </c>
      <c r="T610">
        <v>384</v>
      </c>
      <c r="U610">
        <v>973311</v>
      </c>
      <c r="V610">
        <v>10137</v>
      </c>
      <c r="W610">
        <v>120</v>
      </c>
      <c r="X610">
        <v>4839909</v>
      </c>
      <c r="Y610">
        <v>1345267</v>
      </c>
      <c r="Z610">
        <v>3363</v>
      </c>
      <c r="AA610">
        <v>-1110</v>
      </c>
      <c r="AB610">
        <v>241</v>
      </c>
      <c r="AC610">
        <v>357</v>
      </c>
      <c r="AD610">
        <v>974372</v>
      </c>
      <c r="AE610">
        <v>120</v>
      </c>
      <c r="AF610">
        <v>4840152</v>
      </c>
      <c r="AG610">
        <v>1344927</v>
      </c>
      <c r="AH610">
        <v>3373</v>
      </c>
    </row>
    <row r="611" spans="1:34" x14ac:dyDescent="0.3">
      <c r="A611" s="5">
        <v>38147</v>
      </c>
      <c r="R611">
        <v>38146</v>
      </c>
      <c r="S611">
        <v>259</v>
      </c>
      <c r="T611">
        <v>384</v>
      </c>
      <c r="U611">
        <v>973295</v>
      </c>
      <c r="V611">
        <v>101</v>
      </c>
      <c r="W611">
        <v>120</v>
      </c>
      <c r="X611">
        <v>4839909</v>
      </c>
      <c r="Y611">
        <v>1345267</v>
      </c>
      <c r="Z611">
        <v>3363</v>
      </c>
      <c r="AA611">
        <v>-1100</v>
      </c>
      <c r="AB611">
        <v>241</v>
      </c>
      <c r="AC611">
        <v>357</v>
      </c>
      <c r="AD611">
        <v>974378</v>
      </c>
      <c r="AE611">
        <v>120</v>
      </c>
      <c r="AF611">
        <v>4840152</v>
      </c>
      <c r="AG611">
        <v>1344927</v>
      </c>
      <c r="AH611">
        <v>3372</v>
      </c>
    </row>
    <row r="612" spans="1:34" x14ac:dyDescent="0.3">
      <c r="A612" s="3">
        <v>38147</v>
      </c>
      <c r="R612">
        <v>38147</v>
      </c>
      <c r="S612">
        <v>259</v>
      </c>
      <c r="T612">
        <v>384</v>
      </c>
      <c r="U612">
        <v>9733</v>
      </c>
      <c r="V612">
        <v>10098</v>
      </c>
      <c r="W612">
        <v>120</v>
      </c>
      <c r="X612">
        <v>4839909</v>
      </c>
      <c r="Y612">
        <v>1345267</v>
      </c>
      <c r="Z612">
        <v>3363</v>
      </c>
      <c r="AA612">
        <v>-1080</v>
      </c>
      <c r="AB612">
        <v>241</v>
      </c>
      <c r="AC612">
        <v>357</v>
      </c>
      <c r="AD612">
        <v>974386</v>
      </c>
      <c r="AE612">
        <v>120</v>
      </c>
      <c r="AF612">
        <v>4840152</v>
      </c>
      <c r="AG612">
        <v>1344927</v>
      </c>
      <c r="AH612">
        <v>3372</v>
      </c>
    </row>
    <row r="613" spans="1:34" x14ac:dyDescent="0.3">
      <c r="A613" s="5">
        <v>38147</v>
      </c>
      <c r="R613">
        <v>38147</v>
      </c>
      <c r="S613">
        <v>259</v>
      </c>
      <c r="T613">
        <v>384</v>
      </c>
      <c r="U613">
        <v>973331</v>
      </c>
      <c r="V613">
        <v>10137</v>
      </c>
      <c r="W613">
        <v>120</v>
      </c>
      <c r="X613">
        <v>4839909</v>
      </c>
      <c r="Y613">
        <v>1345267</v>
      </c>
      <c r="Z613">
        <v>3363</v>
      </c>
      <c r="AA613">
        <v>-1100</v>
      </c>
      <c r="AB613">
        <v>241</v>
      </c>
      <c r="AC613">
        <v>358</v>
      </c>
      <c r="AD613">
        <v>974374</v>
      </c>
      <c r="AE613">
        <v>120</v>
      </c>
      <c r="AF613">
        <v>4840152</v>
      </c>
      <c r="AG613">
        <v>1344927</v>
      </c>
      <c r="AH613">
        <v>3372</v>
      </c>
    </row>
    <row r="614" spans="1:34" x14ac:dyDescent="0.3">
      <c r="A614" s="3">
        <v>38148</v>
      </c>
      <c r="R614">
        <v>38147</v>
      </c>
      <c r="S614">
        <v>259</v>
      </c>
      <c r="T614">
        <v>384</v>
      </c>
      <c r="U614">
        <v>973328</v>
      </c>
      <c r="V614">
        <v>10124</v>
      </c>
      <c r="W614">
        <v>120</v>
      </c>
      <c r="X614">
        <v>4839909</v>
      </c>
      <c r="Y614">
        <v>1345267</v>
      </c>
      <c r="Z614">
        <v>3362</v>
      </c>
      <c r="AA614">
        <v>-1150</v>
      </c>
      <c r="AB614">
        <v>241</v>
      </c>
      <c r="AC614">
        <v>358</v>
      </c>
      <c r="AD614">
        <v>974415</v>
      </c>
      <c r="AE614">
        <v>120</v>
      </c>
      <c r="AF614">
        <v>4840152</v>
      </c>
      <c r="AG614">
        <v>1344927</v>
      </c>
      <c r="AH614">
        <v>3373</v>
      </c>
    </row>
    <row r="615" spans="1:34" x14ac:dyDescent="0.3">
      <c r="A615" s="5">
        <v>38148</v>
      </c>
      <c r="R615">
        <v>38148</v>
      </c>
      <c r="S615">
        <v>259</v>
      </c>
      <c r="T615">
        <v>384</v>
      </c>
      <c r="U615">
        <v>973298</v>
      </c>
      <c r="V615">
        <v>10151</v>
      </c>
      <c r="W615">
        <v>120</v>
      </c>
      <c r="X615">
        <v>4839909</v>
      </c>
      <c r="Y615">
        <v>1345267</v>
      </c>
      <c r="Z615">
        <v>3362</v>
      </c>
      <c r="AA615">
        <v>-1100</v>
      </c>
      <c r="AB615">
        <v>241</v>
      </c>
      <c r="AC615">
        <v>358</v>
      </c>
      <c r="AD615">
        <v>974377</v>
      </c>
      <c r="AE615">
        <v>120</v>
      </c>
      <c r="AF615">
        <v>4840152</v>
      </c>
      <c r="AG615">
        <v>1344927</v>
      </c>
      <c r="AH615">
        <v>3373</v>
      </c>
    </row>
    <row r="616" spans="1:34" x14ac:dyDescent="0.3">
      <c r="A616" s="3">
        <v>38148</v>
      </c>
      <c r="R616">
        <v>38148</v>
      </c>
      <c r="S616">
        <v>259</v>
      </c>
      <c r="T616">
        <v>384</v>
      </c>
      <c r="U616">
        <v>973302</v>
      </c>
      <c r="V616">
        <v>10124</v>
      </c>
      <c r="W616">
        <v>120</v>
      </c>
      <c r="X616">
        <v>4839909</v>
      </c>
      <c r="Y616">
        <v>1345267</v>
      </c>
      <c r="Z616">
        <v>3362</v>
      </c>
      <c r="AA616">
        <v>-1110</v>
      </c>
      <c r="AB616">
        <v>241</v>
      </c>
      <c r="AC616">
        <v>360</v>
      </c>
      <c r="AD616">
        <v>974324</v>
      </c>
      <c r="AE616">
        <v>120</v>
      </c>
      <c r="AF616">
        <v>4840152</v>
      </c>
      <c r="AG616">
        <v>1344927</v>
      </c>
      <c r="AH616">
        <v>3373</v>
      </c>
    </row>
    <row r="617" spans="1:34" x14ac:dyDescent="0.3">
      <c r="A617" s="5">
        <v>38149</v>
      </c>
      <c r="R617">
        <v>38148</v>
      </c>
      <c r="S617">
        <v>259</v>
      </c>
      <c r="T617">
        <v>384</v>
      </c>
      <c r="U617">
        <v>973291</v>
      </c>
      <c r="V617">
        <v>10101</v>
      </c>
      <c r="W617">
        <v>120</v>
      </c>
      <c r="X617">
        <v>4839909</v>
      </c>
      <c r="Y617">
        <v>1345267</v>
      </c>
      <c r="Z617">
        <v>3360</v>
      </c>
      <c r="AA617">
        <v>-1100</v>
      </c>
      <c r="AB617">
        <v>241</v>
      </c>
      <c r="AC617">
        <v>360</v>
      </c>
      <c r="AD617">
        <v>974362</v>
      </c>
      <c r="AE617">
        <v>120</v>
      </c>
      <c r="AF617">
        <v>4840152</v>
      </c>
      <c r="AG617">
        <v>1344927</v>
      </c>
      <c r="AH617">
        <v>3373</v>
      </c>
    </row>
    <row r="618" spans="1:34" x14ac:dyDescent="0.3">
      <c r="A618" s="3">
        <v>38149</v>
      </c>
      <c r="R618">
        <v>38149</v>
      </c>
      <c r="S618">
        <v>259</v>
      </c>
      <c r="T618">
        <v>384</v>
      </c>
      <c r="U618">
        <v>973319</v>
      </c>
      <c r="V618">
        <v>10164</v>
      </c>
      <c r="W618">
        <v>120</v>
      </c>
      <c r="X618">
        <v>4839909</v>
      </c>
      <c r="Y618">
        <v>1345267</v>
      </c>
      <c r="Z618">
        <v>3360</v>
      </c>
      <c r="AA618">
        <v>-1120</v>
      </c>
      <c r="AB618">
        <v>241</v>
      </c>
      <c r="AC618">
        <v>361</v>
      </c>
      <c r="AD618">
        <v>974348</v>
      </c>
      <c r="AE618">
        <v>120</v>
      </c>
      <c r="AF618">
        <v>4840152</v>
      </c>
      <c r="AG618">
        <v>1344927</v>
      </c>
      <c r="AH618">
        <v>3373</v>
      </c>
    </row>
    <row r="619" spans="1:34" x14ac:dyDescent="0.3">
      <c r="A619" s="5">
        <v>38149</v>
      </c>
      <c r="R619">
        <v>38149</v>
      </c>
      <c r="S619">
        <v>259</v>
      </c>
      <c r="T619">
        <v>384</v>
      </c>
      <c r="U619">
        <v>973314</v>
      </c>
      <c r="V619">
        <v>10137</v>
      </c>
      <c r="W619">
        <v>120</v>
      </c>
      <c r="X619">
        <v>4839909</v>
      </c>
      <c r="Y619">
        <v>1345267</v>
      </c>
      <c r="Z619">
        <v>3360</v>
      </c>
      <c r="AA619">
        <v>-1130</v>
      </c>
      <c r="AB619">
        <v>241</v>
      </c>
      <c r="AC619">
        <v>363</v>
      </c>
      <c r="AD619">
        <v>974375</v>
      </c>
      <c r="AE619">
        <v>120</v>
      </c>
      <c r="AF619">
        <v>4840152</v>
      </c>
      <c r="AG619">
        <v>1344927</v>
      </c>
      <c r="AH619">
        <v>3373</v>
      </c>
    </row>
    <row r="620" spans="1:34" x14ac:dyDescent="0.3">
      <c r="A620" s="3">
        <v>38150</v>
      </c>
      <c r="R620">
        <v>38149</v>
      </c>
      <c r="S620">
        <v>259</v>
      </c>
      <c r="T620">
        <v>384</v>
      </c>
      <c r="U620">
        <v>973325</v>
      </c>
      <c r="V620">
        <v>10161</v>
      </c>
      <c r="W620">
        <v>120</v>
      </c>
      <c r="X620">
        <v>4839909</v>
      </c>
      <c r="Y620">
        <v>1345267</v>
      </c>
      <c r="Z620">
        <v>3359</v>
      </c>
      <c r="AA620">
        <v>-1120</v>
      </c>
      <c r="AB620">
        <v>241</v>
      </c>
      <c r="AC620">
        <v>363</v>
      </c>
      <c r="AD620">
        <v>974388</v>
      </c>
      <c r="AE620">
        <v>120</v>
      </c>
      <c r="AF620">
        <v>4840152</v>
      </c>
      <c r="AG620">
        <v>1344927</v>
      </c>
      <c r="AH620">
        <v>3373</v>
      </c>
    </row>
    <row r="621" spans="1:34" x14ac:dyDescent="0.3">
      <c r="A621" s="5">
        <v>38150</v>
      </c>
      <c r="R621">
        <v>38150</v>
      </c>
      <c r="S621">
        <v>259</v>
      </c>
      <c r="T621">
        <v>384</v>
      </c>
      <c r="U621">
        <v>973333</v>
      </c>
      <c r="V621">
        <v>10137</v>
      </c>
      <c r="W621">
        <v>120</v>
      </c>
      <c r="X621">
        <v>4839909</v>
      </c>
      <c r="Y621">
        <v>1345267</v>
      </c>
      <c r="Z621">
        <v>3359</v>
      </c>
      <c r="AA621">
        <v>-1110</v>
      </c>
      <c r="AB621">
        <v>241</v>
      </c>
      <c r="AC621">
        <v>366</v>
      </c>
      <c r="AD621">
        <v>974346</v>
      </c>
      <c r="AE621">
        <v>120</v>
      </c>
      <c r="AF621">
        <v>4840152</v>
      </c>
      <c r="AG621">
        <v>1344927</v>
      </c>
      <c r="AH621">
        <v>3373</v>
      </c>
    </row>
    <row r="622" spans="1:34" x14ac:dyDescent="0.3">
      <c r="A622" s="3">
        <v>38150</v>
      </c>
      <c r="R622">
        <v>38150</v>
      </c>
      <c r="S622">
        <v>259</v>
      </c>
      <c r="T622">
        <v>384</v>
      </c>
      <c r="U622">
        <v>973344</v>
      </c>
      <c r="V622">
        <v>10148</v>
      </c>
      <c r="W622">
        <v>120</v>
      </c>
      <c r="X622">
        <v>4839909</v>
      </c>
      <c r="Y622">
        <v>1345267</v>
      </c>
      <c r="Z622">
        <v>3359</v>
      </c>
      <c r="AA622">
        <v>-1120</v>
      </c>
      <c r="AB622">
        <v>242</v>
      </c>
      <c r="AC622">
        <v>367</v>
      </c>
      <c r="AD622">
        <v>974322</v>
      </c>
      <c r="AE622">
        <v>120</v>
      </c>
      <c r="AF622">
        <v>4840152</v>
      </c>
      <c r="AG622">
        <v>1344927</v>
      </c>
      <c r="AH622">
        <v>3373</v>
      </c>
    </row>
    <row r="623" spans="1:34" x14ac:dyDescent="0.3">
      <c r="A623" s="5">
        <v>38151</v>
      </c>
      <c r="R623">
        <v>38150</v>
      </c>
      <c r="S623">
        <v>259</v>
      </c>
      <c r="T623">
        <v>384</v>
      </c>
      <c r="U623">
        <v>973328</v>
      </c>
      <c r="V623">
        <v>10124</v>
      </c>
      <c r="W623">
        <v>120</v>
      </c>
      <c r="X623">
        <v>4839909</v>
      </c>
      <c r="Y623">
        <v>1345267</v>
      </c>
      <c r="Z623">
        <v>3359</v>
      </c>
      <c r="AA623">
        <v>-1120</v>
      </c>
      <c r="AB623">
        <v>242</v>
      </c>
      <c r="AC623">
        <v>367</v>
      </c>
      <c r="AD623">
        <v>974382</v>
      </c>
      <c r="AE623">
        <v>120</v>
      </c>
      <c r="AF623">
        <v>4840152</v>
      </c>
      <c r="AG623">
        <v>1344927</v>
      </c>
      <c r="AH623">
        <v>3374</v>
      </c>
    </row>
    <row r="624" spans="1:34" x14ac:dyDescent="0.3">
      <c r="A624" s="3">
        <v>38151</v>
      </c>
      <c r="R624">
        <v>38151</v>
      </c>
      <c r="S624">
        <v>259</v>
      </c>
      <c r="T624">
        <v>384</v>
      </c>
      <c r="U624">
        <v>973326</v>
      </c>
      <c r="V624">
        <v>10085</v>
      </c>
      <c r="W624">
        <v>120</v>
      </c>
      <c r="X624">
        <v>4839909</v>
      </c>
      <c r="Y624">
        <v>1345267</v>
      </c>
      <c r="Z624">
        <v>3359</v>
      </c>
      <c r="AA624">
        <v>-1120</v>
      </c>
      <c r="AB624">
        <v>242</v>
      </c>
      <c r="AC624">
        <v>366</v>
      </c>
      <c r="AD624">
        <v>974408</v>
      </c>
      <c r="AE624">
        <v>120</v>
      </c>
      <c r="AF624">
        <v>4840152</v>
      </c>
      <c r="AG624">
        <v>1344927</v>
      </c>
      <c r="AH624">
        <v>3374</v>
      </c>
    </row>
    <row r="625" spans="1:34" x14ac:dyDescent="0.3">
      <c r="A625" s="5">
        <v>38151</v>
      </c>
      <c r="R625">
        <v>38151</v>
      </c>
      <c r="S625">
        <v>259</v>
      </c>
      <c r="T625">
        <v>384</v>
      </c>
      <c r="U625">
        <v>973315</v>
      </c>
      <c r="V625">
        <v>10105</v>
      </c>
      <c r="W625">
        <v>120</v>
      </c>
      <c r="X625">
        <v>4839909</v>
      </c>
      <c r="Y625">
        <v>1345267</v>
      </c>
      <c r="Z625">
        <v>3359</v>
      </c>
      <c r="AA625">
        <v>-1130</v>
      </c>
      <c r="AB625">
        <v>242</v>
      </c>
      <c r="AC625">
        <v>367</v>
      </c>
      <c r="AD625">
        <v>974383</v>
      </c>
      <c r="AE625">
        <v>120</v>
      </c>
      <c r="AF625">
        <v>4840152</v>
      </c>
      <c r="AG625">
        <v>1344927</v>
      </c>
      <c r="AH625">
        <v>3374</v>
      </c>
    </row>
    <row r="626" spans="1:34" x14ac:dyDescent="0.3">
      <c r="A626" s="3">
        <v>38152</v>
      </c>
      <c r="R626">
        <v>38151</v>
      </c>
      <c r="S626">
        <v>259</v>
      </c>
      <c r="T626">
        <v>384</v>
      </c>
      <c r="U626">
        <v>973313</v>
      </c>
      <c r="V626">
        <v>10148</v>
      </c>
      <c r="W626">
        <v>120</v>
      </c>
      <c r="X626">
        <v>4839909</v>
      </c>
      <c r="Y626">
        <v>1345267</v>
      </c>
      <c r="Z626">
        <v>3359</v>
      </c>
      <c r="AA626">
        <v>-1130</v>
      </c>
      <c r="AB626">
        <v>243</v>
      </c>
      <c r="AC626">
        <v>367</v>
      </c>
      <c r="AD626">
        <v>974392</v>
      </c>
      <c r="AE626">
        <v>120</v>
      </c>
      <c r="AF626">
        <v>4840152</v>
      </c>
      <c r="AG626">
        <v>1344927</v>
      </c>
      <c r="AH626">
        <v>3375</v>
      </c>
    </row>
    <row r="627" spans="1:34" x14ac:dyDescent="0.3">
      <c r="A627" s="5">
        <v>38152</v>
      </c>
      <c r="R627">
        <v>38152</v>
      </c>
      <c r="S627">
        <v>259</v>
      </c>
      <c r="T627">
        <v>384</v>
      </c>
      <c r="U627">
        <v>973325</v>
      </c>
      <c r="V627">
        <v>10169</v>
      </c>
      <c r="W627">
        <v>120</v>
      </c>
      <c r="X627">
        <v>4839909</v>
      </c>
      <c r="Y627">
        <v>1345267</v>
      </c>
      <c r="Z627">
        <v>3359</v>
      </c>
      <c r="AA627">
        <v>-1120</v>
      </c>
      <c r="AB627">
        <v>243</v>
      </c>
      <c r="AC627">
        <v>366</v>
      </c>
      <c r="AD627">
        <v>974393</v>
      </c>
      <c r="AE627">
        <v>120</v>
      </c>
      <c r="AF627">
        <v>4840152</v>
      </c>
      <c r="AG627">
        <v>1344927</v>
      </c>
      <c r="AH627">
        <v>3375</v>
      </c>
    </row>
    <row r="628" spans="1:34" x14ac:dyDescent="0.3">
      <c r="A628" s="3">
        <v>38152</v>
      </c>
      <c r="R628">
        <v>38152</v>
      </c>
      <c r="S628">
        <v>259</v>
      </c>
      <c r="T628">
        <v>384</v>
      </c>
      <c r="U628">
        <v>973293</v>
      </c>
      <c r="V628">
        <v>1006</v>
      </c>
      <c r="W628">
        <v>120</v>
      </c>
      <c r="X628">
        <v>4839909</v>
      </c>
      <c r="Y628">
        <v>1345267</v>
      </c>
      <c r="Z628">
        <v>3359</v>
      </c>
      <c r="AA628">
        <v>-1110</v>
      </c>
      <c r="AB628">
        <v>242</v>
      </c>
      <c r="AC628">
        <v>366</v>
      </c>
      <c r="AD628">
        <v>974329</v>
      </c>
      <c r="AE628">
        <v>120</v>
      </c>
      <c r="AF628">
        <v>4840152</v>
      </c>
      <c r="AG628">
        <v>1344927</v>
      </c>
      <c r="AH628">
        <v>3375</v>
      </c>
    </row>
    <row r="629" spans="1:34" x14ac:dyDescent="0.3">
      <c r="A629" s="5">
        <v>38153</v>
      </c>
      <c r="R629">
        <v>38152</v>
      </c>
      <c r="S629">
        <v>259</v>
      </c>
      <c r="T629">
        <v>384</v>
      </c>
      <c r="U629">
        <v>973346</v>
      </c>
      <c r="V629">
        <v>10192</v>
      </c>
      <c r="W629">
        <v>120</v>
      </c>
      <c r="X629">
        <v>4839909</v>
      </c>
      <c r="Y629">
        <v>1345267</v>
      </c>
      <c r="Z629">
        <v>3359</v>
      </c>
      <c r="AA629">
        <v>-1110</v>
      </c>
      <c r="AB629">
        <v>242</v>
      </c>
      <c r="AC629">
        <v>366</v>
      </c>
      <c r="AD629">
        <v>974391</v>
      </c>
      <c r="AE629">
        <v>120</v>
      </c>
      <c r="AF629">
        <v>4840152</v>
      </c>
      <c r="AG629">
        <v>1344927</v>
      </c>
      <c r="AH629">
        <v>3375</v>
      </c>
    </row>
    <row r="630" spans="1:34" x14ac:dyDescent="0.3">
      <c r="A630" s="3">
        <v>38153</v>
      </c>
      <c r="R630">
        <v>38153</v>
      </c>
      <c r="S630">
        <v>259</v>
      </c>
      <c r="T630">
        <v>384</v>
      </c>
      <c r="U630">
        <v>973319</v>
      </c>
      <c r="V630">
        <v>10085</v>
      </c>
      <c r="W630">
        <v>120</v>
      </c>
      <c r="X630">
        <v>4839909</v>
      </c>
      <c r="Y630">
        <v>1345267</v>
      </c>
      <c r="Z630">
        <v>3359</v>
      </c>
      <c r="AA630">
        <v>-1110</v>
      </c>
      <c r="AB630">
        <v>242</v>
      </c>
      <c r="AC630">
        <v>367</v>
      </c>
      <c r="AD630">
        <v>974405</v>
      </c>
      <c r="AE630">
        <v>120</v>
      </c>
      <c r="AF630">
        <v>4840152</v>
      </c>
      <c r="AG630">
        <v>1344927</v>
      </c>
      <c r="AH630">
        <v>3375</v>
      </c>
    </row>
    <row r="631" spans="1:34" x14ac:dyDescent="0.3">
      <c r="A631" s="5">
        <v>38153</v>
      </c>
      <c r="R631">
        <v>38153</v>
      </c>
      <c r="S631">
        <v>259</v>
      </c>
      <c r="T631">
        <v>384</v>
      </c>
      <c r="U631">
        <v>973303</v>
      </c>
      <c r="V631">
        <v>10138</v>
      </c>
      <c r="W631">
        <v>120</v>
      </c>
      <c r="X631">
        <v>4839909</v>
      </c>
      <c r="Y631">
        <v>1345267</v>
      </c>
      <c r="Z631">
        <v>3359</v>
      </c>
      <c r="AA631">
        <v>-1110</v>
      </c>
      <c r="AB631">
        <v>242</v>
      </c>
      <c r="AC631">
        <v>366</v>
      </c>
      <c r="AD631">
        <v>974358</v>
      </c>
      <c r="AE631">
        <v>120</v>
      </c>
      <c r="AF631">
        <v>4840152</v>
      </c>
      <c r="AG631">
        <v>1344927</v>
      </c>
      <c r="AH631">
        <v>3375</v>
      </c>
    </row>
    <row r="632" spans="1:34" x14ac:dyDescent="0.3">
      <c r="A632" s="3">
        <v>38154</v>
      </c>
      <c r="R632">
        <v>38153</v>
      </c>
      <c r="S632">
        <v>259</v>
      </c>
      <c r="T632">
        <v>384</v>
      </c>
      <c r="U632">
        <v>973324</v>
      </c>
      <c r="V632">
        <v>10185</v>
      </c>
      <c r="W632">
        <v>120</v>
      </c>
      <c r="X632">
        <v>4839909</v>
      </c>
      <c r="Y632">
        <v>1345267</v>
      </c>
      <c r="Z632">
        <v>3361</v>
      </c>
      <c r="AA632">
        <v>-1090</v>
      </c>
      <c r="AB632">
        <v>242</v>
      </c>
      <c r="AC632">
        <v>365</v>
      </c>
      <c r="AD632">
        <v>974362</v>
      </c>
      <c r="AE632">
        <v>120</v>
      </c>
      <c r="AF632">
        <v>4840152</v>
      </c>
      <c r="AG632">
        <v>1344927</v>
      </c>
      <c r="AH632">
        <v>3375</v>
      </c>
    </row>
    <row r="633" spans="1:34" x14ac:dyDescent="0.3">
      <c r="A633" s="5">
        <v>38154</v>
      </c>
      <c r="R633">
        <v>38154</v>
      </c>
      <c r="S633">
        <v>259</v>
      </c>
      <c r="T633">
        <v>384</v>
      </c>
      <c r="U633">
        <v>973325</v>
      </c>
      <c r="V633">
        <v>10122</v>
      </c>
      <c r="W633">
        <v>120</v>
      </c>
      <c r="X633">
        <v>4839909</v>
      </c>
      <c r="Y633">
        <v>1345267</v>
      </c>
      <c r="Z633">
        <v>3361</v>
      </c>
      <c r="AA633">
        <v>-1110</v>
      </c>
      <c r="AB633">
        <v>243</v>
      </c>
      <c r="AC633">
        <v>366</v>
      </c>
      <c r="AD633">
        <v>974385</v>
      </c>
      <c r="AE633">
        <v>120</v>
      </c>
      <c r="AF633">
        <v>4840152</v>
      </c>
      <c r="AG633">
        <v>1344927</v>
      </c>
      <c r="AH633">
        <v>3375</v>
      </c>
    </row>
    <row r="634" spans="1:34" x14ac:dyDescent="0.3">
      <c r="A634" s="3">
        <v>38155</v>
      </c>
      <c r="R634">
        <v>38154</v>
      </c>
      <c r="S634">
        <v>259</v>
      </c>
      <c r="T634">
        <v>384</v>
      </c>
      <c r="U634">
        <v>973342</v>
      </c>
      <c r="V634">
        <v>10137</v>
      </c>
      <c r="W634">
        <v>120</v>
      </c>
      <c r="X634">
        <v>4839909</v>
      </c>
      <c r="Y634">
        <v>1345267</v>
      </c>
      <c r="Z634">
        <v>3361</v>
      </c>
      <c r="AA634">
        <v>-1110</v>
      </c>
      <c r="AB634">
        <v>243</v>
      </c>
      <c r="AC634">
        <v>366</v>
      </c>
      <c r="AD634">
        <v>974365</v>
      </c>
      <c r="AE634">
        <v>120</v>
      </c>
      <c r="AF634">
        <v>4840152</v>
      </c>
      <c r="AG634">
        <v>1344927</v>
      </c>
      <c r="AH634">
        <v>3375</v>
      </c>
    </row>
    <row r="635" spans="1:34" x14ac:dyDescent="0.3">
      <c r="A635" s="5">
        <v>38155</v>
      </c>
      <c r="R635">
        <v>38155</v>
      </c>
      <c r="S635">
        <v>259</v>
      </c>
      <c r="T635">
        <v>384</v>
      </c>
      <c r="U635">
        <v>973305</v>
      </c>
      <c r="V635">
        <v>10201</v>
      </c>
      <c r="W635">
        <v>120</v>
      </c>
      <c r="X635">
        <v>4839909</v>
      </c>
      <c r="Y635">
        <v>1345267</v>
      </c>
      <c r="Z635">
        <v>3363</v>
      </c>
      <c r="AA635">
        <v>-1100</v>
      </c>
      <c r="AB635">
        <v>243</v>
      </c>
      <c r="AC635">
        <v>367</v>
      </c>
      <c r="AD635">
        <v>974365</v>
      </c>
      <c r="AE635">
        <v>120</v>
      </c>
      <c r="AF635">
        <v>4840152</v>
      </c>
      <c r="AG635">
        <v>1344927</v>
      </c>
      <c r="AH635">
        <v>3375</v>
      </c>
    </row>
    <row r="636" spans="1:34" x14ac:dyDescent="0.3">
      <c r="A636" s="3">
        <v>38155</v>
      </c>
      <c r="R636">
        <v>38155</v>
      </c>
      <c r="S636">
        <v>259</v>
      </c>
      <c r="T636">
        <v>384</v>
      </c>
      <c r="U636">
        <v>97329</v>
      </c>
      <c r="V636">
        <v>10178</v>
      </c>
      <c r="W636">
        <v>120</v>
      </c>
      <c r="X636">
        <v>4839909</v>
      </c>
      <c r="Y636">
        <v>1345267</v>
      </c>
      <c r="Z636">
        <v>3363</v>
      </c>
      <c r="AA636">
        <v>-1100</v>
      </c>
      <c r="AB636">
        <v>243</v>
      </c>
      <c r="AC636">
        <v>366</v>
      </c>
      <c r="AD636">
        <v>974394</v>
      </c>
      <c r="AE636">
        <v>120</v>
      </c>
      <c r="AF636">
        <v>4840152</v>
      </c>
      <c r="AG636">
        <v>1344927</v>
      </c>
      <c r="AH636">
        <v>3375</v>
      </c>
    </row>
    <row r="637" spans="1:34" x14ac:dyDescent="0.3">
      <c r="A637" s="5">
        <v>38156</v>
      </c>
      <c r="R637">
        <v>38155</v>
      </c>
      <c r="S637">
        <v>259</v>
      </c>
      <c r="T637">
        <v>384</v>
      </c>
      <c r="U637">
        <v>973313</v>
      </c>
      <c r="V637">
        <v>101</v>
      </c>
      <c r="W637">
        <v>120</v>
      </c>
      <c r="X637">
        <v>4839909</v>
      </c>
      <c r="Y637">
        <v>1345267</v>
      </c>
      <c r="Z637">
        <v>3361</v>
      </c>
      <c r="AA637">
        <v>-1110</v>
      </c>
      <c r="AB637">
        <v>243</v>
      </c>
      <c r="AC637">
        <v>365</v>
      </c>
      <c r="AD637">
        <v>974383</v>
      </c>
      <c r="AE637">
        <v>120</v>
      </c>
      <c r="AF637">
        <v>4840152</v>
      </c>
      <c r="AG637">
        <v>1344927</v>
      </c>
      <c r="AH637">
        <v>3373</v>
      </c>
    </row>
    <row r="638" spans="1:34" x14ac:dyDescent="0.3">
      <c r="A638" s="3">
        <v>38156</v>
      </c>
      <c r="R638">
        <v>38156</v>
      </c>
      <c r="S638">
        <v>259</v>
      </c>
      <c r="T638">
        <v>385</v>
      </c>
      <c r="U638">
        <v>973326</v>
      </c>
      <c r="V638">
        <v>10188</v>
      </c>
      <c r="W638">
        <v>120</v>
      </c>
      <c r="X638">
        <v>4839909</v>
      </c>
      <c r="Y638">
        <v>1345267</v>
      </c>
      <c r="Z638">
        <v>3361</v>
      </c>
      <c r="AA638">
        <v>-1110</v>
      </c>
      <c r="AB638">
        <v>243</v>
      </c>
      <c r="AC638">
        <v>366</v>
      </c>
      <c r="AD638">
        <v>97442</v>
      </c>
      <c r="AE638">
        <v>120</v>
      </c>
      <c r="AF638">
        <v>4840152</v>
      </c>
      <c r="AG638">
        <v>1344927</v>
      </c>
      <c r="AH638">
        <v>3373</v>
      </c>
    </row>
    <row r="639" spans="1:34" x14ac:dyDescent="0.3">
      <c r="A639" s="5">
        <v>38156</v>
      </c>
      <c r="R639">
        <v>38156</v>
      </c>
      <c r="S639">
        <v>259</v>
      </c>
      <c r="T639">
        <v>384</v>
      </c>
      <c r="U639">
        <v>973324</v>
      </c>
      <c r="V639">
        <v>10151</v>
      </c>
      <c r="W639">
        <v>120</v>
      </c>
      <c r="X639">
        <v>4839909</v>
      </c>
      <c r="Y639">
        <v>1345267</v>
      </c>
      <c r="Z639">
        <v>3361</v>
      </c>
      <c r="AA639">
        <v>-1110</v>
      </c>
      <c r="AB639">
        <v>243</v>
      </c>
      <c r="AC639">
        <v>366</v>
      </c>
      <c r="AD639">
        <v>974387</v>
      </c>
      <c r="AE639">
        <v>120</v>
      </c>
      <c r="AF639">
        <v>4840152</v>
      </c>
      <c r="AG639">
        <v>1344927</v>
      </c>
      <c r="AH639">
        <v>3373</v>
      </c>
    </row>
    <row r="640" spans="1:34" x14ac:dyDescent="0.3">
      <c r="A640" s="3">
        <v>38157</v>
      </c>
      <c r="R640">
        <v>38156</v>
      </c>
      <c r="S640">
        <v>259</v>
      </c>
      <c r="T640">
        <v>385</v>
      </c>
      <c r="U640">
        <v>973311</v>
      </c>
      <c r="V640">
        <v>10164</v>
      </c>
      <c r="W640">
        <v>120</v>
      </c>
      <c r="X640">
        <v>4839909</v>
      </c>
      <c r="Y640">
        <v>1345267</v>
      </c>
      <c r="Z640">
        <v>3360</v>
      </c>
      <c r="AA640">
        <v>-1110</v>
      </c>
      <c r="AB640">
        <v>243</v>
      </c>
      <c r="AC640">
        <v>365</v>
      </c>
      <c r="AD640">
        <v>974407</v>
      </c>
      <c r="AE640">
        <v>120</v>
      </c>
      <c r="AF640">
        <v>4840152</v>
      </c>
      <c r="AG640">
        <v>1344927</v>
      </c>
      <c r="AH640">
        <v>3372</v>
      </c>
    </row>
    <row r="641" spans="1:34" x14ac:dyDescent="0.3">
      <c r="A641" s="5">
        <v>38157</v>
      </c>
      <c r="R641">
        <v>38157</v>
      </c>
      <c r="S641">
        <v>259</v>
      </c>
      <c r="T641">
        <v>385</v>
      </c>
      <c r="U641">
        <v>973307</v>
      </c>
      <c r="V641">
        <v>10151</v>
      </c>
      <c r="W641">
        <v>120</v>
      </c>
      <c r="X641">
        <v>4839909</v>
      </c>
      <c r="Y641">
        <v>1345267</v>
      </c>
      <c r="Z641">
        <v>3360</v>
      </c>
      <c r="AA641">
        <v>-1110</v>
      </c>
      <c r="AB641">
        <v>243</v>
      </c>
      <c r="AC641">
        <v>363</v>
      </c>
      <c r="AD641">
        <v>974356</v>
      </c>
      <c r="AE641">
        <v>120</v>
      </c>
      <c r="AF641">
        <v>4840152</v>
      </c>
      <c r="AG641">
        <v>1344927</v>
      </c>
      <c r="AH641">
        <v>3372</v>
      </c>
    </row>
    <row r="642" spans="1:34" x14ac:dyDescent="0.3">
      <c r="A642" s="3">
        <v>38157</v>
      </c>
      <c r="R642">
        <v>38157</v>
      </c>
      <c r="S642">
        <v>259</v>
      </c>
      <c r="T642">
        <v>385</v>
      </c>
      <c r="U642">
        <v>973324</v>
      </c>
      <c r="V642">
        <v>10137</v>
      </c>
      <c r="W642">
        <v>120</v>
      </c>
      <c r="X642">
        <v>4839909</v>
      </c>
      <c r="Y642">
        <v>1345267</v>
      </c>
      <c r="Z642">
        <v>3360</v>
      </c>
      <c r="AA642">
        <v>-1110</v>
      </c>
      <c r="AB642">
        <v>243</v>
      </c>
      <c r="AC642">
        <v>363</v>
      </c>
      <c r="AD642">
        <v>974411</v>
      </c>
      <c r="AE642">
        <v>120</v>
      </c>
      <c r="AF642">
        <v>4840152</v>
      </c>
      <c r="AG642">
        <v>1344926</v>
      </c>
      <c r="AH642">
        <v>3372</v>
      </c>
    </row>
    <row r="643" spans="1:34" x14ac:dyDescent="0.3">
      <c r="A643" s="5">
        <v>38158</v>
      </c>
      <c r="R643">
        <v>38157</v>
      </c>
      <c r="S643">
        <v>259</v>
      </c>
      <c r="T643">
        <v>385</v>
      </c>
      <c r="U643">
        <v>973318</v>
      </c>
      <c r="V643">
        <v>10192</v>
      </c>
      <c r="W643">
        <v>120</v>
      </c>
      <c r="X643">
        <v>4839909</v>
      </c>
      <c r="Y643">
        <v>1345267</v>
      </c>
      <c r="Z643">
        <v>3361</v>
      </c>
      <c r="AA643">
        <v>-1120</v>
      </c>
      <c r="AB643">
        <v>243</v>
      </c>
      <c r="AC643">
        <v>363</v>
      </c>
      <c r="AD643">
        <v>974391</v>
      </c>
      <c r="AE643">
        <v>120</v>
      </c>
      <c r="AF643">
        <v>4840152</v>
      </c>
      <c r="AG643">
        <v>1344926</v>
      </c>
      <c r="AH643">
        <v>3370</v>
      </c>
    </row>
    <row r="644" spans="1:34" x14ac:dyDescent="0.3">
      <c r="A644" s="3">
        <v>38158</v>
      </c>
      <c r="R644">
        <v>38158</v>
      </c>
      <c r="S644">
        <v>259</v>
      </c>
      <c r="T644">
        <v>385</v>
      </c>
      <c r="U644">
        <v>973352</v>
      </c>
      <c r="V644">
        <v>10114</v>
      </c>
      <c r="W644">
        <v>120</v>
      </c>
      <c r="X644">
        <v>4839909</v>
      </c>
      <c r="Y644">
        <v>1345267</v>
      </c>
      <c r="Z644">
        <v>3361</v>
      </c>
      <c r="AA644">
        <v>-1120</v>
      </c>
      <c r="AB644">
        <v>243</v>
      </c>
      <c r="AC644">
        <v>363</v>
      </c>
      <c r="AD644">
        <v>974413</v>
      </c>
      <c r="AE644">
        <v>120</v>
      </c>
      <c r="AF644">
        <v>4840152</v>
      </c>
      <c r="AG644">
        <v>1344926</v>
      </c>
      <c r="AH644">
        <v>3370</v>
      </c>
    </row>
    <row r="645" spans="1:34" x14ac:dyDescent="0.3">
      <c r="A645" s="5">
        <v>38158</v>
      </c>
      <c r="R645">
        <v>38158</v>
      </c>
      <c r="S645">
        <v>259</v>
      </c>
      <c r="T645">
        <v>385</v>
      </c>
      <c r="U645">
        <v>973321</v>
      </c>
      <c r="V645">
        <v>10164</v>
      </c>
      <c r="W645">
        <v>120</v>
      </c>
      <c r="X645">
        <v>4839909</v>
      </c>
      <c r="Y645">
        <v>1345267</v>
      </c>
      <c r="Z645">
        <v>3361</v>
      </c>
      <c r="AA645">
        <v>-1110</v>
      </c>
      <c r="AB645">
        <v>243</v>
      </c>
      <c r="AC645">
        <v>363</v>
      </c>
      <c r="AD645">
        <v>974375</v>
      </c>
      <c r="AE645">
        <v>120</v>
      </c>
      <c r="AF645">
        <v>4840152</v>
      </c>
      <c r="AG645">
        <v>1344926</v>
      </c>
      <c r="AH645">
        <v>3370</v>
      </c>
    </row>
    <row r="646" spans="1:34" x14ac:dyDescent="0.3">
      <c r="A646" s="3">
        <v>38159</v>
      </c>
      <c r="R646">
        <v>38158</v>
      </c>
      <c r="S646">
        <v>259</v>
      </c>
      <c r="T646">
        <v>385</v>
      </c>
      <c r="U646">
        <v>973336</v>
      </c>
      <c r="V646">
        <v>10151</v>
      </c>
      <c r="W646">
        <v>120</v>
      </c>
      <c r="X646">
        <v>4839909</v>
      </c>
      <c r="Y646">
        <v>1345267</v>
      </c>
      <c r="Z646">
        <v>3362</v>
      </c>
      <c r="AA646">
        <v>-1120</v>
      </c>
      <c r="AB646">
        <v>243</v>
      </c>
      <c r="AC646">
        <v>364</v>
      </c>
      <c r="AD646">
        <v>974388</v>
      </c>
      <c r="AE646">
        <v>120</v>
      </c>
      <c r="AF646">
        <v>4840152</v>
      </c>
      <c r="AG646">
        <v>1344926</v>
      </c>
      <c r="AH646">
        <v>3370</v>
      </c>
    </row>
    <row r="647" spans="1:34" x14ac:dyDescent="0.3">
      <c r="A647" s="5">
        <v>38159</v>
      </c>
      <c r="R647">
        <v>38159</v>
      </c>
      <c r="S647">
        <v>259</v>
      </c>
      <c r="T647">
        <v>385</v>
      </c>
      <c r="U647">
        <v>973297</v>
      </c>
      <c r="V647">
        <v>10137</v>
      </c>
      <c r="W647">
        <v>120</v>
      </c>
      <c r="X647">
        <v>4839909</v>
      </c>
      <c r="Y647">
        <v>1345267</v>
      </c>
      <c r="Z647">
        <v>3362</v>
      </c>
      <c r="AA647">
        <v>-1120</v>
      </c>
      <c r="AB647">
        <v>243</v>
      </c>
      <c r="AC647">
        <v>364</v>
      </c>
      <c r="AD647">
        <v>97436</v>
      </c>
      <c r="AE647">
        <v>120</v>
      </c>
      <c r="AF647">
        <v>4840152</v>
      </c>
      <c r="AG647">
        <v>1344926</v>
      </c>
      <c r="AH647">
        <v>3370</v>
      </c>
    </row>
    <row r="648" spans="1:34" x14ac:dyDescent="0.3">
      <c r="A648" s="3">
        <v>38159</v>
      </c>
      <c r="R648">
        <v>38159</v>
      </c>
      <c r="S648">
        <v>259</v>
      </c>
      <c r="T648">
        <v>385</v>
      </c>
      <c r="U648">
        <v>973312</v>
      </c>
      <c r="V648">
        <v>10151</v>
      </c>
      <c r="W648">
        <v>120</v>
      </c>
      <c r="X648">
        <v>4839909</v>
      </c>
      <c r="Y648">
        <v>1345267</v>
      </c>
      <c r="Z648">
        <v>3362</v>
      </c>
      <c r="AA648">
        <v>-1120</v>
      </c>
      <c r="AB648">
        <v>244</v>
      </c>
      <c r="AC648">
        <v>364</v>
      </c>
      <c r="AD648">
        <v>974391</v>
      </c>
      <c r="AE648">
        <v>120</v>
      </c>
      <c r="AF648">
        <v>4840152</v>
      </c>
      <c r="AG648">
        <v>1344926</v>
      </c>
      <c r="AH648">
        <v>3370</v>
      </c>
    </row>
    <row r="649" spans="1:34" x14ac:dyDescent="0.3">
      <c r="A649" s="5">
        <v>38160</v>
      </c>
      <c r="R649">
        <v>38159</v>
      </c>
      <c r="S649">
        <v>259</v>
      </c>
      <c r="T649">
        <v>385</v>
      </c>
      <c r="U649">
        <v>973309</v>
      </c>
      <c r="V649">
        <v>10124</v>
      </c>
      <c r="W649">
        <v>120</v>
      </c>
      <c r="X649">
        <v>4839909</v>
      </c>
      <c r="Y649">
        <v>1345268</v>
      </c>
      <c r="Z649">
        <v>3363</v>
      </c>
      <c r="AA649">
        <v>-1110</v>
      </c>
      <c r="AB649">
        <v>244</v>
      </c>
      <c r="AC649">
        <v>365</v>
      </c>
      <c r="AD649">
        <v>974369</v>
      </c>
      <c r="AE649">
        <v>120</v>
      </c>
      <c r="AF649">
        <v>4840152</v>
      </c>
      <c r="AG649">
        <v>1344926</v>
      </c>
      <c r="AH649">
        <v>3370</v>
      </c>
    </row>
    <row r="650" spans="1:34" x14ac:dyDescent="0.3">
      <c r="A650" s="3">
        <v>38160</v>
      </c>
      <c r="R650">
        <v>38160</v>
      </c>
      <c r="S650">
        <v>259</v>
      </c>
      <c r="T650">
        <v>385</v>
      </c>
      <c r="U650">
        <v>973316</v>
      </c>
      <c r="V650">
        <v>10137</v>
      </c>
      <c r="W650">
        <v>120</v>
      </c>
      <c r="X650">
        <v>4839909</v>
      </c>
      <c r="Y650">
        <v>1345268</v>
      </c>
      <c r="Z650">
        <v>3363</v>
      </c>
      <c r="AA650">
        <v>-1110</v>
      </c>
      <c r="AB650">
        <v>244</v>
      </c>
      <c r="AC650">
        <v>364</v>
      </c>
      <c r="AD650">
        <v>974398</v>
      </c>
      <c r="AE650">
        <v>120</v>
      </c>
      <c r="AF650">
        <v>4840152</v>
      </c>
      <c r="AG650">
        <v>1344926</v>
      </c>
      <c r="AH650">
        <v>3370</v>
      </c>
    </row>
    <row r="651" spans="1:34" x14ac:dyDescent="0.3">
      <c r="A651" s="5">
        <v>38160</v>
      </c>
      <c r="R651">
        <v>38160</v>
      </c>
      <c r="S651">
        <v>259</v>
      </c>
      <c r="T651">
        <v>385</v>
      </c>
      <c r="U651">
        <v>97333</v>
      </c>
      <c r="V651">
        <v>10111</v>
      </c>
      <c r="W651">
        <v>120</v>
      </c>
      <c r="X651">
        <v>4839909</v>
      </c>
      <c r="Y651">
        <v>1345268</v>
      </c>
      <c r="Z651">
        <v>3363</v>
      </c>
      <c r="AA651">
        <v>-1100</v>
      </c>
      <c r="AB651">
        <v>244</v>
      </c>
      <c r="AC651">
        <v>364</v>
      </c>
      <c r="AD651">
        <v>974379</v>
      </c>
      <c r="AE651">
        <v>120</v>
      </c>
      <c r="AF651">
        <v>4840152</v>
      </c>
      <c r="AG651">
        <v>1344926</v>
      </c>
      <c r="AH651">
        <v>3370</v>
      </c>
    </row>
    <row r="652" spans="1:34" x14ac:dyDescent="0.3">
      <c r="A652" s="3">
        <v>38161</v>
      </c>
      <c r="R652">
        <v>38160</v>
      </c>
      <c r="S652">
        <v>259</v>
      </c>
      <c r="T652">
        <v>385</v>
      </c>
      <c r="U652">
        <v>97331</v>
      </c>
      <c r="V652">
        <v>10151</v>
      </c>
      <c r="W652">
        <v>120</v>
      </c>
      <c r="X652">
        <v>4839909</v>
      </c>
      <c r="Y652">
        <v>1345268</v>
      </c>
      <c r="Z652">
        <v>3365</v>
      </c>
      <c r="AA652">
        <v>-1080</v>
      </c>
      <c r="AB652">
        <v>244</v>
      </c>
      <c r="AC652">
        <v>363</v>
      </c>
      <c r="AD652">
        <v>974386</v>
      </c>
      <c r="AE652">
        <v>120</v>
      </c>
      <c r="AF652">
        <v>4840152</v>
      </c>
      <c r="AG652">
        <v>1344926</v>
      </c>
      <c r="AH652">
        <v>3370</v>
      </c>
    </row>
    <row r="653" spans="1:34" x14ac:dyDescent="0.3">
      <c r="A653" s="5">
        <v>38161</v>
      </c>
      <c r="R653">
        <v>38161</v>
      </c>
      <c r="S653">
        <v>259</v>
      </c>
      <c r="T653">
        <v>385</v>
      </c>
      <c r="U653">
        <v>973288</v>
      </c>
      <c r="V653">
        <v>10111</v>
      </c>
      <c r="W653">
        <v>120</v>
      </c>
      <c r="X653">
        <v>4839909</v>
      </c>
      <c r="Y653">
        <v>1345268</v>
      </c>
      <c r="Z653">
        <v>3365</v>
      </c>
      <c r="AA653">
        <v>-1130</v>
      </c>
      <c r="AB653">
        <v>244</v>
      </c>
      <c r="AC653">
        <v>361</v>
      </c>
      <c r="AD653">
        <v>974372</v>
      </c>
      <c r="AE653">
        <v>120</v>
      </c>
      <c r="AF653">
        <v>4840152</v>
      </c>
      <c r="AG653">
        <v>1344926</v>
      </c>
      <c r="AH653">
        <v>3370</v>
      </c>
    </row>
    <row r="654" spans="1:34" x14ac:dyDescent="0.3">
      <c r="A654" s="3">
        <v>38161</v>
      </c>
      <c r="R654">
        <v>38161</v>
      </c>
      <c r="S654">
        <v>259</v>
      </c>
      <c r="T654">
        <v>385</v>
      </c>
      <c r="U654">
        <v>973303</v>
      </c>
      <c r="V654">
        <v>10164</v>
      </c>
      <c r="W654">
        <v>120</v>
      </c>
      <c r="X654">
        <v>4839909</v>
      </c>
      <c r="Y654">
        <v>1345268</v>
      </c>
      <c r="Z654">
        <v>3365</v>
      </c>
      <c r="AA654">
        <v>-1110</v>
      </c>
      <c r="AB654">
        <v>244</v>
      </c>
      <c r="AC654">
        <v>360</v>
      </c>
      <c r="AD654">
        <v>974387</v>
      </c>
      <c r="AE654">
        <v>120</v>
      </c>
      <c r="AF654">
        <v>4840152</v>
      </c>
      <c r="AG654">
        <v>1344926</v>
      </c>
      <c r="AH654">
        <v>3370</v>
      </c>
    </row>
    <row r="655" spans="1:34" x14ac:dyDescent="0.3">
      <c r="A655" s="5">
        <v>38162</v>
      </c>
      <c r="R655">
        <v>38161</v>
      </c>
      <c r="S655">
        <v>259</v>
      </c>
      <c r="T655">
        <v>385</v>
      </c>
      <c r="U655">
        <v>97332</v>
      </c>
      <c r="V655">
        <v>10151</v>
      </c>
      <c r="W655">
        <v>120</v>
      </c>
      <c r="X655">
        <v>4839909</v>
      </c>
      <c r="Y655">
        <v>1345268</v>
      </c>
      <c r="Z655">
        <v>3365</v>
      </c>
      <c r="AA655">
        <v>-1130</v>
      </c>
      <c r="AB655">
        <v>244</v>
      </c>
      <c r="AC655">
        <v>359</v>
      </c>
      <c r="AD655">
        <v>974371</v>
      </c>
      <c r="AE655">
        <v>120</v>
      </c>
      <c r="AF655">
        <v>4840152</v>
      </c>
      <c r="AG655">
        <v>1344926</v>
      </c>
      <c r="AH655">
        <v>3371</v>
      </c>
    </row>
    <row r="656" spans="1:34" x14ac:dyDescent="0.3">
      <c r="A656" s="3">
        <v>38162</v>
      </c>
      <c r="R656">
        <v>38162</v>
      </c>
      <c r="S656">
        <v>259</v>
      </c>
      <c r="T656">
        <v>385</v>
      </c>
      <c r="U656">
        <v>973333</v>
      </c>
      <c r="V656">
        <v>10141</v>
      </c>
      <c r="W656">
        <v>120</v>
      </c>
      <c r="X656">
        <v>4839909</v>
      </c>
      <c r="Y656">
        <v>1345268</v>
      </c>
      <c r="Z656">
        <v>3365</v>
      </c>
      <c r="AA656">
        <v>-1150</v>
      </c>
      <c r="AB656">
        <v>245</v>
      </c>
      <c r="AC656">
        <v>359</v>
      </c>
      <c r="AD656">
        <v>974379</v>
      </c>
      <c r="AE656">
        <v>120</v>
      </c>
      <c r="AF656">
        <v>4840152</v>
      </c>
      <c r="AG656">
        <v>1344926</v>
      </c>
      <c r="AH656">
        <v>3371</v>
      </c>
    </row>
    <row r="657" spans="1:34" x14ac:dyDescent="0.3">
      <c r="A657" s="5">
        <v>38162</v>
      </c>
      <c r="R657">
        <v>38162</v>
      </c>
      <c r="S657">
        <v>259</v>
      </c>
      <c r="T657">
        <v>385</v>
      </c>
      <c r="U657">
        <v>973324</v>
      </c>
      <c r="V657">
        <v>10137</v>
      </c>
      <c r="W657">
        <v>120</v>
      </c>
      <c r="X657">
        <v>4839909</v>
      </c>
      <c r="Y657">
        <v>1345268</v>
      </c>
      <c r="Z657">
        <v>3365</v>
      </c>
      <c r="AA657">
        <v>-1150</v>
      </c>
      <c r="AB657">
        <v>245</v>
      </c>
      <c r="AC657">
        <v>360</v>
      </c>
      <c r="AD657">
        <v>974397</v>
      </c>
      <c r="AE657">
        <v>120</v>
      </c>
      <c r="AF657">
        <v>4840152</v>
      </c>
      <c r="AG657">
        <v>1344926</v>
      </c>
      <c r="AH657">
        <v>3371</v>
      </c>
    </row>
    <row r="658" spans="1:34" x14ac:dyDescent="0.3">
      <c r="A658" s="3">
        <v>38163</v>
      </c>
      <c r="R658">
        <v>38162</v>
      </c>
      <c r="S658">
        <v>259</v>
      </c>
      <c r="T658">
        <v>385</v>
      </c>
      <c r="U658">
        <v>973306</v>
      </c>
      <c r="V658">
        <v>10128</v>
      </c>
      <c r="W658">
        <v>120</v>
      </c>
      <c r="X658">
        <v>483991</v>
      </c>
      <c r="Y658">
        <v>1345268</v>
      </c>
      <c r="Z658">
        <v>3366</v>
      </c>
      <c r="AA658">
        <v>-1140</v>
      </c>
      <c r="AB658">
        <v>245</v>
      </c>
      <c r="AC658">
        <v>360</v>
      </c>
      <c r="AD658">
        <v>974399</v>
      </c>
      <c r="AE658">
        <v>120</v>
      </c>
      <c r="AF658">
        <v>4840152</v>
      </c>
      <c r="AG658">
        <v>1344926</v>
      </c>
      <c r="AH658">
        <v>3371</v>
      </c>
    </row>
    <row r="659" spans="1:34" x14ac:dyDescent="0.3">
      <c r="A659" s="5">
        <v>38163</v>
      </c>
      <c r="R659">
        <v>38163</v>
      </c>
      <c r="S659">
        <v>259</v>
      </c>
      <c r="T659">
        <v>385</v>
      </c>
      <c r="U659">
        <v>973303</v>
      </c>
      <c r="V659">
        <v>10137</v>
      </c>
      <c r="W659">
        <v>120</v>
      </c>
      <c r="X659">
        <v>483991</v>
      </c>
      <c r="Y659">
        <v>1345268</v>
      </c>
      <c r="Z659">
        <v>3366</v>
      </c>
      <c r="AA659">
        <v>-1120</v>
      </c>
      <c r="AB659">
        <v>245</v>
      </c>
      <c r="AC659">
        <v>360</v>
      </c>
      <c r="AD659">
        <v>974409</v>
      </c>
      <c r="AE659">
        <v>120</v>
      </c>
      <c r="AF659">
        <v>4840152</v>
      </c>
      <c r="AG659">
        <v>1344926</v>
      </c>
      <c r="AH659">
        <v>3371</v>
      </c>
    </row>
    <row r="660" spans="1:34" x14ac:dyDescent="0.3">
      <c r="A660" s="3">
        <v>38163</v>
      </c>
      <c r="R660">
        <v>38163</v>
      </c>
      <c r="S660">
        <v>259</v>
      </c>
      <c r="T660">
        <v>385</v>
      </c>
      <c r="U660">
        <v>973341</v>
      </c>
      <c r="V660">
        <v>10151</v>
      </c>
      <c r="W660">
        <v>120</v>
      </c>
      <c r="X660">
        <v>483991</v>
      </c>
      <c r="Y660">
        <v>1345268</v>
      </c>
      <c r="Z660">
        <v>3366</v>
      </c>
      <c r="AA660">
        <v>-1070</v>
      </c>
      <c r="AB660">
        <v>245</v>
      </c>
      <c r="AC660">
        <v>361</v>
      </c>
      <c r="AD660">
        <v>974405</v>
      </c>
      <c r="AE660">
        <v>120</v>
      </c>
      <c r="AF660">
        <v>4840152</v>
      </c>
      <c r="AG660">
        <v>1344926</v>
      </c>
      <c r="AH660">
        <v>3371</v>
      </c>
    </row>
    <row r="661" spans="1:34" x14ac:dyDescent="0.3">
      <c r="A661" s="5">
        <v>38164</v>
      </c>
      <c r="R661">
        <v>38163</v>
      </c>
      <c r="S661">
        <v>259</v>
      </c>
      <c r="T661">
        <v>385</v>
      </c>
      <c r="U661">
        <v>973358</v>
      </c>
      <c r="V661">
        <v>10211</v>
      </c>
      <c r="W661">
        <v>120</v>
      </c>
      <c r="X661">
        <v>4839909</v>
      </c>
      <c r="Y661">
        <v>1345268</v>
      </c>
      <c r="Z661">
        <v>3367</v>
      </c>
      <c r="AA661">
        <v>-1090</v>
      </c>
      <c r="AB661">
        <v>245</v>
      </c>
      <c r="AC661">
        <v>363</v>
      </c>
      <c r="AD661">
        <v>97441</v>
      </c>
      <c r="AE661">
        <v>120</v>
      </c>
      <c r="AF661">
        <v>4840152</v>
      </c>
      <c r="AG661">
        <v>1344926</v>
      </c>
      <c r="AH661">
        <v>3372</v>
      </c>
    </row>
    <row r="662" spans="1:34" x14ac:dyDescent="0.3">
      <c r="A662" s="3">
        <v>38164</v>
      </c>
      <c r="R662">
        <v>38164</v>
      </c>
      <c r="S662">
        <v>259</v>
      </c>
      <c r="T662">
        <v>385</v>
      </c>
      <c r="U662">
        <v>973351</v>
      </c>
      <c r="V662">
        <v>10151</v>
      </c>
      <c r="W662">
        <v>120</v>
      </c>
      <c r="X662">
        <v>4839909</v>
      </c>
      <c r="Y662">
        <v>1345268</v>
      </c>
      <c r="Z662">
        <v>3367</v>
      </c>
      <c r="AA662">
        <v>-1090</v>
      </c>
      <c r="AB662">
        <v>245</v>
      </c>
      <c r="AC662">
        <v>364</v>
      </c>
      <c r="AD662">
        <v>974412</v>
      </c>
      <c r="AE662">
        <v>120</v>
      </c>
      <c r="AF662">
        <v>4840152</v>
      </c>
      <c r="AG662">
        <v>1344926</v>
      </c>
      <c r="AH662">
        <v>3372</v>
      </c>
    </row>
    <row r="663" spans="1:34" x14ac:dyDescent="0.3">
      <c r="A663" s="5">
        <v>38164</v>
      </c>
      <c r="R663">
        <v>38164</v>
      </c>
      <c r="S663">
        <v>259</v>
      </c>
      <c r="T663">
        <v>385</v>
      </c>
      <c r="U663">
        <v>973327</v>
      </c>
      <c r="V663">
        <v>10137</v>
      </c>
      <c r="W663">
        <v>120</v>
      </c>
      <c r="X663">
        <v>4839909</v>
      </c>
      <c r="Y663">
        <v>1345268</v>
      </c>
      <c r="Z663">
        <v>3367</v>
      </c>
      <c r="AA663">
        <v>-1120</v>
      </c>
      <c r="AB663">
        <v>245</v>
      </c>
      <c r="AC663">
        <v>364</v>
      </c>
      <c r="AD663">
        <v>974415</v>
      </c>
      <c r="AE663">
        <v>120</v>
      </c>
      <c r="AF663">
        <v>4840152</v>
      </c>
      <c r="AG663">
        <v>1344926</v>
      </c>
      <c r="AH663">
        <v>3372</v>
      </c>
    </row>
    <row r="664" spans="1:34" x14ac:dyDescent="0.3">
      <c r="A664" s="3">
        <v>38165</v>
      </c>
      <c r="R664">
        <v>38164</v>
      </c>
      <c r="S664">
        <v>259</v>
      </c>
      <c r="T664">
        <v>385</v>
      </c>
      <c r="U664">
        <v>973348</v>
      </c>
      <c r="V664">
        <v>10101</v>
      </c>
      <c r="W664">
        <v>120</v>
      </c>
      <c r="X664">
        <v>4839909</v>
      </c>
      <c r="Y664">
        <v>1345268</v>
      </c>
      <c r="Z664">
        <v>3371</v>
      </c>
      <c r="AA664">
        <v>-1060</v>
      </c>
      <c r="AB664">
        <v>245</v>
      </c>
      <c r="AC664">
        <v>363</v>
      </c>
      <c r="AD664">
        <v>974416</v>
      </c>
      <c r="AE664">
        <v>120</v>
      </c>
      <c r="AF664">
        <v>4840152</v>
      </c>
      <c r="AG664">
        <v>1344926</v>
      </c>
      <c r="AH664">
        <v>3372</v>
      </c>
    </row>
    <row r="665" spans="1:34" x14ac:dyDescent="0.3">
      <c r="A665" s="5">
        <v>38165</v>
      </c>
      <c r="R665">
        <v>38165</v>
      </c>
      <c r="S665">
        <v>259</v>
      </c>
      <c r="T665">
        <v>385</v>
      </c>
      <c r="U665">
        <v>973345</v>
      </c>
      <c r="V665">
        <v>10085</v>
      </c>
      <c r="W665">
        <v>120</v>
      </c>
      <c r="X665">
        <v>4839909</v>
      </c>
      <c r="Y665">
        <v>1345268</v>
      </c>
      <c r="Z665">
        <v>3371</v>
      </c>
      <c r="AA665">
        <v>-1080</v>
      </c>
      <c r="AB665">
        <v>245</v>
      </c>
      <c r="AC665">
        <v>363</v>
      </c>
      <c r="AD665">
        <v>974382</v>
      </c>
      <c r="AE665">
        <v>120</v>
      </c>
      <c r="AF665">
        <v>4840152</v>
      </c>
      <c r="AG665">
        <v>1344926</v>
      </c>
      <c r="AH665">
        <v>3372</v>
      </c>
    </row>
    <row r="666" spans="1:34" x14ac:dyDescent="0.3">
      <c r="A666" s="3">
        <v>38165</v>
      </c>
      <c r="R666">
        <v>38165</v>
      </c>
      <c r="S666">
        <v>259</v>
      </c>
      <c r="T666">
        <v>385</v>
      </c>
      <c r="U666">
        <v>973345</v>
      </c>
      <c r="V666">
        <v>10151</v>
      </c>
      <c r="W666">
        <v>120</v>
      </c>
      <c r="X666">
        <v>4839909</v>
      </c>
      <c r="Y666">
        <v>1345268</v>
      </c>
      <c r="Z666">
        <v>3371</v>
      </c>
      <c r="AA666">
        <v>-1070</v>
      </c>
      <c r="AB666">
        <v>245</v>
      </c>
      <c r="AC666">
        <v>363</v>
      </c>
      <c r="AD666">
        <v>974407</v>
      </c>
      <c r="AE666">
        <v>120</v>
      </c>
      <c r="AF666">
        <v>4840152</v>
      </c>
      <c r="AG666">
        <v>1344926</v>
      </c>
      <c r="AH666">
        <v>3372</v>
      </c>
    </row>
    <row r="667" spans="1:34" x14ac:dyDescent="0.3">
      <c r="A667" s="5">
        <v>38166</v>
      </c>
      <c r="R667">
        <v>38165</v>
      </c>
      <c r="S667">
        <v>259</v>
      </c>
      <c r="T667">
        <v>385</v>
      </c>
      <c r="U667">
        <v>97333</v>
      </c>
      <c r="V667">
        <v>10101</v>
      </c>
      <c r="W667">
        <v>120</v>
      </c>
      <c r="X667">
        <v>4839909</v>
      </c>
      <c r="Y667">
        <v>1345268</v>
      </c>
      <c r="Z667">
        <v>3372</v>
      </c>
      <c r="AA667">
        <v>-1060</v>
      </c>
      <c r="AB667">
        <v>246</v>
      </c>
      <c r="AC667">
        <v>363</v>
      </c>
      <c r="AD667">
        <v>974405</v>
      </c>
      <c r="AE667">
        <v>120</v>
      </c>
      <c r="AF667">
        <v>4840152</v>
      </c>
      <c r="AG667">
        <v>1344926</v>
      </c>
      <c r="AH667">
        <v>3371</v>
      </c>
    </row>
    <row r="668" spans="1:34" x14ac:dyDescent="0.3">
      <c r="A668" s="3">
        <v>38166</v>
      </c>
      <c r="R668">
        <v>38166</v>
      </c>
      <c r="S668">
        <v>259</v>
      </c>
      <c r="T668">
        <v>385</v>
      </c>
      <c r="U668">
        <v>97333</v>
      </c>
      <c r="V668">
        <v>10124</v>
      </c>
      <c r="W668">
        <v>120</v>
      </c>
      <c r="X668">
        <v>4839909</v>
      </c>
      <c r="Y668">
        <v>1345268</v>
      </c>
      <c r="Z668">
        <v>3372</v>
      </c>
      <c r="AA668">
        <v>-1070</v>
      </c>
      <c r="AB668">
        <v>246</v>
      </c>
      <c r="AC668">
        <v>363</v>
      </c>
      <c r="AD668">
        <v>974404</v>
      </c>
      <c r="AE668">
        <v>120</v>
      </c>
      <c r="AF668">
        <v>4840152</v>
      </c>
      <c r="AG668">
        <v>1344926</v>
      </c>
      <c r="AH668">
        <v>3371</v>
      </c>
    </row>
    <row r="669" spans="1:34" x14ac:dyDescent="0.3">
      <c r="A669" s="5">
        <v>38166</v>
      </c>
      <c r="R669">
        <v>38166</v>
      </c>
      <c r="S669">
        <v>259</v>
      </c>
      <c r="T669">
        <v>385</v>
      </c>
      <c r="U669">
        <v>973345</v>
      </c>
      <c r="V669">
        <v>10101</v>
      </c>
      <c r="W669">
        <v>120</v>
      </c>
      <c r="X669">
        <v>4839909</v>
      </c>
      <c r="Y669">
        <v>1345268</v>
      </c>
      <c r="Z669">
        <v>3372</v>
      </c>
      <c r="AA669">
        <v>-1100</v>
      </c>
      <c r="AB669">
        <v>246</v>
      </c>
      <c r="AC669">
        <v>363</v>
      </c>
      <c r="AD669">
        <v>974428</v>
      </c>
      <c r="AE669">
        <v>120</v>
      </c>
      <c r="AF669">
        <v>4840152</v>
      </c>
      <c r="AG669">
        <v>1344926</v>
      </c>
      <c r="AH669">
        <v>3371</v>
      </c>
    </row>
    <row r="670" spans="1:34" x14ac:dyDescent="0.3">
      <c r="A670" s="3">
        <v>38167</v>
      </c>
      <c r="R670">
        <v>38166</v>
      </c>
      <c r="S670">
        <v>259</v>
      </c>
      <c r="T670">
        <v>385</v>
      </c>
      <c r="U670">
        <v>973329</v>
      </c>
      <c r="V670">
        <v>101</v>
      </c>
      <c r="W670">
        <v>120</v>
      </c>
      <c r="X670">
        <v>4839909</v>
      </c>
      <c r="Y670">
        <v>1345268</v>
      </c>
      <c r="Z670">
        <v>3371</v>
      </c>
      <c r="AA670">
        <v>-1080</v>
      </c>
      <c r="AB670">
        <v>246</v>
      </c>
      <c r="AC670">
        <v>363</v>
      </c>
      <c r="AD670">
        <v>974408</v>
      </c>
      <c r="AE670">
        <v>120</v>
      </c>
      <c r="AF670">
        <v>4840152</v>
      </c>
      <c r="AG670">
        <v>1344926</v>
      </c>
      <c r="AH670">
        <v>3371</v>
      </c>
    </row>
    <row r="671" spans="1:34" x14ac:dyDescent="0.3">
      <c r="A671" s="5">
        <v>38167</v>
      </c>
      <c r="R671">
        <v>38167</v>
      </c>
      <c r="S671">
        <v>259</v>
      </c>
      <c r="T671">
        <v>385</v>
      </c>
      <c r="U671">
        <v>973331</v>
      </c>
      <c r="V671">
        <v>10137</v>
      </c>
      <c r="W671">
        <v>120</v>
      </c>
      <c r="X671">
        <v>4839909</v>
      </c>
      <c r="Y671">
        <v>1345268</v>
      </c>
      <c r="Z671">
        <v>3371</v>
      </c>
      <c r="AA671">
        <v>-1090</v>
      </c>
      <c r="AB671">
        <v>245</v>
      </c>
      <c r="AC671">
        <v>363</v>
      </c>
      <c r="AD671">
        <v>974386</v>
      </c>
      <c r="AE671">
        <v>120</v>
      </c>
      <c r="AF671">
        <v>4840152</v>
      </c>
      <c r="AG671">
        <v>1344926</v>
      </c>
      <c r="AH671">
        <v>3371</v>
      </c>
    </row>
    <row r="672" spans="1:34" x14ac:dyDescent="0.3">
      <c r="A672" s="3">
        <v>38167</v>
      </c>
      <c r="R672">
        <v>38167</v>
      </c>
      <c r="S672">
        <v>259</v>
      </c>
      <c r="T672">
        <v>385</v>
      </c>
      <c r="U672">
        <v>97334</v>
      </c>
      <c r="V672">
        <v>10114</v>
      </c>
      <c r="W672">
        <v>120</v>
      </c>
      <c r="X672">
        <v>4839909</v>
      </c>
      <c r="Y672">
        <v>1345268</v>
      </c>
      <c r="Z672">
        <v>3371</v>
      </c>
      <c r="AA672">
        <v>-1100</v>
      </c>
      <c r="AB672">
        <v>245</v>
      </c>
      <c r="AC672">
        <v>364</v>
      </c>
      <c r="AD672">
        <v>974452</v>
      </c>
      <c r="AE672">
        <v>120</v>
      </c>
      <c r="AF672">
        <v>4840152</v>
      </c>
      <c r="AG672">
        <v>1344926</v>
      </c>
      <c r="AH672">
        <v>3371</v>
      </c>
    </row>
    <row r="673" spans="1:34" x14ac:dyDescent="0.3">
      <c r="A673" s="5">
        <v>38168</v>
      </c>
      <c r="R673">
        <v>38167</v>
      </c>
      <c r="S673">
        <v>259</v>
      </c>
      <c r="T673">
        <v>385</v>
      </c>
      <c r="U673">
        <v>973326</v>
      </c>
      <c r="V673">
        <v>10137</v>
      </c>
      <c r="W673">
        <v>120</v>
      </c>
      <c r="X673">
        <v>4839909</v>
      </c>
      <c r="Y673">
        <v>1345268</v>
      </c>
      <c r="Z673">
        <v>3371</v>
      </c>
      <c r="AA673">
        <v>-1080</v>
      </c>
      <c r="AB673">
        <v>245</v>
      </c>
      <c r="AC673">
        <v>364</v>
      </c>
      <c r="AD673">
        <v>974411</v>
      </c>
      <c r="AE673">
        <v>120</v>
      </c>
      <c r="AF673">
        <v>4840152</v>
      </c>
      <c r="AG673">
        <v>1344926</v>
      </c>
      <c r="AH673">
        <v>3368</v>
      </c>
    </row>
    <row r="674" spans="1:34" x14ac:dyDescent="0.3">
      <c r="A674" s="3">
        <v>38168</v>
      </c>
      <c r="R674">
        <v>38168</v>
      </c>
      <c r="S674">
        <v>259</v>
      </c>
      <c r="T674">
        <v>385</v>
      </c>
      <c r="U674">
        <v>973335</v>
      </c>
      <c r="V674">
        <v>10151</v>
      </c>
      <c r="W674">
        <v>120</v>
      </c>
      <c r="X674">
        <v>4839909</v>
      </c>
      <c r="Y674">
        <v>1345268</v>
      </c>
      <c r="Z674">
        <v>3371</v>
      </c>
      <c r="AA674">
        <v>-1090</v>
      </c>
      <c r="AB674">
        <v>245</v>
      </c>
      <c r="AC674">
        <v>362</v>
      </c>
      <c r="AD674">
        <v>974327</v>
      </c>
      <c r="AE674">
        <v>120</v>
      </c>
      <c r="AF674">
        <v>4840152</v>
      </c>
      <c r="AG674">
        <v>1344926</v>
      </c>
      <c r="AH674">
        <v>3368</v>
      </c>
    </row>
    <row r="675" spans="1:34" x14ac:dyDescent="0.3">
      <c r="A675" s="5">
        <v>38168</v>
      </c>
      <c r="R675">
        <v>38168</v>
      </c>
      <c r="S675">
        <v>260</v>
      </c>
      <c r="T675">
        <v>385</v>
      </c>
      <c r="U675">
        <v>973356</v>
      </c>
      <c r="V675">
        <v>10114</v>
      </c>
      <c r="W675">
        <v>120</v>
      </c>
      <c r="X675">
        <v>4839909</v>
      </c>
      <c r="Y675">
        <v>1345268</v>
      </c>
      <c r="Z675">
        <v>3371</v>
      </c>
      <c r="AA675">
        <v>-1090</v>
      </c>
      <c r="AB675">
        <v>245</v>
      </c>
      <c r="AC675">
        <v>362</v>
      </c>
      <c r="AD675">
        <v>974362</v>
      </c>
      <c r="AE675">
        <v>120</v>
      </c>
      <c r="AF675">
        <v>4840152</v>
      </c>
      <c r="AG675">
        <v>1344926</v>
      </c>
      <c r="AH675">
        <v>3368</v>
      </c>
    </row>
    <row r="676" spans="1:34" x14ac:dyDescent="0.3">
      <c r="A676" s="3">
        <v>38169</v>
      </c>
      <c r="R676">
        <v>38168</v>
      </c>
      <c r="S676">
        <v>259</v>
      </c>
      <c r="T676">
        <v>385</v>
      </c>
      <c r="U676">
        <v>973317</v>
      </c>
      <c r="V676">
        <v>10124</v>
      </c>
      <c r="W676">
        <v>120</v>
      </c>
      <c r="X676">
        <v>4839909</v>
      </c>
      <c r="Y676">
        <v>1345268</v>
      </c>
      <c r="Z676">
        <v>3371</v>
      </c>
      <c r="AA676">
        <v>-1080</v>
      </c>
      <c r="AB676">
        <v>245</v>
      </c>
      <c r="AC676">
        <v>362</v>
      </c>
      <c r="AD676">
        <v>974408</v>
      </c>
      <c r="AE676">
        <v>120</v>
      </c>
      <c r="AF676">
        <v>4840152</v>
      </c>
      <c r="AG676">
        <v>1344925</v>
      </c>
      <c r="AH676">
        <v>3369</v>
      </c>
    </row>
    <row r="677" spans="1:34" x14ac:dyDescent="0.3">
      <c r="A677" s="5">
        <v>38169</v>
      </c>
      <c r="R677">
        <v>38169</v>
      </c>
      <c r="S677">
        <v>260</v>
      </c>
      <c r="T677">
        <v>385</v>
      </c>
      <c r="U677">
        <v>97335</v>
      </c>
      <c r="V677">
        <v>10164</v>
      </c>
      <c r="W677">
        <v>120</v>
      </c>
      <c r="X677">
        <v>4839909</v>
      </c>
      <c r="Y677">
        <v>1345268</v>
      </c>
      <c r="Z677">
        <v>3371</v>
      </c>
      <c r="AA677">
        <v>-1090</v>
      </c>
      <c r="AB677">
        <v>245</v>
      </c>
      <c r="AC677">
        <v>363</v>
      </c>
      <c r="AD677">
        <v>974389</v>
      </c>
      <c r="AE677">
        <v>120</v>
      </c>
      <c r="AF677">
        <v>4840152</v>
      </c>
      <c r="AG677">
        <v>1344925</v>
      </c>
      <c r="AH677">
        <v>3369</v>
      </c>
    </row>
    <row r="678" spans="1:34" x14ac:dyDescent="0.3">
      <c r="A678" s="3">
        <v>38169</v>
      </c>
      <c r="R678">
        <v>38169</v>
      </c>
      <c r="S678">
        <v>260</v>
      </c>
      <c r="T678">
        <v>385</v>
      </c>
      <c r="U678">
        <v>973347</v>
      </c>
      <c r="V678">
        <v>10137</v>
      </c>
      <c r="W678">
        <v>120</v>
      </c>
      <c r="X678">
        <v>4839909</v>
      </c>
      <c r="Y678">
        <v>1345268</v>
      </c>
      <c r="Z678">
        <v>3371</v>
      </c>
      <c r="AA678">
        <v>-1090</v>
      </c>
      <c r="AB678">
        <v>245</v>
      </c>
      <c r="AC678">
        <v>363</v>
      </c>
      <c r="AD678">
        <v>974328</v>
      </c>
      <c r="AE678">
        <v>120</v>
      </c>
      <c r="AF678">
        <v>4840152</v>
      </c>
      <c r="AG678">
        <v>1344925</v>
      </c>
      <c r="AH678">
        <v>3369</v>
      </c>
    </row>
    <row r="679" spans="1:34" x14ac:dyDescent="0.3">
      <c r="A679" s="5">
        <v>38170</v>
      </c>
      <c r="R679">
        <v>38169</v>
      </c>
      <c r="S679">
        <v>260</v>
      </c>
      <c r="T679">
        <v>385</v>
      </c>
      <c r="U679">
        <v>973353</v>
      </c>
      <c r="V679">
        <v>10124</v>
      </c>
      <c r="W679">
        <v>120</v>
      </c>
      <c r="X679">
        <v>4839909</v>
      </c>
      <c r="Y679">
        <v>1345268</v>
      </c>
      <c r="Z679">
        <v>3370</v>
      </c>
      <c r="AA679">
        <v>-1090</v>
      </c>
      <c r="AB679">
        <v>245</v>
      </c>
      <c r="AC679">
        <v>363</v>
      </c>
      <c r="AD679">
        <v>974432</v>
      </c>
      <c r="AE679">
        <v>120</v>
      </c>
      <c r="AF679">
        <v>4840152</v>
      </c>
      <c r="AG679">
        <v>1344925</v>
      </c>
      <c r="AH679">
        <v>3368</v>
      </c>
    </row>
    <row r="680" spans="1:34" x14ac:dyDescent="0.3">
      <c r="A680" s="3">
        <v>38170</v>
      </c>
      <c r="R680">
        <v>38170</v>
      </c>
      <c r="S680">
        <v>260</v>
      </c>
      <c r="T680">
        <v>385</v>
      </c>
      <c r="U680">
        <v>973348</v>
      </c>
      <c r="V680">
        <v>10164</v>
      </c>
      <c r="W680">
        <v>120</v>
      </c>
      <c r="X680">
        <v>4839909</v>
      </c>
      <c r="Y680">
        <v>1345268</v>
      </c>
      <c r="Z680">
        <v>3370</v>
      </c>
      <c r="AA680">
        <v>-1090</v>
      </c>
      <c r="AB680">
        <v>245</v>
      </c>
      <c r="AC680">
        <v>363</v>
      </c>
      <c r="AD680">
        <v>974417</v>
      </c>
      <c r="AE680">
        <v>120</v>
      </c>
      <c r="AF680">
        <v>4840152</v>
      </c>
      <c r="AG680">
        <v>1344925</v>
      </c>
      <c r="AH680">
        <v>3368</v>
      </c>
    </row>
    <row r="681" spans="1:34" x14ac:dyDescent="0.3">
      <c r="A681" s="5">
        <v>38170</v>
      </c>
      <c r="R681">
        <v>38170</v>
      </c>
      <c r="S681">
        <v>260</v>
      </c>
      <c r="T681">
        <v>385</v>
      </c>
      <c r="U681">
        <v>973318</v>
      </c>
      <c r="V681">
        <v>10128</v>
      </c>
      <c r="W681">
        <v>120</v>
      </c>
      <c r="X681">
        <v>4839909</v>
      </c>
      <c r="Y681">
        <v>1345268</v>
      </c>
      <c r="Z681">
        <v>3370</v>
      </c>
      <c r="AA681">
        <v>-1100</v>
      </c>
      <c r="AB681">
        <v>245</v>
      </c>
      <c r="AC681">
        <v>363</v>
      </c>
      <c r="AD681">
        <v>974429</v>
      </c>
      <c r="AE681">
        <v>120</v>
      </c>
      <c r="AF681">
        <v>4840152</v>
      </c>
      <c r="AG681">
        <v>1344925</v>
      </c>
      <c r="AH681">
        <v>3368</v>
      </c>
    </row>
    <row r="682" spans="1:34" x14ac:dyDescent="0.3">
      <c r="A682" s="3">
        <v>38171</v>
      </c>
      <c r="R682">
        <v>38170</v>
      </c>
      <c r="S682">
        <v>260</v>
      </c>
      <c r="T682">
        <v>385</v>
      </c>
      <c r="U682">
        <v>973332</v>
      </c>
      <c r="V682">
        <v>10114</v>
      </c>
      <c r="W682">
        <v>120</v>
      </c>
      <c r="X682">
        <v>4839909</v>
      </c>
      <c r="Y682">
        <v>1345269</v>
      </c>
      <c r="Z682">
        <v>3371</v>
      </c>
      <c r="AA682">
        <v>-1090</v>
      </c>
      <c r="AB682">
        <v>244</v>
      </c>
      <c r="AC682">
        <v>363</v>
      </c>
      <c r="AD682">
        <v>974412</v>
      </c>
      <c r="AE682">
        <v>120</v>
      </c>
      <c r="AF682">
        <v>4840153</v>
      </c>
      <c r="AG682">
        <v>1344925</v>
      </c>
      <c r="AH682">
        <v>3367</v>
      </c>
    </row>
    <row r="683" spans="1:34" x14ac:dyDescent="0.3">
      <c r="A683" s="5">
        <v>38171</v>
      </c>
      <c r="R683">
        <v>38171</v>
      </c>
      <c r="S683">
        <v>260</v>
      </c>
      <c r="T683">
        <v>385</v>
      </c>
      <c r="U683">
        <v>973315</v>
      </c>
      <c r="V683">
        <v>10164</v>
      </c>
      <c r="W683">
        <v>120</v>
      </c>
      <c r="X683">
        <v>4839909</v>
      </c>
      <c r="Y683">
        <v>1345269</v>
      </c>
      <c r="Z683">
        <v>3371</v>
      </c>
      <c r="AA683">
        <v>-1090</v>
      </c>
      <c r="AB683">
        <v>244</v>
      </c>
      <c r="AC683">
        <v>363</v>
      </c>
      <c r="AD683">
        <v>974414</v>
      </c>
      <c r="AE683">
        <v>120</v>
      </c>
      <c r="AF683">
        <v>4840153</v>
      </c>
      <c r="AG683">
        <v>1344925</v>
      </c>
      <c r="AH683">
        <v>3367</v>
      </c>
    </row>
    <row r="684" spans="1:34" x14ac:dyDescent="0.3">
      <c r="A684" s="3">
        <v>38171</v>
      </c>
      <c r="R684">
        <v>38171</v>
      </c>
      <c r="S684">
        <v>260</v>
      </c>
      <c r="T684">
        <v>385</v>
      </c>
      <c r="U684">
        <v>973324</v>
      </c>
      <c r="V684">
        <v>10151</v>
      </c>
      <c r="W684">
        <v>120</v>
      </c>
      <c r="X684">
        <v>4839909</v>
      </c>
      <c r="Y684">
        <v>1345269</v>
      </c>
      <c r="Z684">
        <v>3371</v>
      </c>
      <c r="AA684">
        <v>-1100</v>
      </c>
      <c r="AB684">
        <v>244</v>
      </c>
      <c r="AC684">
        <v>364</v>
      </c>
      <c r="AD684">
        <v>974386</v>
      </c>
      <c r="AE684">
        <v>120</v>
      </c>
      <c r="AF684">
        <v>4840153</v>
      </c>
      <c r="AG684">
        <v>1344925</v>
      </c>
      <c r="AH684">
        <v>3367</v>
      </c>
    </row>
    <row r="685" spans="1:34" x14ac:dyDescent="0.3">
      <c r="A685" s="5">
        <v>38172</v>
      </c>
      <c r="R685">
        <v>38171</v>
      </c>
      <c r="S685">
        <v>260</v>
      </c>
      <c r="T685">
        <v>385</v>
      </c>
      <c r="U685">
        <v>973301</v>
      </c>
      <c r="V685">
        <v>10128</v>
      </c>
      <c r="W685">
        <v>120</v>
      </c>
      <c r="X685">
        <v>4839909</v>
      </c>
      <c r="Y685">
        <v>1345269</v>
      </c>
      <c r="Z685">
        <v>3373</v>
      </c>
      <c r="AA685">
        <v>-1100</v>
      </c>
      <c r="AB685">
        <v>244</v>
      </c>
      <c r="AC685">
        <v>364</v>
      </c>
      <c r="AD685">
        <v>974424</v>
      </c>
      <c r="AE685">
        <v>120</v>
      </c>
      <c r="AF685">
        <v>4840153</v>
      </c>
      <c r="AG685">
        <v>1344925</v>
      </c>
      <c r="AH685">
        <v>3367</v>
      </c>
    </row>
    <row r="686" spans="1:34" x14ac:dyDescent="0.3">
      <c r="A686" s="3">
        <v>38172</v>
      </c>
      <c r="R686">
        <v>38172</v>
      </c>
      <c r="S686">
        <v>260</v>
      </c>
      <c r="T686">
        <v>385</v>
      </c>
      <c r="U686">
        <v>9733</v>
      </c>
      <c r="V686">
        <v>10137</v>
      </c>
      <c r="W686">
        <v>120</v>
      </c>
      <c r="X686">
        <v>4839909</v>
      </c>
      <c r="Y686">
        <v>1345269</v>
      </c>
      <c r="Z686">
        <v>3373</v>
      </c>
      <c r="AA686">
        <v>-1100</v>
      </c>
      <c r="AB686">
        <v>244</v>
      </c>
      <c r="AC686">
        <v>363</v>
      </c>
      <c r="AD686">
        <v>974408</v>
      </c>
      <c r="AE686">
        <v>120</v>
      </c>
      <c r="AF686">
        <v>4840153</v>
      </c>
      <c r="AG686">
        <v>1344925</v>
      </c>
      <c r="AH686">
        <v>3367</v>
      </c>
    </row>
    <row r="687" spans="1:34" x14ac:dyDescent="0.3">
      <c r="A687" s="5">
        <v>38172</v>
      </c>
      <c r="R687">
        <v>38172</v>
      </c>
      <c r="S687">
        <v>260</v>
      </c>
      <c r="T687">
        <v>385</v>
      </c>
      <c r="U687">
        <v>973324</v>
      </c>
      <c r="V687">
        <v>10151</v>
      </c>
      <c r="W687">
        <v>120</v>
      </c>
      <c r="X687">
        <v>4839909</v>
      </c>
      <c r="Y687">
        <v>1345269</v>
      </c>
      <c r="Z687">
        <v>3373</v>
      </c>
      <c r="AA687">
        <v>-1100</v>
      </c>
      <c r="AB687">
        <v>244</v>
      </c>
      <c r="AC687">
        <v>362</v>
      </c>
      <c r="AD687">
        <v>974407</v>
      </c>
      <c r="AE687">
        <v>120</v>
      </c>
      <c r="AF687">
        <v>4840153</v>
      </c>
      <c r="AG687">
        <v>1344925</v>
      </c>
      <c r="AH687">
        <v>3367</v>
      </c>
    </row>
    <row r="688" spans="1:34" x14ac:dyDescent="0.3">
      <c r="A688" s="3">
        <v>38173</v>
      </c>
      <c r="R688">
        <v>38172</v>
      </c>
      <c r="S688">
        <v>260</v>
      </c>
      <c r="T688">
        <v>385</v>
      </c>
      <c r="U688">
        <v>973349</v>
      </c>
      <c r="V688">
        <v>10188</v>
      </c>
      <c r="W688">
        <v>120</v>
      </c>
      <c r="X688">
        <v>4839909</v>
      </c>
      <c r="Y688">
        <v>1345269</v>
      </c>
      <c r="Z688">
        <v>3375</v>
      </c>
      <c r="AA688">
        <v>-1100</v>
      </c>
      <c r="AB688">
        <v>244</v>
      </c>
      <c r="AC688">
        <v>361</v>
      </c>
      <c r="AD688">
        <v>974392</v>
      </c>
      <c r="AE688">
        <v>120</v>
      </c>
      <c r="AF688">
        <v>4840153</v>
      </c>
      <c r="AG688">
        <v>1344925</v>
      </c>
      <c r="AH688">
        <v>3366</v>
      </c>
    </row>
    <row r="689" spans="1:34" x14ac:dyDescent="0.3">
      <c r="A689" s="5">
        <v>38173</v>
      </c>
      <c r="R689">
        <v>38173</v>
      </c>
      <c r="S689">
        <v>259</v>
      </c>
      <c r="T689">
        <v>385</v>
      </c>
      <c r="U689">
        <v>973297</v>
      </c>
      <c r="V689">
        <v>10137</v>
      </c>
      <c r="W689">
        <v>120</v>
      </c>
      <c r="X689">
        <v>4839909</v>
      </c>
      <c r="Y689">
        <v>1345269</v>
      </c>
      <c r="Z689">
        <v>3375</v>
      </c>
      <c r="AA689">
        <v>-1090</v>
      </c>
      <c r="AB689">
        <v>244</v>
      </c>
      <c r="AC689">
        <v>361</v>
      </c>
      <c r="AD689">
        <v>974396</v>
      </c>
      <c r="AE689">
        <v>120</v>
      </c>
      <c r="AF689">
        <v>4840153</v>
      </c>
      <c r="AG689">
        <v>1344925</v>
      </c>
      <c r="AH689">
        <v>3366</v>
      </c>
    </row>
    <row r="690" spans="1:34" x14ac:dyDescent="0.3">
      <c r="A690" s="3">
        <v>38173</v>
      </c>
      <c r="R690">
        <v>38173</v>
      </c>
      <c r="S690">
        <v>259</v>
      </c>
      <c r="T690">
        <v>385</v>
      </c>
      <c r="U690">
        <v>973302</v>
      </c>
      <c r="V690">
        <v>10128</v>
      </c>
      <c r="W690">
        <v>120</v>
      </c>
      <c r="X690">
        <v>4839909</v>
      </c>
      <c r="Y690">
        <v>1345269</v>
      </c>
      <c r="Z690">
        <v>3375</v>
      </c>
      <c r="AA690">
        <v>-1080</v>
      </c>
      <c r="AB690">
        <v>244</v>
      </c>
      <c r="AC690">
        <v>361</v>
      </c>
      <c r="AD690">
        <v>974414</v>
      </c>
      <c r="AE690">
        <v>120</v>
      </c>
      <c r="AF690">
        <v>4840153</v>
      </c>
      <c r="AG690">
        <v>1344925</v>
      </c>
      <c r="AH690">
        <v>3366</v>
      </c>
    </row>
    <row r="691" spans="1:34" x14ac:dyDescent="0.3">
      <c r="A691" s="5">
        <v>38174</v>
      </c>
      <c r="R691">
        <v>38173</v>
      </c>
      <c r="S691">
        <v>260</v>
      </c>
      <c r="T691">
        <v>385</v>
      </c>
      <c r="U691">
        <v>973312</v>
      </c>
      <c r="V691">
        <v>10164</v>
      </c>
      <c r="W691">
        <v>120</v>
      </c>
      <c r="X691">
        <v>4839909</v>
      </c>
      <c r="Y691">
        <v>1345269</v>
      </c>
      <c r="Z691">
        <v>3376</v>
      </c>
      <c r="AA691">
        <v>-1080</v>
      </c>
      <c r="AB691">
        <v>244</v>
      </c>
      <c r="AC691">
        <v>362</v>
      </c>
      <c r="AD691">
        <v>974426</v>
      </c>
      <c r="AE691">
        <v>120</v>
      </c>
      <c r="AF691">
        <v>4840153</v>
      </c>
      <c r="AG691">
        <v>1344925</v>
      </c>
      <c r="AH691">
        <v>3366</v>
      </c>
    </row>
    <row r="692" spans="1:34" x14ac:dyDescent="0.3">
      <c r="A692" s="3">
        <v>38174</v>
      </c>
      <c r="R692">
        <v>38174</v>
      </c>
      <c r="S692">
        <v>260</v>
      </c>
      <c r="T692">
        <v>385</v>
      </c>
      <c r="U692">
        <v>973292</v>
      </c>
      <c r="V692">
        <v>10137</v>
      </c>
      <c r="W692">
        <v>120</v>
      </c>
      <c r="X692">
        <v>4839909</v>
      </c>
      <c r="Y692">
        <v>1345269</v>
      </c>
      <c r="Z692">
        <v>3376</v>
      </c>
      <c r="AA692">
        <v>-1080</v>
      </c>
      <c r="AB692">
        <v>244</v>
      </c>
      <c r="AC692">
        <v>362</v>
      </c>
      <c r="AD692">
        <v>974421</v>
      </c>
      <c r="AE692">
        <v>120</v>
      </c>
      <c r="AF692">
        <v>4840153</v>
      </c>
      <c r="AG692">
        <v>1344925</v>
      </c>
      <c r="AH692">
        <v>3366</v>
      </c>
    </row>
    <row r="693" spans="1:34" x14ac:dyDescent="0.3">
      <c r="A693" s="5">
        <v>38174</v>
      </c>
      <c r="R693">
        <v>38174</v>
      </c>
      <c r="S693">
        <v>260</v>
      </c>
      <c r="T693">
        <v>385</v>
      </c>
      <c r="U693">
        <v>973336</v>
      </c>
      <c r="V693">
        <v>10201</v>
      </c>
      <c r="W693">
        <v>120</v>
      </c>
      <c r="X693">
        <v>4839909</v>
      </c>
      <c r="Y693">
        <v>1345269</v>
      </c>
      <c r="Z693">
        <v>3376</v>
      </c>
      <c r="AA693">
        <v>-1070</v>
      </c>
      <c r="AB693">
        <v>244</v>
      </c>
      <c r="AC693">
        <v>364</v>
      </c>
      <c r="AD693">
        <v>974408</v>
      </c>
      <c r="AE693">
        <v>120</v>
      </c>
      <c r="AF693">
        <v>4840153</v>
      </c>
      <c r="AG693">
        <v>1344925</v>
      </c>
      <c r="AH693">
        <v>3366</v>
      </c>
    </row>
    <row r="694" spans="1:34" x14ac:dyDescent="0.3">
      <c r="A694" s="3">
        <v>38175</v>
      </c>
      <c r="R694">
        <v>38174</v>
      </c>
      <c r="S694">
        <v>260</v>
      </c>
      <c r="T694">
        <v>385</v>
      </c>
      <c r="U694">
        <v>973348</v>
      </c>
      <c r="V694">
        <v>10137</v>
      </c>
      <c r="W694">
        <v>120</v>
      </c>
      <c r="X694">
        <v>483991</v>
      </c>
      <c r="Y694">
        <v>1345269</v>
      </c>
      <c r="Z694">
        <v>3378</v>
      </c>
      <c r="AA694">
        <v>-1070</v>
      </c>
      <c r="AB694">
        <v>244</v>
      </c>
      <c r="AC694">
        <v>363</v>
      </c>
      <c r="AD694">
        <v>97443</v>
      </c>
      <c r="AE694">
        <v>120</v>
      </c>
      <c r="AF694">
        <v>4840153</v>
      </c>
      <c r="AG694">
        <v>1344925</v>
      </c>
      <c r="AH694">
        <v>3365</v>
      </c>
    </row>
    <row r="695" spans="1:34" x14ac:dyDescent="0.3">
      <c r="A695" s="5">
        <v>38175</v>
      </c>
      <c r="R695">
        <v>38175</v>
      </c>
      <c r="S695">
        <v>260</v>
      </c>
      <c r="T695">
        <v>385</v>
      </c>
      <c r="U695">
        <v>973324</v>
      </c>
      <c r="V695">
        <v>10128</v>
      </c>
      <c r="W695">
        <v>120</v>
      </c>
      <c r="X695">
        <v>483991</v>
      </c>
      <c r="Y695">
        <v>1345269</v>
      </c>
      <c r="Z695">
        <v>3378</v>
      </c>
      <c r="AA695">
        <v>-1080</v>
      </c>
      <c r="AB695">
        <v>244</v>
      </c>
      <c r="AC695">
        <v>362</v>
      </c>
      <c r="AD695">
        <v>974396</v>
      </c>
      <c r="AE695">
        <v>120</v>
      </c>
      <c r="AF695">
        <v>4840153</v>
      </c>
      <c r="AG695">
        <v>1344925</v>
      </c>
      <c r="AH695">
        <v>3365</v>
      </c>
    </row>
    <row r="696" spans="1:34" x14ac:dyDescent="0.3">
      <c r="A696" s="3">
        <v>38175</v>
      </c>
      <c r="R696">
        <v>38175</v>
      </c>
      <c r="S696">
        <v>260</v>
      </c>
      <c r="T696">
        <v>385</v>
      </c>
      <c r="U696">
        <v>973318</v>
      </c>
      <c r="V696">
        <v>10188</v>
      </c>
      <c r="W696">
        <v>120</v>
      </c>
      <c r="X696">
        <v>483991</v>
      </c>
      <c r="Y696">
        <v>1345269</v>
      </c>
      <c r="Z696">
        <v>3378</v>
      </c>
      <c r="AA696">
        <v>-1060</v>
      </c>
      <c r="AB696">
        <v>243</v>
      </c>
      <c r="AC696">
        <v>361</v>
      </c>
      <c r="AD696">
        <v>974409</v>
      </c>
      <c r="AE696">
        <v>120</v>
      </c>
      <c r="AF696">
        <v>4840153</v>
      </c>
      <c r="AG696">
        <v>1344925</v>
      </c>
      <c r="AH696">
        <v>3365</v>
      </c>
    </row>
    <row r="697" spans="1:34" x14ac:dyDescent="0.3">
      <c r="A697" s="5">
        <v>38176</v>
      </c>
      <c r="R697">
        <v>38175</v>
      </c>
      <c r="S697">
        <v>260</v>
      </c>
      <c r="T697">
        <v>385</v>
      </c>
      <c r="U697">
        <v>973325</v>
      </c>
      <c r="V697">
        <v>10188</v>
      </c>
      <c r="W697">
        <v>120</v>
      </c>
      <c r="X697">
        <v>483991</v>
      </c>
      <c r="Y697">
        <v>1345269</v>
      </c>
      <c r="Z697">
        <v>3381</v>
      </c>
      <c r="AA697">
        <v>-1060</v>
      </c>
      <c r="AB697">
        <v>243</v>
      </c>
      <c r="AC697">
        <v>361</v>
      </c>
      <c r="AD697">
        <v>974385</v>
      </c>
      <c r="AE697">
        <v>120</v>
      </c>
      <c r="AF697">
        <v>4840153</v>
      </c>
      <c r="AG697">
        <v>1344925</v>
      </c>
      <c r="AH697">
        <v>3364</v>
      </c>
    </row>
    <row r="698" spans="1:34" x14ac:dyDescent="0.3">
      <c r="A698" s="3">
        <v>38176</v>
      </c>
      <c r="R698">
        <v>38176</v>
      </c>
      <c r="S698">
        <v>260</v>
      </c>
      <c r="T698">
        <v>385</v>
      </c>
      <c r="U698">
        <v>973335</v>
      </c>
      <c r="V698">
        <v>10174</v>
      </c>
      <c r="W698">
        <v>120</v>
      </c>
      <c r="X698">
        <v>483991</v>
      </c>
      <c r="Y698">
        <v>1345269</v>
      </c>
      <c r="Z698">
        <v>3381</v>
      </c>
      <c r="AA698">
        <v>-1060</v>
      </c>
      <c r="AB698">
        <v>243</v>
      </c>
      <c r="AC698">
        <v>361</v>
      </c>
      <c r="AD698">
        <v>974376</v>
      </c>
      <c r="AE698">
        <v>120</v>
      </c>
      <c r="AF698">
        <v>4840153</v>
      </c>
      <c r="AG698">
        <v>1344925</v>
      </c>
      <c r="AH698">
        <v>3364</v>
      </c>
    </row>
    <row r="699" spans="1:34" x14ac:dyDescent="0.3">
      <c r="A699" s="5">
        <v>38176</v>
      </c>
      <c r="R699">
        <v>38176</v>
      </c>
      <c r="S699">
        <v>260</v>
      </c>
      <c r="T699">
        <v>385</v>
      </c>
      <c r="U699">
        <v>973318</v>
      </c>
      <c r="V699">
        <v>10137</v>
      </c>
      <c r="W699">
        <v>120</v>
      </c>
      <c r="X699">
        <v>483991</v>
      </c>
      <c r="Y699">
        <v>1345269</v>
      </c>
      <c r="Z699">
        <v>3381</v>
      </c>
      <c r="AA699">
        <v>-1060</v>
      </c>
      <c r="AB699">
        <v>243</v>
      </c>
      <c r="AC699">
        <v>362</v>
      </c>
      <c r="AD699">
        <v>974421</v>
      </c>
      <c r="AE699">
        <v>120</v>
      </c>
      <c r="AF699">
        <v>4840153</v>
      </c>
      <c r="AG699">
        <v>1344925</v>
      </c>
      <c r="AH699">
        <v>3364</v>
      </c>
    </row>
    <row r="700" spans="1:34" x14ac:dyDescent="0.3">
      <c r="A700" s="3">
        <v>38177</v>
      </c>
      <c r="R700">
        <v>38176</v>
      </c>
      <c r="S700">
        <v>260</v>
      </c>
      <c r="T700">
        <v>385</v>
      </c>
      <c r="U700">
        <v>973332</v>
      </c>
      <c r="V700">
        <v>10114</v>
      </c>
      <c r="W700">
        <v>120</v>
      </c>
      <c r="X700">
        <v>483991</v>
      </c>
      <c r="Y700">
        <v>1345269</v>
      </c>
      <c r="Z700">
        <v>3382</v>
      </c>
      <c r="AA700">
        <v>-1060</v>
      </c>
      <c r="AB700">
        <v>244</v>
      </c>
      <c r="AC700">
        <v>363</v>
      </c>
      <c r="AD700">
        <v>974364</v>
      </c>
      <c r="AE700">
        <v>120</v>
      </c>
      <c r="AF700">
        <v>4840153</v>
      </c>
      <c r="AG700">
        <v>1344925</v>
      </c>
      <c r="AH700">
        <v>3364</v>
      </c>
    </row>
    <row r="701" spans="1:34" x14ac:dyDescent="0.3">
      <c r="A701" s="5">
        <v>38177</v>
      </c>
      <c r="R701">
        <v>38177</v>
      </c>
      <c r="S701">
        <v>260</v>
      </c>
      <c r="T701">
        <v>385</v>
      </c>
      <c r="U701">
        <v>973283</v>
      </c>
      <c r="V701">
        <v>10188</v>
      </c>
      <c r="W701">
        <v>120</v>
      </c>
      <c r="X701">
        <v>483991</v>
      </c>
      <c r="Y701">
        <v>1345269</v>
      </c>
      <c r="Z701">
        <v>3382</v>
      </c>
      <c r="AA701">
        <v>-1060</v>
      </c>
      <c r="AB701">
        <v>244</v>
      </c>
      <c r="AC701">
        <v>364</v>
      </c>
      <c r="AD701">
        <v>974439</v>
      </c>
      <c r="AE701">
        <v>120</v>
      </c>
      <c r="AF701">
        <v>4840153</v>
      </c>
      <c r="AG701">
        <v>1344925</v>
      </c>
      <c r="AH701">
        <v>3364</v>
      </c>
    </row>
    <row r="702" spans="1:34" x14ac:dyDescent="0.3">
      <c r="A702" s="3">
        <v>38177</v>
      </c>
      <c r="R702">
        <v>38177</v>
      </c>
      <c r="S702">
        <v>260</v>
      </c>
      <c r="T702">
        <v>385</v>
      </c>
      <c r="U702">
        <v>973326</v>
      </c>
      <c r="V702">
        <v>101</v>
      </c>
      <c r="W702">
        <v>120</v>
      </c>
      <c r="X702">
        <v>483991</v>
      </c>
      <c r="Y702">
        <v>1345269</v>
      </c>
      <c r="Z702">
        <v>3382</v>
      </c>
      <c r="AA702">
        <v>-1040</v>
      </c>
      <c r="AB702">
        <v>244</v>
      </c>
      <c r="AC702">
        <v>365</v>
      </c>
      <c r="AD702">
        <v>974425</v>
      </c>
      <c r="AE702">
        <v>120</v>
      </c>
      <c r="AF702">
        <v>4840153</v>
      </c>
      <c r="AG702">
        <v>1344925</v>
      </c>
      <c r="AH702">
        <v>3364</v>
      </c>
    </row>
    <row r="703" spans="1:34" x14ac:dyDescent="0.3">
      <c r="A703" s="5">
        <v>38178</v>
      </c>
      <c r="R703">
        <v>38177</v>
      </c>
      <c r="S703">
        <v>260</v>
      </c>
      <c r="T703">
        <v>385</v>
      </c>
      <c r="U703">
        <v>973297</v>
      </c>
      <c r="V703">
        <v>101</v>
      </c>
      <c r="W703">
        <v>120</v>
      </c>
      <c r="X703">
        <v>483991</v>
      </c>
      <c r="Y703">
        <v>1345269</v>
      </c>
      <c r="Z703">
        <v>3383</v>
      </c>
      <c r="AA703">
        <v>-1050</v>
      </c>
      <c r="AB703">
        <v>244</v>
      </c>
      <c r="AC703">
        <v>366</v>
      </c>
      <c r="AD703">
        <v>974433</v>
      </c>
      <c r="AE703">
        <v>120</v>
      </c>
      <c r="AF703">
        <v>4840153</v>
      </c>
      <c r="AG703">
        <v>1344925</v>
      </c>
      <c r="AH703">
        <v>3364</v>
      </c>
    </row>
    <row r="704" spans="1:34" x14ac:dyDescent="0.3">
      <c r="A704" s="3">
        <v>38178</v>
      </c>
      <c r="R704">
        <v>38178</v>
      </c>
      <c r="S704">
        <v>260</v>
      </c>
      <c r="T704">
        <v>385</v>
      </c>
      <c r="U704">
        <v>973274</v>
      </c>
      <c r="V704">
        <v>10114</v>
      </c>
      <c r="W704">
        <v>120</v>
      </c>
      <c r="X704">
        <v>483991</v>
      </c>
      <c r="Y704">
        <v>1345269</v>
      </c>
      <c r="Z704">
        <v>3383</v>
      </c>
      <c r="AA704">
        <v>-1070</v>
      </c>
      <c r="AB704">
        <v>244</v>
      </c>
      <c r="AC704">
        <v>368</v>
      </c>
      <c r="AD704">
        <v>974398</v>
      </c>
      <c r="AE704">
        <v>120</v>
      </c>
      <c r="AF704">
        <v>4840153</v>
      </c>
      <c r="AG704">
        <v>1344925</v>
      </c>
      <c r="AH704">
        <v>3364</v>
      </c>
    </row>
    <row r="705" spans="1:34" x14ac:dyDescent="0.3">
      <c r="A705" s="5">
        <v>38178</v>
      </c>
      <c r="R705">
        <v>38178</v>
      </c>
      <c r="S705">
        <v>260</v>
      </c>
      <c r="T705">
        <v>385</v>
      </c>
      <c r="U705">
        <v>973269</v>
      </c>
      <c r="V705">
        <v>10124</v>
      </c>
      <c r="W705">
        <v>120</v>
      </c>
      <c r="X705">
        <v>483991</v>
      </c>
      <c r="Y705">
        <v>1345269</v>
      </c>
      <c r="Z705">
        <v>3383</v>
      </c>
      <c r="AA705">
        <v>-1050</v>
      </c>
      <c r="AB705">
        <v>244</v>
      </c>
      <c r="AC705">
        <v>369</v>
      </c>
      <c r="AD705">
        <v>974411</v>
      </c>
      <c r="AE705">
        <v>120</v>
      </c>
      <c r="AF705">
        <v>4840153</v>
      </c>
      <c r="AG705">
        <v>1344925</v>
      </c>
      <c r="AH705">
        <v>3364</v>
      </c>
    </row>
    <row r="706" spans="1:34" x14ac:dyDescent="0.3">
      <c r="A706" s="3">
        <v>38179</v>
      </c>
      <c r="R706">
        <v>38178</v>
      </c>
      <c r="S706">
        <v>260</v>
      </c>
      <c r="T706">
        <v>385</v>
      </c>
      <c r="U706">
        <v>97328</v>
      </c>
      <c r="V706">
        <v>10114</v>
      </c>
      <c r="W706">
        <v>120</v>
      </c>
      <c r="X706">
        <v>483991</v>
      </c>
      <c r="Y706">
        <v>1345269</v>
      </c>
      <c r="Z706">
        <v>3383</v>
      </c>
      <c r="AA706">
        <v>-1050</v>
      </c>
      <c r="AB706">
        <v>244</v>
      </c>
      <c r="AC706">
        <v>370</v>
      </c>
      <c r="AD706">
        <v>974332</v>
      </c>
      <c r="AE706">
        <v>120</v>
      </c>
      <c r="AF706">
        <v>4840153</v>
      </c>
      <c r="AG706">
        <v>1344925</v>
      </c>
      <c r="AH706">
        <v>3364</v>
      </c>
    </row>
    <row r="707" spans="1:34" x14ac:dyDescent="0.3">
      <c r="A707" s="5">
        <v>38179</v>
      </c>
      <c r="R707">
        <v>38179</v>
      </c>
      <c r="S707">
        <v>260</v>
      </c>
      <c r="T707">
        <v>385</v>
      </c>
      <c r="U707">
        <v>973259</v>
      </c>
      <c r="V707">
        <v>10151</v>
      </c>
      <c r="W707">
        <v>120</v>
      </c>
      <c r="X707">
        <v>483991</v>
      </c>
      <c r="Y707">
        <v>1345269</v>
      </c>
      <c r="Z707">
        <v>3383</v>
      </c>
      <c r="AA707">
        <v>-1080</v>
      </c>
      <c r="AB707">
        <v>244</v>
      </c>
      <c r="AC707">
        <v>372</v>
      </c>
      <c r="AD707">
        <v>974344</v>
      </c>
      <c r="AE707">
        <v>120</v>
      </c>
      <c r="AF707">
        <v>4840153</v>
      </c>
      <c r="AG707">
        <v>1344925</v>
      </c>
      <c r="AH707">
        <v>3364</v>
      </c>
    </row>
    <row r="708" spans="1:34" x14ac:dyDescent="0.3">
      <c r="A708" s="3">
        <v>38179</v>
      </c>
      <c r="R708">
        <v>38179</v>
      </c>
      <c r="S708">
        <v>260</v>
      </c>
      <c r="T708">
        <v>385</v>
      </c>
      <c r="U708">
        <v>973296</v>
      </c>
      <c r="V708">
        <v>10128</v>
      </c>
      <c r="W708">
        <v>120</v>
      </c>
      <c r="X708">
        <v>483991</v>
      </c>
      <c r="Y708">
        <v>1345269</v>
      </c>
      <c r="Z708">
        <v>3383</v>
      </c>
      <c r="AA708">
        <v>-1080</v>
      </c>
      <c r="AB708">
        <v>245</v>
      </c>
      <c r="AC708">
        <v>373</v>
      </c>
      <c r="AD708">
        <v>974374</v>
      </c>
      <c r="AE708">
        <v>120</v>
      </c>
      <c r="AF708">
        <v>4840153</v>
      </c>
      <c r="AG708">
        <v>1344925</v>
      </c>
      <c r="AH708">
        <v>3364</v>
      </c>
    </row>
    <row r="709" spans="1:34" x14ac:dyDescent="0.3">
      <c r="A709" s="5">
        <v>38180</v>
      </c>
      <c r="R709">
        <v>38179</v>
      </c>
      <c r="S709">
        <v>260</v>
      </c>
      <c r="T709">
        <v>385</v>
      </c>
      <c r="U709">
        <v>973288</v>
      </c>
      <c r="V709">
        <v>10151</v>
      </c>
      <c r="W709">
        <v>120</v>
      </c>
      <c r="X709">
        <v>483991</v>
      </c>
      <c r="Y709">
        <v>1345269</v>
      </c>
      <c r="Z709">
        <v>3384</v>
      </c>
      <c r="AA709">
        <v>-1070</v>
      </c>
      <c r="AB709">
        <v>245</v>
      </c>
      <c r="AC709">
        <v>375</v>
      </c>
      <c r="AD709">
        <v>974417</v>
      </c>
      <c r="AE709">
        <v>120</v>
      </c>
      <c r="AF709">
        <v>4840153</v>
      </c>
      <c r="AG709">
        <v>1344925</v>
      </c>
      <c r="AH709">
        <v>3364</v>
      </c>
    </row>
    <row r="710" spans="1:34" x14ac:dyDescent="0.3">
      <c r="A710" s="3">
        <v>38180</v>
      </c>
      <c r="R710">
        <v>38180</v>
      </c>
      <c r="S710">
        <v>260</v>
      </c>
      <c r="T710">
        <v>385</v>
      </c>
      <c r="U710">
        <v>973311</v>
      </c>
      <c r="V710">
        <v>10128</v>
      </c>
      <c r="W710">
        <v>120</v>
      </c>
      <c r="X710">
        <v>483991</v>
      </c>
      <c r="Y710">
        <v>1345269</v>
      </c>
      <c r="Z710">
        <v>3384</v>
      </c>
      <c r="AA710">
        <v>-1070</v>
      </c>
      <c r="AB710">
        <v>245</v>
      </c>
      <c r="AC710">
        <v>377</v>
      </c>
      <c r="AD710">
        <v>974344</v>
      </c>
      <c r="AE710">
        <v>120</v>
      </c>
      <c r="AF710">
        <v>4840153</v>
      </c>
      <c r="AG710">
        <v>1344925</v>
      </c>
      <c r="AH710">
        <v>3364</v>
      </c>
    </row>
    <row r="711" spans="1:34" x14ac:dyDescent="0.3">
      <c r="A711" s="5">
        <v>38180</v>
      </c>
      <c r="R711">
        <v>38180</v>
      </c>
      <c r="S711">
        <v>260</v>
      </c>
      <c r="T711">
        <v>385</v>
      </c>
      <c r="U711">
        <v>973277</v>
      </c>
      <c r="V711">
        <v>10128</v>
      </c>
      <c r="W711">
        <v>120</v>
      </c>
      <c r="X711">
        <v>483991</v>
      </c>
      <c r="Y711">
        <v>1345269</v>
      </c>
      <c r="Z711">
        <v>3384</v>
      </c>
      <c r="AA711">
        <v>-1090</v>
      </c>
      <c r="AB711">
        <v>245</v>
      </c>
      <c r="AC711">
        <v>379</v>
      </c>
      <c r="AD711">
        <v>974372</v>
      </c>
      <c r="AE711">
        <v>120</v>
      </c>
      <c r="AF711">
        <v>4840153</v>
      </c>
      <c r="AG711">
        <v>1344925</v>
      </c>
      <c r="AH711">
        <v>3364</v>
      </c>
    </row>
    <row r="712" spans="1:34" x14ac:dyDescent="0.3">
      <c r="A712" s="3">
        <v>38181</v>
      </c>
      <c r="R712">
        <v>38180</v>
      </c>
      <c r="S712">
        <v>260</v>
      </c>
      <c r="T712">
        <v>385</v>
      </c>
      <c r="U712">
        <v>973293</v>
      </c>
      <c r="V712">
        <v>10137</v>
      </c>
      <c r="W712">
        <v>120</v>
      </c>
      <c r="X712">
        <v>483991</v>
      </c>
      <c r="Y712">
        <v>1345269</v>
      </c>
      <c r="Z712">
        <v>3384</v>
      </c>
      <c r="AA712">
        <v>-1110</v>
      </c>
      <c r="AB712">
        <v>245</v>
      </c>
      <c r="AC712">
        <v>382</v>
      </c>
      <c r="AD712">
        <v>974364</v>
      </c>
      <c r="AE712">
        <v>120</v>
      </c>
      <c r="AF712">
        <v>4840153</v>
      </c>
      <c r="AG712">
        <v>1344925</v>
      </c>
      <c r="AH712">
        <v>3364</v>
      </c>
    </row>
    <row r="713" spans="1:34" x14ac:dyDescent="0.3">
      <c r="A713" s="5">
        <v>38181</v>
      </c>
      <c r="R713">
        <v>38181</v>
      </c>
      <c r="S713">
        <v>260</v>
      </c>
      <c r="T713">
        <v>385</v>
      </c>
      <c r="U713">
        <v>973322</v>
      </c>
      <c r="V713">
        <v>10137</v>
      </c>
      <c r="W713">
        <v>120</v>
      </c>
      <c r="X713">
        <v>483991</v>
      </c>
      <c r="Y713">
        <v>1345269</v>
      </c>
      <c r="Z713">
        <v>3384</v>
      </c>
      <c r="AA713">
        <v>-1100</v>
      </c>
      <c r="AB713">
        <v>245</v>
      </c>
      <c r="AC713">
        <v>383</v>
      </c>
      <c r="AD713">
        <v>974403</v>
      </c>
      <c r="AE713">
        <v>120</v>
      </c>
      <c r="AF713">
        <v>4840153</v>
      </c>
      <c r="AG713">
        <v>1344925</v>
      </c>
      <c r="AH713">
        <v>3364</v>
      </c>
    </row>
    <row r="714" spans="1:34" x14ac:dyDescent="0.3">
      <c r="A714" s="3">
        <v>38181</v>
      </c>
      <c r="R714">
        <v>38181</v>
      </c>
      <c r="S714">
        <v>260</v>
      </c>
      <c r="T714">
        <v>385</v>
      </c>
      <c r="U714">
        <v>97328</v>
      </c>
      <c r="V714">
        <v>10161</v>
      </c>
      <c r="W714">
        <v>120</v>
      </c>
      <c r="X714">
        <v>483991</v>
      </c>
      <c r="Y714">
        <v>1345269</v>
      </c>
      <c r="Z714">
        <v>3384</v>
      </c>
      <c r="AA714">
        <v>-1110</v>
      </c>
      <c r="AB714">
        <v>246</v>
      </c>
      <c r="AC714">
        <v>386</v>
      </c>
      <c r="AD714">
        <v>974387</v>
      </c>
      <c r="AE714">
        <v>120</v>
      </c>
      <c r="AF714">
        <v>4840153</v>
      </c>
      <c r="AG714">
        <v>1344925</v>
      </c>
      <c r="AH714">
        <v>3364</v>
      </c>
    </row>
    <row r="715" spans="1:34" x14ac:dyDescent="0.3">
      <c r="A715" s="5">
        <v>38182</v>
      </c>
      <c r="R715">
        <v>38181</v>
      </c>
      <c r="S715">
        <v>260</v>
      </c>
      <c r="T715">
        <v>385</v>
      </c>
      <c r="U715">
        <v>973296</v>
      </c>
      <c r="V715">
        <v>10164</v>
      </c>
      <c r="W715">
        <v>120</v>
      </c>
      <c r="X715">
        <v>483991</v>
      </c>
      <c r="Y715">
        <v>1345269</v>
      </c>
      <c r="Z715">
        <v>3383</v>
      </c>
      <c r="AA715">
        <v>-1120</v>
      </c>
      <c r="AB715">
        <v>246</v>
      </c>
      <c r="AC715">
        <v>388</v>
      </c>
      <c r="AD715">
        <v>974419</v>
      </c>
      <c r="AE715">
        <v>120</v>
      </c>
      <c r="AF715">
        <v>4840153</v>
      </c>
      <c r="AG715">
        <v>1344925</v>
      </c>
      <c r="AH715">
        <v>3365</v>
      </c>
    </row>
    <row r="716" spans="1:34" x14ac:dyDescent="0.3">
      <c r="A716" s="3">
        <v>38182</v>
      </c>
      <c r="R716">
        <v>38182</v>
      </c>
      <c r="S716">
        <v>260</v>
      </c>
      <c r="T716">
        <v>385</v>
      </c>
      <c r="U716">
        <v>973273</v>
      </c>
      <c r="V716">
        <v>10164</v>
      </c>
      <c r="W716">
        <v>120</v>
      </c>
      <c r="X716">
        <v>483991</v>
      </c>
      <c r="Y716">
        <v>1345269</v>
      </c>
      <c r="Z716">
        <v>3383</v>
      </c>
      <c r="AA716">
        <v>-1100</v>
      </c>
      <c r="AB716">
        <v>246</v>
      </c>
      <c r="AC716">
        <v>388</v>
      </c>
      <c r="AD716">
        <v>974457</v>
      </c>
      <c r="AE716">
        <v>120</v>
      </c>
      <c r="AF716">
        <v>4840153</v>
      </c>
      <c r="AG716">
        <v>1344925</v>
      </c>
      <c r="AH716">
        <v>3365</v>
      </c>
    </row>
    <row r="717" spans="1:34" x14ac:dyDescent="0.3">
      <c r="A717" s="5">
        <v>38182</v>
      </c>
      <c r="R717">
        <v>38182</v>
      </c>
      <c r="S717">
        <v>260</v>
      </c>
      <c r="T717">
        <v>385</v>
      </c>
      <c r="U717">
        <v>973288</v>
      </c>
      <c r="V717">
        <v>10128</v>
      </c>
      <c r="W717">
        <v>120</v>
      </c>
      <c r="X717">
        <v>483991</v>
      </c>
      <c r="Y717">
        <v>1345269</v>
      </c>
      <c r="Z717">
        <v>3383</v>
      </c>
      <c r="AA717">
        <v>-1100</v>
      </c>
      <c r="AB717">
        <v>245</v>
      </c>
      <c r="AC717">
        <v>385</v>
      </c>
      <c r="AD717">
        <v>974417</v>
      </c>
      <c r="AE717">
        <v>120</v>
      </c>
      <c r="AF717">
        <v>4840153</v>
      </c>
      <c r="AG717">
        <v>1344925</v>
      </c>
      <c r="AH717">
        <v>3365</v>
      </c>
    </row>
    <row r="718" spans="1:34" x14ac:dyDescent="0.3">
      <c r="A718" s="3">
        <v>38183</v>
      </c>
      <c r="R718">
        <v>38182</v>
      </c>
      <c r="S718">
        <v>260</v>
      </c>
      <c r="T718">
        <v>385</v>
      </c>
      <c r="U718">
        <v>973297</v>
      </c>
      <c r="V718">
        <v>10151</v>
      </c>
      <c r="W718">
        <v>120</v>
      </c>
      <c r="X718">
        <v>483991</v>
      </c>
      <c r="Y718">
        <v>1345269</v>
      </c>
      <c r="Z718">
        <v>3383</v>
      </c>
      <c r="AA718">
        <v>-1110</v>
      </c>
      <c r="AB718">
        <v>245</v>
      </c>
      <c r="AC718">
        <v>387</v>
      </c>
      <c r="AD718">
        <v>974405</v>
      </c>
      <c r="AE718">
        <v>120</v>
      </c>
      <c r="AF718">
        <v>4840153</v>
      </c>
      <c r="AG718">
        <v>1344925</v>
      </c>
      <c r="AH718">
        <v>3365</v>
      </c>
    </row>
    <row r="719" spans="1:34" x14ac:dyDescent="0.3">
      <c r="A719" s="5">
        <v>38183</v>
      </c>
      <c r="R719">
        <v>38183</v>
      </c>
      <c r="S719">
        <v>260</v>
      </c>
      <c r="T719">
        <v>385</v>
      </c>
      <c r="U719">
        <v>973283</v>
      </c>
      <c r="V719">
        <v>10114</v>
      </c>
      <c r="W719">
        <v>120</v>
      </c>
      <c r="X719">
        <v>483991</v>
      </c>
      <c r="Y719">
        <v>1345269</v>
      </c>
      <c r="Z719">
        <v>3383</v>
      </c>
      <c r="AA719">
        <v>-1100</v>
      </c>
      <c r="AB719">
        <v>245</v>
      </c>
      <c r="AC719">
        <v>389</v>
      </c>
      <c r="AD719">
        <v>974447</v>
      </c>
      <c r="AE719">
        <v>120</v>
      </c>
      <c r="AF719">
        <v>4840153</v>
      </c>
      <c r="AG719">
        <v>1344925</v>
      </c>
      <c r="AH719">
        <v>3365</v>
      </c>
    </row>
    <row r="720" spans="1:34" x14ac:dyDescent="0.3">
      <c r="A720" s="3">
        <v>38183</v>
      </c>
      <c r="R720">
        <v>38183</v>
      </c>
      <c r="S720">
        <v>260</v>
      </c>
      <c r="T720">
        <v>385</v>
      </c>
      <c r="U720">
        <v>973356</v>
      </c>
      <c r="V720">
        <v>10137</v>
      </c>
      <c r="W720">
        <v>120</v>
      </c>
      <c r="X720">
        <v>483991</v>
      </c>
      <c r="Y720">
        <v>1345269</v>
      </c>
      <c r="Z720">
        <v>3383</v>
      </c>
      <c r="AA720">
        <v>-1110</v>
      </c>
      <c r="AB720">
        <v>244</v>
      </c>
      <c r="AC720">
        <v>389</v>
      </c>
      <c r="AD720">
        <v>974413</v>
      </c>
      <c r="AE720">
        <v>120</v>
      </c>
      <c r="AF720">
        <v>4840153</v>
      </c>
      <c r="AG720">
        <v>1344925</v>
      </c>
      <c r="AH720">
        <v>3365</v>
      </c>
    </row>
    <row r="721" spans="1:34" x14ac:dyDescent="0.3">
      <c r="A721" s="5">
        <v>38184</v>
      </c>
      <c r="R721">
        <v>38183</v>
      </c>
      <c r="S721">
        <v>260</v>
      </c>
      <c r="T721">
        <v>385</v>
      </c>
      <c r="U721">
        <v>97332</v>
      </c>
      <c r="V721">
        <v>10151</v>
      </c>
      <c r="W721">
        <v>120</v>
      </c>
      <c r="X721">
        <v>483991</v>
      </c>
      <c r="Y721">
        <v>1345269</v>
      </c>
      <c r="Z721">
        <v>3384</v>
      </c>
      <c r="AA721">
        <v>-1130</v>
      </c>
      <c r="AB721">
        <v>245</v>
      </c>
      <c r="AC721">
        <v>389</v>
      </c>
      <c r="AD721">
        <v>974396</v>
      </c>
      <c r="AE721">
        <v>120</v>
      </c>
      <c r="AF721">
        <v>4840153</v>
      </c>
      <c r="AG721">
        <v>1344925</v>
      </c>
      <c r="AH721">
        <v>3365</v>
      </c>
    </row>
    <row r="722" spans="1:34" x14ac:dyDescent="0.3">
      <c r="A722" s="3">
        <v>38184</v>
      </c>
      <c r="R722">
        <v>38184</v>
      </c>
      <c r="S722">
        <v>260</v>
      </c>
      <c r="T722">
        <v>385</v>
      </c>
      <c r="U722">
        <v>973307</v>
      </c>
      <c r="V722">
        <v>10124</v>
      </c>
      <c r="W722">
        <v>120</v>
      </c>
      <c r="X722">
        <v>483991</v>
      </c>
      <c r="Y722">
        <v>1345269</v>
      </c>
      <c r="Z722">
        <v>3384</v>
      </c>
      <c r="AA722">
        <v>-1110</v>
      </c>
      <c r="AB722">
        <v>245</v>
      </c>
      <c r="AC722">
        <v>387</v>
      </c>
      <c r="AD722">
        <v>974418</v>
      </c>
      <c r="AE722">
        <v>120</v>
      </c>
      <c r="AF722">
        <v>4840153</v>
      </c>
      <c r="AG722">
        <v>1344925</v>
      </c>
      <c r="AH722">
        <v>3365</v>
      </c>
    </row>
    <row r="723" spans="1:34" x14ac:dyDescent="0.3">
      <c r="A723" s="5">
        <v>38184</v>
      </c>
      <c r="R723">
        <v>38184</v>
      </c>
      <c r="S723">
        <v>260</v>
      </c>
      <c r="T723">
        <v>385</v>
      </c>
      <c r="U723">
        <v>97329</v>
      </c>
      <c r="V723">
        <v>10128</v>
      </c>
      <c r="W723">
        <v>120</v>
      </c>
      <c r="X723">
        <v>483991</v>
      </c>
      <c r="Y723">
        <v>1345269</v>
      </c>
      <c r="Z723">
        <v>3384</v>
      </c>
      <c r="AA723">
        <v>-1120</v>
      </c>
      <c r="AB723">
        <v>245</v>
      </c>
      <c r="AC723">
        <v>386</v>
      </c>
      <c r="AD723">
        <v>974417</v>
      </c>
      <c r="AE723">
        <v>120</v>
      </c>
      <c r="AF723">
        <v>4840153</v>
      </c>
      <c r="AG723">
        <v>1344925</v>
      </c>
      <c r="AH723">
        <v>3365</v>
      </c>
    </row>
    <row r="724" spans="1:34" x14ac:dyDescent="0.3">
      <c r="A724" s="3">
        <v>38185</v>
      </c>
      <c r="R724">
        <v>38184</v>
      </c>
      <c r="S724">
        <v>260</v>
      </c>
      <c r="T724">
        <v>385</v>
      </c>
      <c r="U724">
        <v>973319</v>
      </c>
      <c r="V724">
        <v>10114</v>
      </c>
      <c r="W724">
        <v>120</v>
      </c>
      <c r="X724">
        <v>483991</v>
      </c>
      <c r="Y724">
        <v>1345269</v>
      </c>
      <c r="Z724">
        <v>3384</v>
      </c>
      <c r="AA724">
        <v>-1110</v>
      </c>
      <c r="AB724">
        <v>245</v>
      </c>
      <c r="AC724">
        <v>387</v>
      </c>
      <c r="AD724">
        <v>974412</v>
      </c>
      <c r="AE724">
        <v>120</v>
      </c>
      <c r="AF724">
        <v>4840153</v>
      </c>
      <c r="AG724">
        <v>1344925</v>
      </c>
      <c r="AH724">
        <v>3365</v>
      </c>
    </row>
    <row r="725" spans="1:34" x14ac:dyDescent="0.3">
      <c r="A725" s="5">
        <v>38185</v>
      </c>
      <c r="R725">
        <v>38185</v>
      </c>
      <c r="S725">
        <v>260</v>
      </c>
      <c r="T725">
        <v>385</v>
      </c>
      <c r="U725">
        <v>973294</v>
      </c>
      <c r="V725">
        <v>101</v>
      </c>
      <c r="W725">
        <v>120</v>
      </c>
      <c r="X725">
        <v>483991</v>
      </c>
      <c r="Y725">
        <v>1345269</v>
      </c>
      <c r="Z725">
        <v>3384</v>
      </c>
      <c r="AA725">
        <v>-1110</v>
      </c>
      <c r="AB725">
        <v>245</v>
      </c>
      <c r="AC725">
        <v>387</v>
      </c>
      <c r="AD725">
        <v>974411</v>
      </c>
      <c r="AE725">
        <v>120</v>
      </c>
      <c r="AF725">
        <v>4840153</v>
      </c>
      <c r="AG725">
        <v>1344925</v>
      </c>
      <c r="AH725">
        <v>3365</v>
      </c>
    </row>
    <row r="726" spans="1:34" x14ac:dyDescent="0.3">
      <c r="A726" s="3">
        <v>38185</v>
      </c>
      <c r="R726">
        <v>38185</v>
      </c>
      <c r="S726">
        <v>260</v>
      </c>
      <c r="T726">
        <v>385</v>
      </c>
      <c r="U726">
        <v>973302</v>
      </c>
      <c r="V726">
        <v>10151</v>
      </c>
      <c r="W726">
        <v>120</v>
      </c>
      <c r="X726">
        <v>483991</v>
      </c>
      <c r="Y726">
        <v>1345269</v>
      </c>
      <c r="Z726">
        <v>3384</v>
      </c>
      <c r="AA726">
        <v>-1110</v>
      </c>
      <c r="AB726">
        <v>245</v>
      </c>
      <c r="AC726">
        <v>385</v>
      </c>
      <c r="AD726">
        <v>974433</v>
      </c>
      <c r="AE726">
        <v>120</v>
      </c>
      <c r="AF726">
        <v>4840153</v>
      </c>
      <c r="AG726">
        <v>1344925</v>
      </c>
      <c r="AH726">
        <v>3365</v>
      </c>
    </row>
    <row r="727" spans="1:34" x14ac:dyDescent="0.3">
      <c r="A727" s="5">
        <v>38186</v>
      </c>
      <c r="R727">
        <v>38185</v>
      </c>
      <c r="S727">
        <v>260</v>
      </c>
      <c r="T727">
        <v>385</v>
      </c>
      <c r="U727">
        <v>97329</v>
      </c>
      <c r="V727">
        <v>10114</v>
      </c>
      <c r="W727">
        <v>120</v>
      </c>
      <c r="X727">
        <v>483991</v>
      </c>
      <c r="Y727">
        <v>1345269</v>
      </c>
      <c r="Z727">
        <v>3384</v>
      </c>
      <c r="AA727">
        <v>-1110</v>
      </c>
      <c r="AB727">
        <v>245</v>
      </c>
      <c r="AC727">
        <v>383</v>
      </c>
      <c r="AD727">
        <v>974424</v>
      </c>
      <c r="AE727">
        <v>120</v>
      </c>
      <c r="AF727">
        <v>4840153</v>
      </c>
      <c r="AG727">
        <v>1344925</v>
      </c>
      <c r="AH727">
        <v>3365</v>
      </c>
    </row>
    <row r="728" spans="1:34" x14ac:dyDescent="0.3">
      <c r="A728" s="3">
        <v>38186</v>
      </c>
      <c r="R728">
        <v>38186</v>
      </c>
      <c r="S728">
        <v>260</v>
      </c>
      <c r="T728">
        <v>385</v>
      </c>
      <c r="U728">
        <v>9733</v>
      </c>
      <c r="V728">
        <v>10114</v>
      </c>
      <c r="W728">
        <v>120</v>
      </c>
      <c r="X728">
        <v>483991</v>
      </c>
      <c r="Y728">
        <v>1345269</v>
      </c>
      <c r="Z728">
        <v>3384</v>
      </c>
      <c r="AA728">
        <v>-1110</v>
      </c>
      <c r="AB728">
        <v>244</v>
      </c>
      <c r="AC728">
        <v>380</v>
      </c>
      <c r="AD728">
        <v>974398</v>
      </c>
      <c r="AE728">
        <v>120</v>
      </c>
      <c r="AF728">
        <v>4840153</v>
      </c>
      <c r="AG728">
        <v>1344925</v>
      </c>
      <c r="AH728">
        <v>3365</v>
      </c>
    </row>
    <row r="729" spans="1:34" x14ac:dyDescent="0.3">
      <c r="A729" s="5">
        <v>38186</v>
      </c>
      <c r="R729">
        <v>38186</v>
      </c>
      <c r="S729">
        <v>260</v>
      </c>
      <c r="T729">
        <v>385</v>
      </c>
      <c r="U729">
        <v>973309</v>
      </c>
      <c r="V729">
        <v>10141</v>
      </c>
      <c r="W729">
        <v>120</v>
      </c>
      <c r="X729">
        <v>483991</v>
      </c>
      <c r="Y729">
        <v>1345269</v>
      </c>
      <c r="Z729">
        <v>3384</v>
      </c>
      <c r="AA729">
        <v>-1110</v>
      </c>
      <c r="AB729">
        <v>244</v>
      </c>
      <c r="AC729">
        <v>380</v>
      </c>
      <c r="AD729">
        <v>974432</v>
      </c>
      <c r="AE729">
        <v>120</v>
      </c>
      <c r="AF729">
        <v>4840153</v>
      </c>
      <c r="AG729">
        <v>1344925</v>
      </c>
      <c r="AH729">
        <v>3365</v>
      </c>
    </row>
    <row r="730" spans="1:34" x14ac:dyDescent="0.3">
      <c r="A730" s="3">
        <v>38187</v>
      </c>
      <c r="R730">
        <v>38186</v>
      </c>
      <c r="S730">
        <v>260</v>
      </c>
      <c r="T730">
        <v>385</v>
      </c>
      <c r="U730">
        <v>973283</v>
      </c>
      <c r="V730">
        <v>10164</v>
      </c>
      <c r="W730">
        <v>120</v>
      </c>
      <c r="X730">
        <v>483991</v>
      </c>
      <c r="Y730">
        <v>1345269</v>
      </c>
      <c r="Z730">
        <v>3384</v>
      </c>
      <c r="AA730">
        <v>-1100</v>
      </c>
      <c r="AB730">
        <v>244</v>
      </c>
      <c r="AC730">
        <v>382</v>
      </c>
      <c r="AD730">
        <v>974397</v>
      </c>
      <c r="AE730">
        <v>120</v>
      </c>
      <c r="AF730">
        <v>4840153</v>
      </c>
      <c r="AG730">
        <v>1344925</v>
      </c>
      <c r="AH730">
        <v>3365</v>
      </c>
    </row>
    <row r="731" spans="1:34" x14ac:dyDescent="0.3">
      <c r="A731" s="5">
        <v>38187</v>
      </c>
      <c r="R731">
        <v>38187</v>
      </c>
      <c r="S731">
        <v>260</v>
      </c>
      <c r="T731">
        <v>385</v>
      </c>
      <c r="U731">
        <v>973315</v>
      </c>
      <c r="V731">
        <v>10164</v>
      </c>
      <c r="W731">
        <v>120</v>
      </c>
      <c r="X731">
        <v>483991</v>
      </c>
      <c r="Y731">
        <v>1345269</v>
      </c>
      <c r="Z731">
        <v>3384</v>
      </c>
      <c r="AA731">
        <v>-1100</v>
      </c>
      <c r="AB731">
        <v>244</v>
      </c>
      <c r="AC731">
        <v>384</v>
      </c>
      <c r="AD731">
        <v>974433</v>
      </c>
      <c r="AE731">
        <v>120</v>
      </c>
      <c r="AF731">
        <v>4840153</v>
      </c>
      <c r="AG731">
        <v>1344925</v>
      </c>
      <c r="AH731">
        <v>3365</v>
      </c>
    </row>
    <row r="732" spans="1:34" x14ac:dyDescent="0.3">
      <c r="A732" s="3">
        <v>38187</v>
      </c>
      <c r="R732">
        <v>38187</v>
      </c>
      <c r="S732">
        <v>260</v>
      </c>
      <c r="T732">
        <v>385</v>
      </c>
      <c r="U732">
        <v>973288</v>
      </c>
      <c r="V732">
        <v>10215</v>
      </c>
      <c r="W732">
        <v>120</v>
      </c>
      <c r="X732">
        <v>483991</v>
      </c>
      <c r="Y732">
        <v>1345269</v>
      </c>
      <c r="Z732">
        <v>3384</v>
      </c>
      <c r="AA732">
        <v>-1110</v>
      </c>
      <c r="AB732">
        <v>244</v>
      </c>
      <c r="AC732">
        <v>384</v>
      </c>
      <c r="AD732">
        <v>974414</v>
      </c>
      <c r="AE732">
        <v>120</v>
      </c>
      <c r="AF732">
        <v>4840153</v>
      </c>
      <c r="AG732">
        <v>1344925</v>
      </c>
      <c r="AH732">
        <v>3365</v>
      </c>
    </row>
    <row r="733" spans="1:34" x14ac:dyDescent="0.3">
      <c r="A733" s="5">
        <v>38188</v>
      </c>
      <c r="R733">
        <v>38187</v>
      </c>
      <c r="S733">
        <v>260</v>
      </c>
      <c r="T733">
        <v>385</v>
      </c>
      <c r="U733">
        <v>973327</v>
      </c>
      <c r="V733">
        <v>10128</v>
      </c>
      <c r="W733">
        <v>120</v>
      </c>
      <c r="X733">
        <v>483991</v>
      </c>
      <c r="Y733">
        <v>1345269</v>
      </c>
      <c r="Z733">
        <v>3383</v>
      </c>
      <c r="AA733">
        <v>-1110</v>
      </c>
      <c r="AB733">
        <v>244</v>
      </c>
      <c r="AC733">
        <v>385</v>
      </c>
      <c r="AD733">
        <v>974429</v>
      </c>
      <c r="AE733">
        <v>120</v>
      </c>
      <c r="AF733">
        <v>4840153</v>
      </c>
      <c r="AG733">
        <v>1344925</v>
      </c>
      <c r="AH733">
        <v>3366</v>
      </c>
    </row>
    <row r="734" spans="1:34" x14ac:dyDescent="0.3">
      <c r="A734" s="3">
        <v>38188</v>
      </c>
      <c r="R734">
        <v>38188</v>
      </c>
      <c r="S734">
        <v>260</v>
      </c>
      <c r="T734">
        <v>385</v>
      </c>
      <c r="U734">
        <v>973337</v>
      </c>
      <c r="V734">
        <v>10155</v>
      </c>
      <c r="W734">
        <v>120</v>
      </c>
      <c r="X734">
        <v>483991</v>
      </c>
      <c r="Y734">
        <v>1345269</v>
      </c>
      <c r="Z734">
        <v>3383</v>
      </c>
      <c r="AA734">
        <v>-1110</v>
      </c>
      <c r="AB734">
        <v>244</v>
      </c>
      <c r="AC734">
        <v>383</v>
      </c>
      <c r="AD734">
        <v>974421</v>
      </c>
      <c r="AE734">
        <v>120</v>
      </c>
      <c r="AF734">
        <v>4840153</v>
      </c>
      <c r="AG734">
        <v>1344925</v>
      </c>
      <c r="AH734">
        <v>3366</v>
      </c>
    </row>
    <row r="735" spans="1:34" x14ac:dyDescent="0.3">
      <c r="A735" s="5">
        <v>38188</v>
      </c>
      <c r="R735">
        <v>38188</v>
      </c>
      <c r="S735">
        <v>260</v>
      </c>
      <c r="T735">
        <v>385</v>
      </c>
      <c r="U735">
        <v>973313</v>
      </c>
      <c r="V735">
        <v>10114</v>
      </c>
      <c r="W735">
        <v>120</v>
      </c>
      <c r="X735">
        <v>483991</v>
      </c>
      <c r="Y735">
        <v>1345269</v>
      </c>
      <c r="Z735">
        <v>3383</v>
      </c>
      <c r="AA735">
        <v>-1110</v>
      </c>
      <c r="AB735">
        <v>243</v>
      </c>
      <c r="AC735">
        <v>381</v>
      </c>
      <c r="AD735">
        <v>974432</v>
      </c>
      <c r="AE735">
        <v>120</v>
      </c>
      <c r="AF735">
        <v>4840153</v>
      </c>
      <c r="AG735">
        <v>1344925</v>
      </c>
      <c r="AH735">
        <v>3366</v>
      </c>
    </row>
    <row r="736" spans="1:34" x14ac:dyDescent="0.3">
      <c r="A736" s="3">
        <v>38189</v>
      </c>
      <c r="R736">
        <v>38188</v>
      </c>
      <c r="S736">
        <v>260</v>
      </c>
      <c r="T736">
        <v>385</v>
      </c>
      <c r="U736">
        <v>973275</v>
      </c>
      <c r="V736">
        <v>10141</v>
      </c>
      <c r="W736">
        <v>120</v>
      </c>
      <c r="X736">
        <v>483991</v>
      </c>
      <c r="Y736">
        <v>1345269</v>
      </c>
      <c r="Z736">
        <v>3385</v>
      </c>
      <c r="AA736">
        <v>-1100</v>
      </c>
      <c r="AB736">
        <v>243</v>
      </c>
      <c r="AC736">
        <v>377</v>
      </c>
      <c r="AD736">
        <v>974451</v>
      </c>
      <c r="AE736">
        <v>120</v>
      </c>
      <c r="AF736">
        <v>4840153</v>
      </c>
      <c r="AG736">
        <v>1344925</v>
      </c>
      <c r="AH736">
        <v>3365</v>
      </c>
    </row>
    <row r="737" spans="1:34" x14ac:dyDescent="0.3">
      <c r="A737" s="5">
        <v>38189</v>
      </c>
      <c r="R737">
        <v>38189</v>
      </c>
      <c r="S737">
        <v>260</v>
      </c>
      <c r="T737">
        <v>385</v>
      </c>
      <c r="U737">
        <v>973297</v>
      </c>
      <c r="V737">
        <v>10164</v>
      </c>
      <c r="W737">
        <v>120</v>
      </c>
      <c r="X737">
        <v>483991</v>
      </c>
      <c r="Y737">
        <v>1345269</v>
      </c>
      <c r="Z737">
        <v>3385</v>
      </c>
      <c r="AA737">
        <v>-1100</v>
      </c>
      <c r="AB737">
        <v>242</v>
      </c>
      <c r="AC737">
        <v>375</v>
      </c>
      <c r="AD737">
        <v>974502</v>
      </c>
      <c r="AE737">
        <v>120</v>
      </c>
      <c r="AF737">
        <v>4840153</v>
      </c>
      <c r="AG737">
        <v>1344925</v>
      </c>
      <c r="AH737">
        <v>3365</v>
      </c>
    </row>
    <row r="738" spans="1:34" x14ac:dyDescent="0.3">
      <c r="A738" s="3">
        <v>38189</v>
      </c>
      <c r="R738">
        <v>38189</v>
      </c>
      <c r="S738">
        <v>260</v>
      </c>
      <c r="T738">
        <v>385</v>
      </c>
      <c r="U738">
        <v>973297</v>
      </c>
      <c r="V738">
        <v>10169</v>
      </c>
      <c r="W738">
        <v>120</v>
      </c>
      <c r="X738">
        <v>483991</v>
      </c>
      <c r="Y738">
        <v>1345269</v>
      </c>
      <c r="Z738">
        <v>3385</v>
      </c>
      <c r="AA738">
        <v>-1090</v>
      </c>
      <c r="AB738">
        <v>242</v>
      </c>
      <c r="AC738">
        <v>370</v>
      </c>
      <c r="AD738">
        <v>974488</v>
      </c>
      <c r="AE738">
        <v>120</v>
      </c>
      <c r="AF738">
        <v>4840153</v>
      </c>
      <c r="AG738">
        <v>1344925</v>
      </c>
      <c r="AH738">
        <v>3365</v>
      </c>
    </row>
    <row r="739" spans="1:34" x14ac:dyDescent="0.3">
      <c r="A739" s="5">
        <v>38190</v>
      </c>
      <c r="R739">
        <v>38189</v>
      </c>
      <c r="S739">
        <v>260</v>
      </c>
      <c r="T739">
        <v>385</v>
      </c>
      <c r="U739">
        <v>973289</v>
      </c>
      <c r="V739">
        <v>10128</v>
      </c>
      <c r="W739">
        <v>120</v>
      </c>
      <c r="X739">
        <v>483991</v>
      </c>
      <c r="Y739">
        <v>1345269</v>
      </c>
      <c r="Z739">
        <v>3385</v>
      </c>
      <c r="AA739">
        <v>-1070</v>
      </c>
      <c r="AB739">
        <v>241</v>
      </c>
      <c r="AC739">
        <v>366</v>
      </c>
      <c r="AD739">
        <v>974441</v>
      </c>
      <c r="AE739">
        <v>120</v>
      </c>
      <c r="AF739">
        <v>4840153</v>
      </c>
      <c r="AG739">
        <v>1344925</v>
      </c>
      <c r="AH739">
        <v>3367</v>
      </c>
    </row>
    <row r="740" spans="1:34" x14ac:dyDescent="0.3">
      <c r="A740" s="3">
        <v>38190</v>
      </c>
      <c r="R740">
        <v>38190</v>
      </c>
      <c r="S740">
        <v>260</v>
      </c>
      <c r="T740">
        <v>385</v>
      </c>
      <c r="U740">
        <v>973265</v>
      </c>
      <c r="V740">
        <v>10183</v>
      </c>
      <c r="W740">
        <v>120</v>
      </c>
      <c r="X740">
        <v>483991</v>
      </c>
      <c r="Y740">
        <v>1345269</v>
      </c>
      <c r="Z740">
        <v>3385</v>
      </c>
      <c r="AA740">
        <v>-1060</v>
      </c>
      <c r="AB740">
        <v>240</v>
      </c>
      <c r="AC740">
        <v>362</v>
      </c>
      <c r="AD740">
        <v>974448</v>
      </c>
      <c r="AE740">
        <v>120</v>
      </c>
      <c r="AF740">
        <v>4840153</v>
      </c>
      <c r="AG740">
        <v>1344925</v>
      </c>
      <c r="AH740">
        <v>3367</v>
      </c>
    </row>
    <row r="741" spans="1:34" x14ac:dyDescent="0.3">
      <c r="A741" s="5">
        <v>38190</v>
      </c>
      <c r="R741">
        <v>38190</v>
      </c>
      <c r="S741">
        <v>260</v>
      </c>
      <c r="T741">
        <v>385</v>
      </c>
      <c r="U741">
        <v>973279</v>
      </c>
      <c r="V741">
        <v>10114</v>
      </c>
      <c r="W741">
        <v>120</v>
      </c>
      <c r="X741">
        <v>483991</v>
      </c>
      <c r="Y741">
        <v>1345269</v>
      </c>
      <c r="Z741">
        <v>3385</v>
      </c>
      <c r="AA741">
        <v>-1050</v>
      </c>
      <c r="AB741">
        <v>240</v>
      </c>
      <c r="AC741">
        <v>360</v>
      </c>
      <c r="AD741">
        <v>974416</v>
      </c>
      <c r="AE741">
        <v>120</v>
      </c>
      <c r="AF741">
        <v>4840153</v>
      </c>
      <c r="AG741">
        <v>1344925</v>
      </c>
      <c r="AH741">
        <v>3367</v>
      </c>
    </row>
    <row r="742" spans="1:34" x14ac:dyDescent="0.3">
      <c r="A742" s="3">
        <v>38191</v>
      </c>
      <c r="R742">
        <v>38190</v>
      </c>
      <c r="S742">
        <v>260</v>
      </c>
      <c r="T742">
        <v>385</v>
      </c>
      <c r="U742">
        <v>973264</v>
      </c>
      <c r="V742">
        <v>10128</v>
      </c>
      <c r="W742">
        <v>120</v>
      </c>
      <c r="X742">
        <v>483991</v>
      </c>
      <c r="Y742">
        <v>1345269</v>
      </c>
      <c r="Z742">
        <v>3383</v>
      </c>
      <c r="AA742">
        <v>-1050</v>
      </c>
      <c r="AB742">
        <v>239</v>
      </c>
      <c r="AC742">
        <v>357</v>
      </c>
      <c r="AD742">
        <v>974434</v>
      </c>
      <c r="AE742">
        <v>120</v>
      </c>
      <c r="AF742">
        <v>4840153</v>
      </c>
      <c r="AG742">
        <v>1344925</v>
      </c>
      <c r="AH742">
        <v>3367</v>
      </c>
    </row>
    <row r="743" spans="1:34" x14ac:dyDescent="0.3">
      <c r="A743" s="5">
        <v>38191</v>
      </c>
      <c r="R743">
        <v>38191</v>
      </c>
      <c r="S743">
        <v>260</v>
      </c>
      <c r="T743">
        <v>386</v>
      </c>
      <c r="U743">
        <v>973285</v>
      </c>
      <c r="V743">
        <v>10151</v>
      </c>
      <c r="W743">
        <v>120</v>
      </c>
      <c r="X743">
        <v>483991</v>
      </c>
      <c r="Y743">
        <v>1345269</v>
      </c>
      <c r="Z743">
        <v>3383</v>
      </c>
      <c r="AA743">
        <v>-1050</v>
      </c>
      <c r="AB743">
        <v>239</v>
      </c>
      <c r="AC743">
        <v>356</v>
      </c>
      <c r="AD743">
        <v>974407</v>
      </c>
      <c r="AE743">
        <v>120</v>
      </c>
      <c r="AF743">
        <v>4840153</v>
      </c>
      <c r="AG743">
        <v>1344925</v>
      </c>
      <c r="AH743">
        <v>3367</v>
      </c>
    </row>
    <row r="744" spans="1:34" x14ac:dyDescent="0.3">
      <c r="A744" s="3">
        <v>38191</v>
      </c>
      <c r="R744">
        <v>38191</v>
      </c>
      <c r="S744">
        <v>260</v>
      </c>
      <c r="T744">
        <v>386</v>
      </c>
      <c r="U744">
        <v>973295</v>
      </c>
      <c r="V744">
        <v>10192</v>
      </c>
      <c r="W744">
        <v>120</v>
      </c>
      <c r="X744">
        <v>483991</v>
      </c>
      <c r="Y744">
        <v>1345269</v>
      </c>
      <c r="Z744">
        <v>3383</v>
      </c>
      <c r="AA744">
        <v>-1060</v>
      </c>
      <c r="AB744">
        <v>239</v>
      </c>
      <c r="AC744">
        <v>355</v>
      </c>
      <c r="AD744">
        <v>974391</v>
      </c>
      <c r="AE744">
        <v>120</v>
      </c>
      <c r="AF744">
        <v>4840153</v>
      </c>
      <c r="AG744">
        <v>1344925</v>
      </c>
      <c r="AH744">
        <v>3367</v>
      </c>
    </row>
    <row r="745" spans="1:34" x14ac:dyDescent="0.3">
      <c r="A745" s="5">
        <v>38192</v>
      </c>
      <c r="R745">
        <v>38191</v>
      </c>
      <c r="S745">
        <v>260</v>
      </c>
      <c r="T745">
        <v>386</v>
      </c>
      <c r="U745">
        <v>973306</v>
      </c>
      <c r="V745">
        <v>10141</v>
      </c>
      <c r="W745">
        <v>120</v>
      </c>
      <c r="X745">
        <v>483991</v>
      </c>
      <c r="Y745">
        <v>1345269</v>
      </c>
      <c r="Z745">
        <v>3383</v>
      </c>
      <c r="AA745">
        <v>-1060</v>
      </c>
      <c r="AB745">
        <v>238</v>
      </c>
      <c r="AC745">
        <v>353</v>
      </c>
      <c r="AD745">
        <v>974386</v>
      </c>
      <c r="AE745">
        <v>120</v>
      </c>
      <c r="AF745">
        <v>4840153</v>
      </c>
      <c r="AG745">
        <v>1344925</v>
      </c>
      <c r="AH745">
        <v>3366</v>
      </c>
    </row>
    <row r="746" spans="1:34" x14ac:dyDescent="0.3">
      <c r="A746" s="3">
        <v>38192</v>
      </c>
      <c r="R746">
        <v>38192</v>
      </c>
      <c r="S746">
        <v>260</v>
      </c>
      <c r="T746">
        <v>386</v>
      </c>
      <c r="U746">
        <v>973295</v>
      </c>
      <c r="V746">
        <v>10178</v>
      </c>
      <c r="W746">
        <v>120</v>
      </c>
      <c r="X746">
        <v>483991</v>
      </c>
      <c r="Y746">
        <v>1345269</v>
      </c>
      <c r="Z746">
        <v>3383</v>
      </c>
      <c r="AA746">
        <v>-1050</v>
      </c>
      <c r="AB746">
        <v>238</v>
      </c>
      <c r="AC746">
        <v>353</v>
      </c>
      <c r="AD746">
        <v>974413</v>
      </c>
      <c r="AE746">
        <v>120</v>
      </c>
      <c r="AF746">
        <v>4840153</v>
      </c>
      <c r="AG746">
        <v>1344925</v>
      </c>
      <c r="AH746">
        <v>3366</v>
      </c>
    </row>
    <row r="747" spans="1:34" x14ac:dyDescent="0.3">
      <c r="A747" s="5">
        <v>38192</v>
      </c>
      <c r="R747">
        <v>38192</v>
      </c>
      <c r="S747">
        <v>260</v>
      </c>
      <c r="T747">
        <v>386</v>
      </c>
      <c r="U747">
        <v>973318</v>
      </c>
      <c r="V747">
        <v>10128</v>
      </c>
      <c r="W747">
        <v>120</v>
      </c>
      <c r="X747">
        <v>483991</v>
      </c>
      <c r="Y747">
        <v>1345269</v>
      </c>
      <c r="Z747">
        <v>3383</v>
      </c>
      <c r="AA747">
        <v>-1060</v>
      </c>
      <c r="AB747">
        <v>237</v>
      </c>
      <c r="AC747">
        <v>352</v>
      </c>
      <c r="AD747">
        <v>974409</v>
      </c>
      <c r="AE747">
        <v>120</v>
      </c>
      <c r="AF747">
        <v>4840153</v>
      </c>
      <c r="AG747">
        <v>1344925</v>
      </c>
      <c r="AH747">
        <v>3366</v>
      </c>
    </row>
    <row r="748" spans="1:34" x14ac:dyDescent="0.3">
      <c r="A748" s="3">
        <v>38193</v>
      </c>
      <c r="R748">
        <v>38192</v>
      </c>
      <c r="S748">
        <v>260</v>
      </c>
      <c r="T748">
        <v>386</v>
      </c>
      <c r="U748">
        <v>973311</v>
      </c>
      <c r="V748">
        <v>10164</v>
      </c>
      <c r="W748">
        <v>120</v>
      </c>
      <c r="X748">
        <v>483991</v>
      </c>
      <c r="Y748">
        <v>1345269</v>
      </c>
      <c r="Z748">
        <v>3382</v>
      </c>
      <c r="AA748">
        <v>-1050</v>
      </c>
      <c r="AB748">
        <v>237</v>
      </c>
      <c r="AC748">
        <v>352</v>
      </c>
      <c r="AD748">
        <v>974425</v>
      </c>
      <c r="AE748">
        <v>120</v>
      </c>
      <c r="AF748">
        <v>4840153</v>
      </c>
      <c r="AG748">
        <v>1344925</v>
      </c>
      <c r="AH748">
        <v>3367</v>
      </c>
    </row>
    <row r="749" spans="1:34" x14ac:dyDescent="0.3">
      <c r="A749" s="5">
        <v>38193</v>
      </c>
      <c r="R749">
        <v>38193</v>
      </c>
      <c r="S749">
        <v>260</v>
      </c>
      <c r="T749">
        <v>386</v>
      </c>
      <c r="U749">
        <v>973307</v>
      </c>
      <c r="V749">
        <v>10164</v>
      </c>
      <c r="W749">
        <v>120</v>
      </c>
      <c r="X749">
        <v>483991</v>
      </c>
      <c r="Y749">
        <v>1345269</v>
      </c>
      <c r="Z749">
        <v>3382</v>
      </c>
      <c r="AA749">
        <v>-1050</v>
      </c>
      <c r="AB749">
        <v>237</v>
      </c>
      <c r="AC749">
        <v>352</v>
      </c>
      <c r="AD749">
        <v>974444</v>
      </c>
      <c r="AE749">
        <v>120</v>
      </c>
      <c r="AF749">
        <v>4840153</v>
      </c>
      <c r="AG749">
        <v>1344925</v>
      </c>
      <c r="AH749">
        <v>3367</v>
      </c>
    </row>
    <row r="750" spans="1:34" x14ac:dyDescent="0.3">
      <c r="A750" s="3">
        <v>38193</v>
      </c>
      <c r="R750">
        <v>38193</v>
      </c>
      <c r="S750">
        <v>260</v>
      </c>
      <c r="T750">
        <v>386</v>
      </c>
      <c r="U750">
        <v>973333</v>
      </c>
      <c r="V750">
        <v>10119</v>
      </c>
      <c r="W750">
        <v>120</v>
      </c>
      <c r="X750">
        <v>483991</v>
      </c>
      <c r="Y750">
        <v>1345269</v>
      </c>
      <c r="Z750">
        <v>3382</v>
      </c>
      <c r="AA750">
        <v>-1070</v>
      </c>
      <c r="AB750">
        <v>236</v>
      </c>
      <c r="AC750">
        <v>353</v>
      </c>
      <c r="AD750">
        <v>974368</v>
      </c>
      <c r="AE750">
        <v>120</v>
      </c>
      <c r="AF750">
        <v>4840153</v>
      </c>
      <c r="AG750">
        <v>1344925</v>
      </c>
      <c r="AH750">
        <v>3367</v>
      </c>
    </row>
    <row r="751" spans="1:34" x14ac:dyDescent="0.3">
      <c r="A751" s="5">
        <v>38194</v>
      </c>
      <c r="R751">
        <v>38193</v>
      </c>
      <c r="S751">
        <v>260</v>
      </c>
      <c r="T751">
        <v>386</v>
      </c>
      <c r="U751">
        <v>973305</v>
      </c>
      <c r="V751">
        <v>10151</v>
      </c>
      <c r="W751">
        <v>120</v>
      </c>
      <c r="X751">
        <v>483991</v>
      </c>
      <c r="Y751">
        <v>1345269</v>
      </c>
      <c r="Z751">
        <v>3382</v>
      </c>
      <c r="AA751">
        <v>-1070</v>
      </c>
      <c r="AB751">
        <v>236</v>
      </c>
      <c r="AC751">
        <v>354</v>
      </c>
      <c r="AD751">
        <v>974419</v>
      </c>
      <c r="AE751">
        <v>120</v>
      </c>
      <c r="AF751">
        <v>4840153</v>
      </c>
      <c r="AG751">
        <v>1344925</v>
      </c>
      <c r="AH751">
        <v>3367</v>
      </c>
    </row>
    <row r="752" spans="1:34" x14ac:dyDescent="0.3">
      <c r="A752" s="3">
        <v>38194</v>
      </c>
      <c r="R752">
        <v>38194</v>
      </c>
      <c r="S752">
        <v>260</v>
      </c>
      <c r="T752">
        <v>386</v>
      </c>
      <c r="U752">
        <v>973299</v>
      </c>
      <c r="V752">
        <v>10128</v>
      </c>
      <c r="W752">
        <v>120</v>
      </c>
      <c r="X752">
        <v>483991</v>
      </c>
      <c r="Y752">
        <v>1345269</v>
      </c>
      <c r="Z752">
        <v>3382</v>
      </c>
      <c r="AA752">
        <v>-1080</v>
      </c>
      <c r="AB752">
        <v>236</v>
      </c>
      <c r="AC752">
        <v>354</v>
      </c>
      <c r="AD752">
        <v>974385</v>
      </c>
      <c r="AE752">
        <v>120</v>
      </c>
      <c r="AF752">
        <v>4840153</v>
      </c>
      <c r="AG752">
        <v>1344925</v>
      </c>
      <c r="AH752">
        <v>3367</v>
      </c>
    </row>
    <row r="753" spans="1:34" x14ac:dyDescent="0.3">
      <c r="A753" s="5">
        <v>38194</v>
      </c>
      <c r="R753">
        <v>38194</v>
      </c>
      <c r="S753">
        <v>260</v>
      </c>
      <c r="T753">
        <v>386</v>
      </c>
      <c r="U753">
        <v>973321</v>
      </c>
      <c r="V753">
        <v>10155</v>
      </c>
      <c r="W753">
        <v>120</v>
      </c>
      <c r="X753">
        <v>483991</v>
      </c>
      <c r="Y753">
        <v>1345269</v>
      </c>
      <c r="Z753">
        <v>3382</v>
      </c>
      <c r="AA753">
        <v>-1080</v>
      </c>
      <c r="AB753">
        <v>236</v>
      </c>
      <c r="AC753">
        <v>355</v>
      </c>
      <c r="AD753">
        <v>97443</v>
      </c>
      <c r="AE753">
        <v>120</v>
      </c>
      <c r="AF753">
        <v>4840153</v>
      </c>
      <c r="AG753">
        <v>1344925</v>
      </c>
      <c r="AH753">
        <v>3367</v>
      </c>
    </row>
    <row r="754" spans="1:34" x14ac:dyDescent="0.3">
      <c r="A754" s="3">
        <v>38195</v>
      </c>
      <c r="R754">
        <v>38194</v>
      </c>
      <c r="S754">
        <v>260</v>
      </c>
      <c r="T754">
        <v>386</v>
      </c>
      <c r="U754">
        <v>973316</v>
      </c>
      <c r="V754">
        <v>10164</v>
      </c>
      <c r="W754">
        <v>120</v>
      </c>
      <c r="X754">
        <v>483991</v>
      </c>
      <c r="Y754">
        <v>1345269</v>
      </c>
      <c r="Z754">
        <v>3382</v>
      </c>
      <c r="AA754">
        <v>-1080</v>
      </c>
      <c r="AB754">
        <v>236</v>
      </c>
      <c r="AC754">
        <v>354</v>
      </c>
      <c r="AD754">
        <v>974433</v>
      </c>
      <c r="AE754">
        <v>120</v>
      </c>
      <c r="AF754">
        <v>4840153</v>
      </c>
      <c r="AG754">
        <v>1344925</v>
      </c>
      <c r="AH754">
        <v>3368</v>
      </c>
    </row>
    <row r="755" spans="1:34" x14ac:dyDescent="0.3">
      <c r="A755" s="5">
        <v>38195</v>
      </c>
      <c r="R755">
        <v>38195</v>
      </c>
      <c r="S755">
        <v>260</v>
      </c>
      <c r="T755">
        <v>386</v>
      </c>
      <c r="U755">
        <v>973293</v>
      </c>
      <c r="V755">
        <v>10151</v>
      </c>
      <c r="W755">
        <v>120</v>
      </c>
      <c r="X755">
        <v>483991</v>
      </c>
      <c r="Y755">
        <v>1345269</v>
      </c>
      <c r="Z755">
        <v>3382</v>
      </c>
      <c r="AA755">
        <v>-1080</v>
      </c>
      <c r="AB755">
        <v>235</v>
      </c>
      <c r="AC755">
        <v>354</v>
      </c>
      <c r="AD755">
        <v>974447</v>
      </c>
      <c r="AE755">
        <v>120</v>
      </c>
      <c r="AF755">
        <v>4840153</v>
      </c>
      <c r="AG755">
        <v>1344925</v>
      </c>
      <c r="AH755">
        <v>3368</v>
      </c>
    </row>
    <row r="756" spans="1:34" x14ac:dyDescent="0.3">
      <c r="A756" s="3">
        <v>38195</v>
      </c>
      <c r="R756">
        <v>38195</v>
      </c>
      <c r="S756">
        <v>260</v>
      </c>
      <c r="T756">
        <v>386</v>
      </c>
      <c r="U756">
        <v>973293</v>
      </c>
      <c r="V756">
        <v>10128</v>
      </c>
      <c r="W756">
        <v>120</v>
      </c>
      <c r="X756">
        <v>483991</v>
      </c>
      <c r="Y756">
        <v>1345269</v>
      </c>
      <c r="Z756">
        <v>3382</v>
      </c>
      <c r="AA756">
        <v>-1070</v>
      </c>
      <c r="AB756">
        <v>235</v>
      </c>
      <c r="AC756">
        <v>353</v>
      </c>
      <c r="AD756">
        <v>974395</v>
      </c>
      <c r="AE756">
        <v>120</v>
      </c>
      <c r="AF756">
        <v>4840153</v>
      </c>
      <c r="AG756">
        <v>1344925</v>
      </c>
      <c r="AH756">
        <v>3368</v>
      </c>
    </row>
    <row r="757" spans="1:34" x14ac:dyDescent="0.3">
      <c r="A757" s="5">
        <v>38196</v>
      </c>
      <c r="R757">
        <v>38195</v>
      </c>
      <c r="S757">
        <v>260</v>
      </c>
      <c r="T757">
        <v>386</v>
      </c>
      <c r="U757">
        <v>973306</v>
      </c>
      <c r="V757">
        <v>10164</v>
      </c>
      <c r="W757">
        <v>120</v>
      </c>
      <c r="X757">
        <v>483991</v>
      </c>
      <c r="Y757">
        <v>1345269</v>
      </c>
      <c r="Z757">
        <v>3382</v>
      </c>
      <c r="AA757">
        <v>-1070</v>
      </c>
      <c r="AB757">
        <v>235</v>
      </c>
      <c r="AC757">
        <v>353</v>
      </c>
      <c r="AD757">
        <v>974406</v>
      </c>
      <c r="AE757">
        <v>120</v>
      </c>
      <c r="AF757">
        <v>4840153</v>
      </c>
      <c r="AG757">
        <v>1344925</v>
      </c>
      <c r="AH757">
        <v>3369</v>
      </c>
    </row>
    <row r="758" spans="1:34" x14ac:dyDescent="0.3">
      <c r="A758" s="3">
        <v>38196</v>
      </c>
      <c r="R758">
        <v>38196</v>
      </c>
      <c r="S758">
        <v>260</v>
      </c>
      <c r="T758">
        <v>386</v>
      </c>
      <c r="U758">
        <v>973295</v>
      </c>
      <c r="V758">
        <v>10164</v>
      </c>
      <c r="W758">
        <v>120</v>
      </c>
      <c r="X758">
        <v>483991</v>
      </c>
      <c r="Y758">
        <v>1345269</v>
      </c>
      <c r="Z758">
        <v>3382</v>
      </c>
      <c r="AA758">
        <v>-1070</v>
      </c>
      <c r="AB758">
        <v>234</v>
      </c>
      <c r="AC758">
        <v>354</v>
      </c>
      <c r="AD758">
        <v>974411</v>
      </c>
      <c r="AE758">
        <v>120</v>
      </c>
      <c r="AF758">
        <v>4840153</v>
      </c>
      <c r="AG758">
        <v>1344925</v>
      </c>
      <c r="AH758">
        <v>3369</v>
      </c>
    </row>
    <row r="759" spans="1:34" x14ac:dyDescent="0.3">
      <c r="A759" s="5">
        <v>38196</v>
      </c>
      <c r="R759">
        <v>38196</v>
      </c>
      <c r="S759">
        <v>260</v>
      </c>
      <c r="T759">
        <v>386</v>
      </c>
      <c r="U759">
        <v>97328</v>
      </c>
      <c r="V759">
        <v>10178</v>
      </c>
      <c r="W759">
        <v>120</v>
      </c>
      <c r="X759">
        <v>483991</v>
      </c>
      <c r="Y759">
        <v>1345269</v>
      </c>
      <c r="Z759">
        <v>3382</v>
      </c>
      <c r="AA759">
        <v>-1060</v>
      </c>
      <c r="AB759">
        <v>234</v>
      </c>
      <c r="AC759">
        <v>355</v>
      </c>
      <c r="AD759">
        <v>974333</v>
      </c>
      <c r="AE759">
        <v>120</v>
      </c>
      <c r="AF759">
        <v>4840153</v>
      </c>
      <c r="AG759">
        <v>1344925</v>
      </c>
      <c r="AH759">
        <v>3369</v>
      </c>
    </row>
    <row r="760" spans="1:34" x14ac:dyDescent="0.3">
      <c r="A760" s="3">
        <v>38197</v>
      </c>
      <c r="R760">
        <v>38196</v>
      </c>
      <c r="S760">
        <v>260</v>
      </c>
      <c r="T760">
        <v>386</v>
      </c>
      <c r="U760">
        <v>973283</v>
      </c>
      <c r="V760">
        <v>10151</v>
      </c>
      <c r="W760">
        <v>120</v>
      </c>
      <c r="X760">
        <v>483991</v>
      </c>
      <c r="Y760">
        <v>1345269</v>
      </c>
      <c r="Z760">
        <v>3382</v>
      </c>
      <c r="AA760">
        <v>-1050</v>
      </c>
      <c r="AB760">
        <v>235</v>
      </c>
      <c r="AC760">
        <v>357</v>
      </c>
      <c r="AD760">
        <v>974353</v>
      </c>
      <c r="AE760">
        <v>120</v>
      </c>
      <c r="AF760">
        <v>4840153</v>
      </c>
      <c r="AG760">
        <v>1344925</v>
      </c>
      <c r="AH760">
        <v>3370</v>
      </c>
    </row>
    <row r="761" spans="1:34" x14ac:dyDescent="0.3">
      <c r="A761" s="5">
        <v>38197</v>
      </c>
      <c r="R761">
        <v>38197</v>
      </c>
      <c r="S761">
        <v>260</v>
      </c>
      <c r="T761">
        <v>386</v>
      </c>
      <c r="U761">
        <v>973295</v>
      </c>
      <c r="V761">
        <v>10128</v>
      </c>
      <c r="W761">
        <v>120</v>
      </c>
      <c r="X761">
        <v>483991</v>
      </c>
      <c r="Y761">
        <v>1345269</v>
      </c>
      <c r="Z761">
        <v>3382</v>
      </c>
      <c r="AA761">
        <v>-1060</v>
      </c>
      <c r="AB761">
        <v>234</v>
      </c>
      <c r="AC761">
        <v>356</v>
      </c>
      <c r="AD761">
        <v>974397</v>
      </c>
      <c r="AE761">
        <v>120</v>
      </c>
      <c r="AF761">
        <v>4840153</v>
      </c>
      <c r="AG761">
        <v>1344925</v>
      </c>
      <c r="AH761">
        <v>3370</v>
      </c>
    </row>
    <row r="762" spans="1:34" x14ac:dyDescent="0.3">
      <c r="A762" s="3">
        <v>38197</v>
      </c>
      <c r="R762">
        <v>38197</v>
      </c>
      <c r="S762">
        <v>260</v>
      </c>
      <c r="T762">
        <v>386</v>
      </c>
      <c r="U762">
        <v>97329</v>
      </c>
      <c r="V762">
        <v>101</v>
      </c>
      <c r="W762">
        <v>120</v>
      </c>
      <c r="X762">
        <v>483991</v>
      </c>
      <c r="Y762">
        <v>1345269</v>
      </c>
      <c r="Z762">
        <v>3382</v>
      </c>
      <c r="AA762">
        <v>-1070</v>
      </c>
      <c r="AB762">
        <v>234</v>
      </c>
      <c r="AC762">
        <v>355</v>
      </c>
      <c r="AD762">
        <v>974405</v>
      </c>
      <c r="AE762">
        <v>120</v>
      </c>
      <c r="AF762">
        <v>4840153</v>
      </c>
      <c r="AG762">
        <v>1344925</v>
      </c>
      <c r="AH762">
        <v>3370</v>
      </c>
    </row>
    <row r="763" spans="1:34" x14ac:dyDescent="0.3">
      <c r="A763" s="5">
        <v>38198</v>
      </c>
      <c r="R763">
        <v>38197</v>
      </c>
      <c r="S763">
        <v>260</v>
      </c>
      <c r="T763">
        <v>386</v>
      </c>
      <c r="U763">
        <v>973278</v>
      </c>
      <c r="V763">
        <v>10141</v>
      </c>
      <c r="W763">
        <v>120</v>
      </c>
      <c r="X763">
        <v>483991</v>
      </c>
      <c r="Y763">
        <v>1345269</v>
      </c>
      <c r="Z763">
        <v>3382</v>
      </c>
      <c r="AA763">
        <v>-1080</v>
      </c>
      <c r="AB763">
        <v>233</v>
      </c>
      <c r="AC763">
        <v>355</v>
      </c>
      <c r="AD763">
        <v>974411</v>
      </c>
      <c r="AE763">
        <v>120</v>
      </c>
      <c r="AF763">
        <v>4840153</v>
      </c>
      <c r="AG763">
        <v>1344925</v>
      </c>
      <c r="AH763">
        <v>3371</v>
      </c>
    </row>
    <row r="764" spans="1:34" x14ac:dyDescent="0.3">
      <c r="A764" s="3">
        <v>38198</v>
      </c>
      <c r="R764">
        <v>38198</v>
      </c>
      <c r="S764">
        <v>260</v>
      </c>
      <c r="T764">
        <v>386</v>
      </c>
      <c r="U764">
        <v>973298</v>
      </c>
      <c r="V764">
        <v>10164</v>
      </c>
      <c r="W764">
        <v>120</v>
      </c>
      <c r="X764">
        <v>483991</v>
      </c>
      <c r="Y764">
        <v>1345269</v>
      </c>
      <c r="Z764">
        <v>3382</v>
      </c>
      <c r="AA764">
        <v>-1080</v>
      </c>
      <c r="AB764">
        <v>233</v>
      </c>
      <c r="AC764">
        <v>355</v>
      </c>
      <c r="AD764">
        <v>974413</v>
      </c>
      <c r="AE764">
        <v>120</v>
      </c>
      <c r="AF764">
        <v>4840153</v>
      </c>
      <c r="AG764">
        <v>1344925</v>
      </c>
      <c r="AH764">
        <v>3371</v>
      </c>
    </row>
    <row r="765" spans="1:34" x14ac:dyDescent="0.3">
      <c r="A765" s="5">
        <v>38198</v>
      </c>
      <c r="R765">
        <v>38198</v>
      </c>
      <c r="S765">
        <v>260</v>
      </c>
      <c r="T765">
        <v>386</v>
      </c>
      <c r="U765">
        <v>973273</v>
      </c>
      <c r="V765">
        <v>10128</v>
      </c>
      <c r="W765">
        <v>120</v>
      </c>
      <c r="X765">
        <v>483991</v>
      </c>
      <c r="Y765">
        <v>1345269</v>
      </c>
      <c r="Z765">
        <v>3382</v>
      </c>
      <c r="AA765">
        <v>-1080</v>
      </c>
      <c r="AB765">
        <v>233</v>
      </c>
      <c r="AC765">
        <v>355</v>
      </c>
      <c r="AD765">
        <v>974435</v>
      </c>
      <c r="AE765">
        <v>120</v>
      </c>
      <c r="AF765">
        <v>4840153</v>
      </c>
      <c r="AG765">
        <v>1344925</v>
      </c>
      <c r="AH765">
        <v>3371</v>
      </c>
    </row>
    <row r="766" spans="1:34" x14ac:dyDescent="0.3">
      <c r="A766" s="3">
        <v>38199</v>
      </c>
      <c r="R766">
        <v>38198</v>
      </c>
      <c r="S766">
        <v>260</v>
      </c>
      <c r="T766">
        <v>386</v>
      </c>
      <c r="U766">
        <v>973293</v>
      </c>
      <c r="V766">
        <v>10124</v>
      </c>
      <c r="W766">
        <v>120</v>
      </c>
      <c r="X766">
        <v>483991</v>
      </c>
      <c r="Y766">
        <v>1345269</v>
      </c>
      <c r="Z766">
        <v>3385</v>
      </c>
      <c r="AA766">
        <v>-1080</v>
      </c>
      <c r="AB766">
        <v>233</v>
      </c>
      <c r="AC766">
        <v>355</v>
      </c>
      <c r="AD766">
        <v>974454</v>
      </c>
      <c r="AE766">
        <v>120</v>
      </c>
      <c r="AF766">
        <v>4840153</v>
      </c>
      <c r="AG766">
        <v>1344925</v>
      </c>
      <c r="AH766">
        <v>3372</v>
      </c>
    </row>
    <row r="767" spans="1:34" x14ac:dyDescent="0.3">
      <c r="A767" s="5">
        <v>38199</v>
      </c>
      <c r="R767">
        <v>38199</v>
      </c>
      <c r="S767">
        <v>260</v>
      </c>
      <c r="T767">
        <v>386</v>
      </c>
      <c r="U767">
        <v>973283</v>
      </c>
      <c r="V767">
        <v>10155</v>
      </c>
      <c r="W767">
        <v>120</v>
      </c>
      <c r="X767">
        <v>483991</v>
      </c>
      <c r="Y767">
        <v>1345269</v>
      </c>
      <c r="Z767">
        <v>3385</v>
      </c>
      <c r="AA767">
        <v>-1080</v>
      </c>
      <c r="AB767">
        <v>232</v>
      </c>
      <c r="AC767">
        <v>355</v>
      </c>
      <c r="AD767">
        <v>97443</v>
      </c>
      <c r="AE767">
        <v>120</v>
      </c>
      <c r="AF767">
        <v>4840153</v>
      </c>
      <c r="AG767">
        <v>1344925</v>
      </c>
      <c r="AH767">
        <v>3372</v>
      </c>
    </row>
    <row r="768" spans="1:34" x14ac:dyDescent="0.3">
      <c r="A768" s="3">
        <v>38199</v>
      </c>
      <c r="R768">
        <v>38199</v>
      </c>
      <c r="S768">
        <v>260</v>
      </c>
      <c r="T768">
        <v>386</v>
      </c>
      <c r="U768">
        <v>97327</v>
      </c>
      <c r="V768">
        <v>10128</v>
      </c>
      <c r="W768">
        <v>120</v>
      </c>
      <c r="X768">
        <v>483991</v>
      </c>
      <c r="Y768">
        <v>1345269</v>
      </c>
      <c r="Z768">
        <v>3385</v>
      </c>
      <c r="AA768">
        <v>-1070</v>
      </c>
      <c r="AB768">
        <v>232</v>
      </c>
      <c r="AC768">
        <v>355</v>
      </c>
      <c r="AD768">
        <v>974442</v>
      </c>
      <c r="AE768">
        <v>120</v>
      </c>
      <c r="AF768">
        <v>4840153</v>
      </c>
      <c r="AG768">
        <v>1344925</v>
      </c>
      <c r="AH768">
        <v>3372</v>
      </c>
    </row>
    <row r="769" spans="1:34" x14ac:dyDescent="0.3">
      <c r="A769" s="5">
        <v>38200</v>
      </c>
      <c r="R769">
        <v>38199</v>
      </c>
      <c r="S769">
        <v>260</v>
      </c>
      <c r="T769">
        <v>386</v>
      </c>
      <c r="U769">
        <v>973284</v>
      </c>
      <c r="V769">
        <v>10192</v>
      </c>
      <c r="W769">
        <v>120</v>
      </c>
      <c r="X769">
        <v>483991</v>
      </c>
      <c r="Y769">
        <v>1345269</v>
      </c>
      <c r="Z769">
        <v>3389</v>
      </c>
      <c r="AA769">
        <v>-1050</v>
      </c>
      <c r="AB769">
        <v>232</v>
      </c>
      <c r="AC769">
        <v>356</v>
      </c>
      <c r="AD769">
        <v>974442</v>
      </c>
      <c r="AE769">
        <v>120</v>
      </c>
      <c r="AF769">
        <v>4840153</v>
      </c>
      <c r="AG769">
        <v>1344925</v>
      </c>
      <c r="AH769">
        <v>3373</v>
      </c>
    </row>
    <row r="770" spans="1:34" x14ac:dyDescent="0.3">
      <c r="A770" s="3">
        <v>38200</v>
      </c>
      <c r="R770">
        <v>38200</v>
      </c>
      <c r="S770">
        <v>260</v>
      </c>
      <c r="T770">
        <v>386</v>
      </c>
      <c r="U770">
        <v>973288</v>
      </c>
      <c r="V770">
        <v>10155</v>
      </c>
      <c r="W770">
        <v>120</v>
      </c>
      <c r="X770">
        <v>483991</v>
      </c>
      <c r="Y770">
        <v>1345269</v>
      </c>
      <c r="Z770">
        <v>3389</v>
      </c>
      <c r="AA770">
        <v>-1060</v>
      </c>
      <c r="AB770">
        <v>231</v>
      </c>
      <c r="AC770">
        <v>357</v>
      </c>
      <c r="AD770">
        <v>974423</v>
      </c>
      <c r="AE770">
        <v>120</v>
      </c>
      <c r="AF770">
        <v>4840153</v>
      </c>
      <c r="AG770">
        <v>1344925</v>
      </c>
      <c r="AH770">
        <v>3373</v>
      </c>
    </row>
    <row r="771" spans="1:34" x14ac:dyDescent="0.3">
      <c r="A771" s="5">
        <v>38200</v>
      </c>
      <c r="R771">
        <v>38200</v>
      </c>
      <c r="S771">
        <v>260</v>
      </c>
      <c r="T771">
        <v>386</v>
      </c>
      <c r="U771">
        <v>973317</v>
      </c>
      <c r="V771">
        <v>10141</v>
      </c>
      <c r="W771">
        <v>120</v>
      </c>
      <c r="X771">
        <v>483991</v>
      </c>
      <c r="Y771">
        <v>1345269</v>
      </c>
      <c r="Z771">
        <v>3389</v>
      </c>
      <c r="AA771">
        <v>-1070</v>
      </c>
      <c r="AB771">
        <v>231</v>
      </c>
      <c r="AC771">
        <v>358</v>
      </c>
      <c r="AD771">
        <v>974412</v>
      </c>
      <c r="AE771">
        <v>120</v>
      </c>
      <c r="AF771">
        <v>4840153</v>
      </c>
      <c r="AG771">
        <v>1344925</v>
      </c>
      <c r="AH771">
        <v>3373</v>
      </c>
    </row>
    <row r="772" spans="1:34" x14ac:dyDescent="0.3">
      <c r="A772" s="3">
        <v>38201</v>
      </c>
      <c r="R772">
        <v>38200</v>
      </c>
      <c r="S772">
        <v>260</v>
      </c>
      <c r="T772">
        <v>386</v>
      </c>
      <c r="U772">
        <v>97329</v>
      </c>
      <c r="V772">
        <v>10192</v>
      </c>
      <c r="W772">
        <v>120</v>
      </c>
      <c r="X772">
        <v>483991</v>
      </c>
      <c r="Y772">
        <v>134527</v>
      </c>
      <c r="Z772">
        <v>3389</v>
      </c>
      <c r="AA772">
        <v>-1080</v>
      </c>
      <c r="AB772">
        <v>232</v>
      </c>
      <c r="AC772">
        <v>360</v>
      </c>
      <c r="AD772">
        <v>974382</v>
      </c>
      <c r="AE772">
        <v>120</v>
      </c>
      <c r="AF772">
        <v>4840153</v>
      </c>
      <c r="AG772">
        <v>1344925</v>
      </c>
      <c r="AH772">
        <v>3373</v>
      </c>
    </row>
    <row r="773" spans="1:34" x14ac:dyDescent="0.3">
      <c r="A773" s="5">
        <v>38201</v>
      </c>
      <c r="R773">
        <v>38201</v>
      </c>
      <c r="S773">
        <v>260</v>
      </c>
      <c r="T773">
        <v>386</v>
      </c>
      <c r="U773">
        <v>97329</v>
      </c>
      <c r="V773">
        <v>10119</v>
      </c>
      <c r="W773">
        <v>120</v>
      </c>
      <c r="X773">
        <v>483991</v>
      </c>
      <c r="Y773">
        <v>134527</v>
      </c>
      <c r="Z773">
        <v>3389</v>
      </c>
      <c r="AA773">
        <v>-1080</v>
      </c>
      <c r="AB773">
        <v>232</v>
      </c>
      <c r="AC773">
        <v>362</v>
      </c>
      <c r="AD773">
        <v>974391</v>
      </c>
      <c r="AE773">
        <v>120</v>
      </c>
      <c r="AF773">
        <v>4840153</v>
      </c>
      <c r="AG773">
        <v>1344925</v>
      </c>
      <c r="AH773">
        <v>3373</v>
      </c>
    </row>
    <row r="774" spans="1:34" x14ac:dyDescent="0.3">
      <c r="A774" s="3">
        <v>38201</v>
      </c>
      <c r="R774">
        <v>38201</v>
      </c>
      <c r="S774">
        <v>260</v>
      </c>
      <c r="T774">
        <v>386</v>
      </c>
      <c r="U774">
        <v>973273</v>
      </c>
      <c r="V774">
        <v>10128</v>
      </c>
      <c r="W774">
        <v>120</v>
      </c>
      <c r="X774">
        <v>483991</v>
      </c>
      <c r="Y774">
        <v>134527</v>
      </c>
      <c r="Z774">
        <v>3389</v>
      </c>
      <c r="AA774">
        <v>-1080</v>
      </c>
      <c r="AB774">
        <v>231</v>
      </c>
      <c r="AC774">
        <v>362</v>
      </c>
      <c r="AD774">
        <v>974455</v>
      </c>
      <c r="AE774">
        <v>120</v>
      </c>
      <c r="AF774">
        <v>4840153</v>
      </c>
      <c r="AG774">
        <v>1344925</v>
      </c>
      <c r="AH774">
        <v>3373</v>
      </c>
    </row>
    <row r="775" spans="1:34" x14ac:dyDescent="0.3">
      <c r="A775" s="5">
        <v>38202</v>
      </c>
      <c r="R775">
        <v>38201</v>
      </c>
      <c r="S775">
        <v>260</v>
      </c>
      <c r="T775">
        <v>386</v>
      </c>
      <c r="U775">
        <v>973319</v>
      </c>
      <c r="V775">
        <v>10141</v>
      </c>
      <c r="W775">
        <v>120</v>
      </c>
      <c r="X775">
        <v>483991</v>
      </c>
      <c r="Y775">
        <v>1345269</v>
      </c>
      <c r="Z775">
        <v>3387</v>
      </c>
      <c r="AA775">
        <v>-1070</v>
      </c>
      <c r="AB775">
        <v>231</v>
      </c>
      <c r="AC775">
        <v>362</v>
      </c>
      <c r="AD775">
        <v>974412</v>
      </c>
      <c r="AE775">
        <v>120</v>
      </c>
      <c r="AF775">
        <v>4840153</v>
      </c>
      <c r="AG775">
        <v>1344925</v>
      </c>
      <c r="AH775">
        <v>3374</v>
      </c>
    </row>
    <row r="776" spans="1:34" x14ac:dyDescent="0.3">
      <c r="A776" s="3">
        <v>38202</v>
      </c>
      <c r="R776">
        <v>38202</v>
      </c>
      <c r="S776">
        <v>260</v>
      </c>
      <c r="T776">
        <v>386</v>
      </c>
      <c r="U776">
        <v>97333</v>
      </c>
      <c r="V776">
        <v>10128</v>
      </c>
      <c r="W776">
        <v>120</v>
      </c>
      <c r="X776">
        <v>483991</v>
      </c>
      <c r="Y776">
        <v>1345269</v>
      </c>
      <c r="Z776">
        <v>3387</v>
      </c>
      <c r="AA776">
        <v>-1070</v>
      </c>
      <c r="AB776">
        <v>231</v>
      </c>
      <c r="AC776">
        <v>361</v>
      </c>
      <c r="AD776">
        <v>974438</v>
      </c>
      <c r="AE776">
        <v>120</v>
      </c>
      <c r="AF776">
        <v>4840153</v>
      </c>
      <c r="AG776">
        <v>1344925</v>
      </c>
      <c r="AH776">
        <v>3374</v>
      </c>
    </row>
    <row r="777" spans="1:34" x14ac:dyDescent="0.3">
      <c r="A777" s="5">
        <v>38202</v>
      </c>
      <c r="R777">
        <v>38202</v>
      </c>
      <c r="S777">
        <v>260</v>
      </c>
      <c r="T777">
        <v>386</v>
      </c>
      <c r="U777">
        <v>973285</v>
      </c>
      <c r="V777">
        <v>10141</v>
      </c>
      <c r="W777">
        <v>120</v>
      </c>
      <c r="X777">
        <v>483991</v>
      </c>
      <c r="Y777">
        <v>1345269</v>
      </c>
      <c r="Z777">
        <v>3387</v>
      </c>
      <c r="AA777">
        <v>-1080</v>
      </c>
      <c r="AB777">
        <v>231</v>
      </c>
      <c r="AC777">
        <v>361</v>
      </c>
      <c r="AD777">
        <v>974432</v>
      </c>
      <c r="AE777">
        <v>120</v>
      </c>
      <c r="AF777">
        <v>4840153</v>
      </c>
      <c r="AG777">
        <v>1344925</v>
      </c>
      <c r="AH777">
        <v>3374</v>
      </c>
    </row>
    <row r="778" spans="1:34" x14ac:dyDescent="0.3">
      <c r="A778" s="3">
        <v>38203</v>
      </c>
      <c r="R778">
        <v>38202</v>
      </c>
      <c r="S778">
        <v>260</v>
      </c>
      <c r="T778">
        <v>386</v>
      </c>
      <c r="U778">
        <v>973312</v>
      </c>
      <c r="V778">
        <v>10141</v>
      </c>
      <c r="W778">
        <v>120</v>
      </c>
      <c r="X778">
        <v>483991</v>
      </c>
      <c r="Y778">
        <v>1345269</v>
      </c>
      <c r="Z778">
        <v>3387</v>
      </c>
      <c r="AA778">
        <v>-1080</v>
      </c>
      <c r="AB778">
        <v>231</v>
      </c>
      <c r="AC778">
        <v>361</v>
      </c>
      <c r="AD778">
        <v>97446</v>
      </c>
      <c r="AE778">
        <v>120</v>
      </c>
      <c r="AF778">
        <v>4840153</v>
      </c>
      <c r="AG778">
        <v>1344925</v>
      </c>
      <c r="AH778">
        <v>3375</v>
      </c>
    </row>
    <row r="779" spans="1:34" x14ac:dyDescent="0.3">
      <c r="A779" s="5">
        <v>38203</v>
      </c>
      <c r="R779">
        <v>38203</v>
      </c>
      <c r="S779">
        <v>260</v>
      </c>
      <c r="T779">
        <v>386</v>
      </c>
      <c r="U779">
        <v>973328</v>
      </c>
      <c r="V779">
        <v>10164</v>
      </c>
      <c r="W779">
        <v>120</v>
      </c>
      <c r="X779">
        <v>483991</v>
      </c>
      <c r="Y779">
        <v>1345269</v>
      </c>
      <c r="Z779">
        <v>3387</v>
      </c>
      <c r="AA779">
        <v>-1090</v>
      </c>
      <c r="AB779">
        <v>230</v>
      </c>
      <c r="AC779">
        <v>361</v>
      </c>
      <c r="AD779">
        <v>974425</v>
      </c>
      <c r="AE779">
        <v>120</v>
      </c>
      <c r="AF779">
        <v>4840153</v>
      </c>
      <c r="AG779">
        <v>1344925</v>
      </c>
      <c r="AH779">
        <v>3375</v>
      </c>
    </row>
    <row r="780" spans="1:34" x14ac:dyDescent="0.3">
      <c r="A780" s="3">
        <v>38203</v>
      </c>
      <c r="R780">
        <v>38203</v>
      </c>
      <c r="S780">
        <v>260</v>
      </c>
      <c r="T780">
        <v>386</v>
      </c>
      <c r="U780">
        <v>973318</v>
      </c>
      <c r="V780">
        <v>10128</v>
      </c>
      <c r="W780">
        <v>120</v>
      </c>
      <c r="X780">
        <v>483991</v>
      </c>
      <c r="Y780">
        <v>1345269</v>
      </c>
      <c r="Z780">
        <v>3387</v>
      </c>
      <c r="AA780">
        <v>-1090</v>
      </c>
      <c r="AB780">
        <v>231</v>
      </c>
      <c r="AC780">
        <v>361</v>
      </c>
      <c r="AD780">
        <v>974424</v>
      </c>
      <c r="AE780">
        <v>120</v>
      </c>
      <c r="AF780">
        <v>4840153</v>
      </c>
      <c r="AG780">
        <v>1344925</v>
      </c>
      <c r="AH780">
        <v>3375</v>
      </c>
    </row>
    <row r="781" spans="1:34" x14ac:dyDescent="0.3">
      <c r="A781" s="5">
        <v>38204</v>
      </c>
      <c r="R781">
        <v>38203</v>
      </c>
      <c r="S781">
        <v>260</v>
      </c>
      <c r="T781">
        <v>386</v>
      </c>
      <c r="U781">
        <v>973322</v>
      </c>
      <c r="V781">
        <v>10141</v>
      </c>
      <c r="W781">
        <v>120</v>
      </c>
      <c r="X781">
        <v>483991</v>
      </c>
      <c r="Y781">
        <v>1345269</v>
      </c>
      <c r="Z781">
        <v>3387</v>
      </c>
      <c r="AA781">
        <v>-1100</v>
      </c>
      <c r="AB781">
        <v>231</v>
      </c>
      <c r="AC781">
        <v>362</v>
      </c>
      <c r="AD781">
        <v>974406</v>
      </c>
      <c r="AE781">
        <v>120</v>
      </c>
      <c r="AF781">
        <v>4840153</v>
      </c>
      <c r="AG781">
        <v>1344925</v>
      </c>
      <c r="AH781">
        <v>3374</v>
      </c>
    </row>
    <row r="782" spans="1:34" x14ac:dyDescent="0.3">
      <c r="A782" s="3">
        <v>38204</v>
      </c>
      <c r="R782">
        <v>38204</v>
      </c>
      <c r="S782">
        <v>260</v>
      </c>
      <c r="T782">
        <v>386</v>
      </c>
      <c r="U782">
        <v>973315</v>
      </c>
      <c r="V782">
        <v>10147</v>
      </c>
      <c r="W782">
        <v>120</v>
      </c>
      <c r="X782">
        <v>483991</v>
      </c>
      <c r="Y782">
        <v>1345269</v>
      </c>
      <c r="Z782">
        <v>3387</v>
      </c>
      <c r="AA782">
        <v>-1100</v>
      </c>
      <c r="AB782">
        <v>231</v>
      </c>
      <c r="AC782">
        <v>364</v>
      </c>
      <c r="AD782">
        <v>974381</v>
      </c>
      <c r="AE782">
        <v>120</v>
      </c>
      <c r="AF782">
        <v>4840153</v>
      </c>
      <c r="AG782">
        <v>1344925</v>
      </c>
      <c r="AH782">
        <v>3374</v>
      </c>
    </row>
    <row r="783" spans="1:34" x14ac:dyDescent="0.3">
      <c r="A783" s="5">
        <v>38204</v>
      </c>
      <c r="R783">
        <v>38204</v>
      </c>
      <c r="S783">
        <v>260</v>
      </c>
      <c r="T783">
        <v>386</v>
      </c>
      <c r="U783">
        <v>973306</v>
      </c>
      <c r="V783">
        <v>10141</v>
      </c>
      <c r="W783">
        <v>120</v>
      </c>
      <c r="X783">
        <v>483991</v>
      </c>
      <c r="Y783">
        <v>1345269</v>
      </c>
      <c r="Z783">
        <v>3387</v>
      </c>
      <c r="AA783">
        <v>-1100</v>
      </c>
      <c r="AB783">
        <v>230</v>
      </c>
      <c r="AC783">
        <v>364</v>
      </c>
      <c r="AD783">
        <v>974422</v>
      </c>
      <c r="AE783">
        <v>120</v>
      </c>
      <c r="AF783">
        <v>4840153</v>
      </c>
      <c r="AG783">
        <v>1344925</v>
      </c>
      <c r="AH783">
        <v>3374</v>
      </c>
    </row>
    <row r="784" spans="1:34" x14ac:dyDescent="0.3">
      <c r="A784" s="3">
        <v>38205</v>
      </c>
      <c r="R784">
        <v>38204</v>
      </c>
      <c r="S784">
        <v>260</v>
      </c>
      <c r="T784">
        <v>386</v>
      </c>
      <c r="U784">
        <v>973318</v>
      </c>
      <c r="V784">
        <v>10192</v>
      </c>
      <c r="W784">
        <v>120</v>
      </c>
      <c r="X784">
        <v>483991</v>
      </c>
      <c r="Y784">
        <v>1345269</v>
      </c>
      <c r="Z784">
        <v>3386</v>
      </c>
      <c r="AA784">
        <v>-1100</v>
      </c>
      <c r="AB784">
        <v>230</v>
      </c>
      <c r="AC784">
        <v>363</v>
      </c>
      <c r="AD784">
        <v>974371</v>
      </c>
      <c r="AE784">
        <v>120</v>
      </c>
      <c r="AF784">
        <v>4840153</v>
      </c>
      <c r="AG784">
        <v>1344925</v>
      </c>
      <c r="AH784">
        <v>3375</v>
      </c>
    </row>
    <row r="785" spans="1:34" x14ac:dyDescent="0.3">
      <c r="A785" s="5">
        <v>38205</v>
      </c>
      <c r="R785">
        <v>38205</v>
      </c>
      <c r="S785">
        <v>260</v>
      </c>
      <c r="T785">
        <v>386</v>
      </c>
      <c r="U785">
        <v>97333</v>
      </c>
      <c r="V785">
        <v>10215</v>
      </c>
      <c r="W785">
        <v>120</v>
      </c>
      <c r="X785">
        <v>483991</v>
      </c>
      <c r="Y785">
        <v>1345269</v>
      </c>
      <c r="Z785">
        <v>3386</v>
      </c>
      <c r="AA785">
        <v>-1100</v>
      </c>
      <c r="AB785">
        <v>230</v>
      </c>
      <c r="AC785">
        <v>365</v>
      </c>
      <c r="AD785">
        <v>974373</v>
      </c>
      <c r="AE785">
        <v>120</v>
      </c>
      <c r="AF785">
        <v>4840153</v>
      </c>
      <c r="AG785">
        <v>1344925</v>
      </c>
      <c r="AH785">
        <v>3375</v>
      </c>
    </row>
    <row r="786" spans="1:34" x14ac:dyDescent="0.3">
      <c r="A786" s="3">
        <v>38205</v>
      </c>
      <c r="R786">
        <v>38205</v>
      </c>
      <c r="S786">
        <v>260</v>
      </c>
      <c r="T786">
        <v>386</v>
      </c>
      <c r="U786">
        <v>973313</v>
      </c>
      <c r="V786">
        <v>10164</v>
      </c>
      <c r="W786">
        <v>120</v>
      </c>
      <c r="X786">
        <v>483991</v>
      </c>
      <c r="Y786">
        <v>1345269</v>
      </c>
      <c r="Z786">
        <v>3386</v>
      </c>
      <c r="AA786">
        <v>-1100</v>
      </c>
      <c r="AB786">
        <v>231</v>
      </c>
      <c r="AC786">
        <v>365</v>
      </c>
      <c r="AD786">
        <v>974352</v>
      </c>
      <c r="AE786">
        <v>120</v>
      </c>
      <c r="AF786">
        <v>4840153</v>
      </c>
      <c r="AG786">
        <v>1344925</v>
      </c>
      <c r="AH786">
        <v>3375</v>
      </c>
    </row>
    <row r="787" spans="1:34" x14ac:dyDescent="0.3">
      <c r="A787" s="5">
        <v>38206</v>
      </c>
      <c r="R787">
        <v>38205</v>
      </c>
      <c r="S787">
        <v>260</v>
      </c>
      <c r="T787">
        <v>386</v>
      </c>
      <c r="U787">
        <v>973309</v>
      </c>
      <c r="V787">
        <v>10164</v>
      </c>
      <c r="W787">
        <v>120</v>
      </c>
      <c r="X787">
        <v>483991</v>
      </c>
      <c r="Y787">
        <v>1345269</v>
      </c>
      <c r="Z787">
        <v>3386</v>
      </c>
      <c r="AA787">
        <v>-1100</v>
      </c>
      <c r="AB787">
        <v>231</v>
      </c>
      <c r="AC787">
        <v>364</v>
      </c>
      <c r="AD787">
        <v>974368</v>
      </c>
      <c r="AE787">
        <v>120</v>
      </c>
      <c r="AF787">
        <v>4840153</v>
      </c>
      <c r="AG787">
        <v>1344925</v>
      </c>
      <c r="AH787">
        <v>3376</v>
      </c>
    </row>
    <row r="788" spans="1:34" x14ac:dyDescent="0.3">
      <c r="A788" s="3">
        <v>38206</v>
      </c>
      <c r="R788">
        <v>38206</v>
      </c>
      <c r="S788">
        <v>260</v>
      </c>
      <c r="T788">
        <v>386</v>
      </c>
      <c r="U788">
        <v>973353</v>
      </c>
      <c r="V788">
        <v>10141</v>
      </c>
      <c r="W788">
        <v>120</v>
      </c>
      <c r="X788">
        <v>483991</v>
      </c>
      <c r="Y788">
        <v>1345269</v>
      </c>
      <c r="Z788">
        <v>3386</v>
      </c>
      <c r="AA788">
        <v>-1090</v>
      </c>
      <c r="AB788">
        <v>230</v>
      </c>
      <c r="AC788">
        <v>364</v>
      </c>
      <c r="AD788">
        <v>97438</v>
      </c>
      <c r="AE788">
        <v>120</v>
      </c>
      <c r="AF788">
        <v>4840153</v>
      </c>
      <c r="AG788">
        <v>1344925</v>
      </c>
      <c r="AH788">
        <v>3376</v>
      </c>
    </row>
    <row r="789" spans="1:34" x14ac:dyDescent="0.3">
      <c r="A789" s="5">
        <v>38206</v>
      </c>
      <c r="R789">
        <v>38206</v>
      </c>
      <c r="S789">
        <v>260</v>
      </c>
      <c r="T789">
        <v>386</v>
      </c>
      <c r="U789">
        <v>97332</v>
      </c>
      <c r="V789">
        <v>10151</v>
      </c>
      <c r="W789">
        <v>120</v>
      </c>
      <c r="X789">
        <v>483991</v>
      </c>
      <c r="Y789">
        <v>1345269</v>
      </c>
      <c r="Z789">
        <v>3386</v>
      </c>
      <c r="AA789">
        <v>-1090</v>
      </c>
      <c r="AB789">
        <v>230</v>
      </c>
      <c r="AC789">
        <v>364</v>
      </c>
      <c r="AD789">
        <v>974375</v>
      </c>
      <c r="AE789">
        <v>120</v>
      </c>
      <c r="AF789">
        <v>4840153</v>
      </c>
      <c r="AG789">
        <v>1344925</v>
      </c>
      <c r="AH789">
        <v>3376</v>
      </c>
    </row>
    <row r="790" spans="1:34" x14ac:dyDescent="0.3">
      <c r="A790" s="3">
        <v>38207</v>
      </c>
      <c r="R790">
        <v>38206</v>
      </c>
      <c r="S790">
        <v>260</v>
      </c>
      <c r="T790">
        <v>386</v>
      </c>
      <c r="U790">
        <v>973326</v>
      </c>
      <c r="V790">
        <v>10128</v>
      </c>
      <c r="W790">
        <v>120</v>
      </c>
      <c r="X790">
        <v>483991</v>
      </c>
      <c r="Y790">
        <v>1345269</v>
      </c>
      <c r="Z790">
        <v>3385</v>
      </c>
      <c r="AA790">
        <v>-1080</v>
      </c>
      <c r="AB790">
        <v>230</v>
      </c>
      <c r="AC790">
        <v>364</v>
      </c>
      <c r="AD790">
        <v>974375</v>
      </c>
      <c r="AE790">
        <v>120</v>
      </c>
      <c r="AF790">
        <v>4840153</v>
      </c>
      <c r="AG790">
        <v>1344925</v>
      </c>
      <c r="AH790">
        <v>3376</v>
      </c>
    </row>
    <row r="791" spans="1:34" x14ac:dyDescent="0.3">
      <c r="A791" s="5">
        <v>38207</v>
      </c>
      <c r="R791">
        <v>38207</v>
      </c>
      <c r="S791">
        <v>260</v>
      </c>
      <c r="T791">
        <v>386</v>
      </c>
      <c r="U791">
        <v>973331</v>
      </c>
      <c r="V791">
        <v>10128</v>
      </c>
      <c r="W791">
        <v>120</v>
      </c>
      <c r="X791">
        <v>483991</v>
      </c>
      <c r="Y791">
        <v>1345269</v>
      </c>
      <c r="Z791">
        <v>3385</v>
      </c>
      <c r="AA791">
        <v>-1090</v>
      </c>
      <c r="AB791">
        <v>230</v>
      </c>
      <c r="AC791">
        <v>365</v>
      </c>
      <c r="AD791">
        <v>974406</v>
      </c>
      <c r="AE791">
        <v>120</v>
      </c>
      <c r="AF791">
        <v>4840153</v>
      </c>
      <c r="AG791">
        <v>1344925</v>
      </c>
      <c r="AH791">
        <v>3376</v>
      </c>
    </row>
    <row r="792" spans="1:34" x14ac:dyDescent="0.3">
      <c r="A792" s="3">
        <v>38207</v>
      </c>
      <c r="R792">
        <v>38207</v>
      </c>
      <c r="S792">
        <v>260</v>
      </c>
      <c r="T792">
        <v>386</v>
      </c>
      <c r="U792">
        <v>973323</v>
      </c>
      <c r="V792">
        <v>10128</v>
      </c>
      <c r="W792">
        <v>120</v>
      </c>
      <c r="X792">
        <v>483991</v>
      </c>
      <c r="Y792">
        <v>1345269</v>
      </c>
      <c r="Z792">
        <v>3385</v>
      </c>
      <c r="AA792">
        <v>-1090</v>
      </c>
      <c r="AB792">
        <v>230</v>
      </c>
      <c r="AC792">
        <v>366</v>
      </c>
      <c r="AD792">
        <v>974427</v>
      </c>
      <c r="AE792">
        <v>120</v>
      </c>
      <c r="AF792">
        <v>4840153</v>
      </c>
      <c r="AG792">
        <v>1344925</v>
      </c>
      <c r="AH792">
        <v>3376</v>
      </c>
    </row>
    <row r="793" spans="1:34" x14ac:dyDescent="0.3">
      <c r="A793" s="5">
        <v>38208</v>
      </c>
      <c r="R793">
        <v>38207</v>
      </c>
      <c r="S793">
        <v>260</v>
      </c>
      <c r="T793">
        <v>386</v>
      </c>
      <c r="U793">
        <v>973298</v>
      </c>
      <c r="V793">
        <v>10105</v>
      </c>
      <c r="W793">
        <v>120</v>
      </c>
      <c r="X793">
        <v>483991</v>
      </c>
      <c r="Y793">
        <v>1345269</v>
      </c>
      <c r="Z793">
        <v>3383</v>
      </c>
      <c r="AA793">
        <v>-1090</v>
      </c>
      <c r="AB793">
        <v>230</v>
      </c>
      <c r="AC793">
        <v>366</v>
      </c>
      <c r="AD793">
        <v>974434</v>
      </c>
      <c r="AE793">
        <v>120</v>
      </c>
      <c r="AF793">
        <v>4840153</v>
      </c>
      <c r="AG793">
        <v>1344925</v>
      </c>
      <c r="AH793">
        <v>3376</v>
      </c>
    </row>
    <row r="794" spans="1:34" x14ac:dyDescent="0.3">
      <c r="A794" s="3">
        <v>38208</v>
      </c>
      <c r="R794">
        <v>38208</v>
      </c>
      <c r="S794">
        <v>260</v>
      </c>
      <c r="T794">
        <v>386</v>
      </c>
      <c r="U794">
        <v>973321</v>
      </c>
      <c r="V794">
        <v>10141</v>
      </c>
      <c r="W794">
        <v>120</v>
      </c>
      <c r="X794">
        <v>483991</v>
      </c>
      <c r="Y794">
        <v>1345269</v>
      </c>
      <c r="Z794">
        <v>3383</v>
      </c>
      <c r="AA794">
        <v>-1080</v>
      </c>
      <c r="AB794">
        <v>230</v>
      </c>
      <c r="AC794">
        <v>366</v>
      </c>
      <c r="AD794">
        <v>974454</v>
      </c>
      <c r="AE794">
        <v>120</v>
      </c>
      <c r="AF794">
        <v>4840153</v>
      </c>
      <c r="AG794">
        <v>1344925</v>
      </c>
      <c r="AH794">
        <v>3376</v>
      </c>
    </row>
    <row r="795" spans="1:34" x14ac:dyDescent="0.3">
      <c r="A795" s="5">
        <v>38208</v>
      </c>
      <c r="R795">
        <v>38208</v>
      </c>
      <c r="S795">
        <v>260</v>
      </c>
      <c r="T795">
        <v>386</v>
      </c>
      <c r="U795">
        <v>973321</v>
      </c>
      <c r="V795">
        <v>10178</v>
      </c>
      <c r="W795">
        <v>120</v>
      </c>
      <c r="X795">
        <v>483991</v>
      </c>
      <c r="Y795">
        <v>1345269</v>
      </c>
      <c r="Z795">
        <v>3383</v>
      </c>
      <c r="AA795">
        <v>-1080</v>
      </c>
      <c r="AB795">
        <v>230</v>
      </c>
      <c r="AC795">
        <v>367</v>
      </c>
      <c r="AD795">
        <v>974396</v>
      </c>
      <c r="AE795">
        <v>120</v>
      </c>
      <c r="AF795">
        <v>4840153</v>
      </c>
      <c r="AG795">
        <v>1344925</v>
      </c>
      <c r="AH795">
        <v>3376</v>
      </c>
    </row>
    <row r="796" spans="1:34" x14ac:dyDescent="0.3">
      <c r="A796" s="3">
        <v>38209</v>
      </c>
      <c r="R796">
        <v>38208</v>
      </c>
      <c r="S796">
        <v>260</v>
      </c>
      <c r="T796">
        <v>386</v>
      </c>
      <c r="U796">
        <v>973309</v>
      </c>
      <c r="V796">
        <v>10128</v>
      </c>
      <c r="W796">
        <v>120</v>
      </c>
      <c r="X796">
        <v>483991</v>
      </c>
      <c r="Y796">
        <v>1345269</v>
      </c>
      <c r="Z796">
        <v>3381</v>
      </c>
      <c r="AA796">
        <v>-1070</v>
      </c>
      <c r="AB796">
        <v>230</v>
      </c>
      <c r="AC796">
        <v>366</v>
      </c>
      <c r="AD796">
        <v>974411</v>
      </c>
      <c r="AE796">
        <v>120</v>
      </c>
      <c r="AF796">
        <v>4840153</v>
      </c>
      <c r="AG796">
        <v>1344925</v>
      </c>
      <c r="AH796">
        <v>3375</v>
      </c>
    </row>
    <row r="797" spans="1:34" x14ac:dyDescent="0.3">
      <c r="A797" s="5">
        <v>38209</v>
      </c>
      <c r="R797">
        <v>38209</v>
      </c>
      <c r="S797">
        <v>260</v>
      </c>
      <c r="T797">
        <v>386</v>
      </c>
      <c r="U797">
        <v>973328</v>
      </c>
      <c r="V797">
        <v>10141</v>
      </c>
      <c r="W797">
        <v>120</v>
      </c>
      <c r="X797">
        <v>483991</v>
      </c>
      <c r="Y797">
        <v>1345269</v>
      </c>
      <c r="Z797">
        <v>3381</v>
      </c>
      <c r="AA797">
        <v>-1070</v>
      </c>
      <c r="AB797">
        <v>229</v>
      </c>
      <c r="AC797">
        <v>366</v>
      </c>
      <c r="AD797">
        <v>974399</v>
      </c>
      <c r="AE797">
        <v>120</v>
      </c>
      <c r="AF797">
        <v>4840153</v>
      </c>
      <c r="AG797">
        <v>1344925</v>
      </c>
      <c r="AH797">
        <v>3375</v>
      </c>
    </row>
    <row r="798" spans="1:34" x14ac:dyDescent="0.3">
      <c r="A798" s="3">
        <v>38209</v>
      </c>
      <c r="R798">
        <v>38209</v>
      </c>
      <c r="S798">
        <v>260</v>
      </c>
      <c r="T798">
        <v>386</v>
      </c>
      <c r="U798">
        <v>973319</v>
      </c>
      <c r="V798">
        <v>10178</v>
      </c>
      <c r="W798">
        <v>120</v>
      </c>
      <c r="X798">
        <v>483991</v>
      </c>
      <c r="Y798">
        <v>1345269</v>
      </c>
      <c r="Z798">
        <v>3381</v>
      </c>
      <c r="AA798">
        <v>-1090</v>
      </c>
      <c r="AB798">
        <v>230</v>
      </c>
      <c r="AC798">
        <v>366</v>
      </c>
      <c r="AD798">
        <v>974395</v>
      </c>
      <c r="AE798">
        <v>120</v>
      </c>
      <c r="AF798">
        <v>4840153</v>
      </c>
      <c r="AG798">
        <v>1344925</v>
      </c>
      <c r="AH798">
        <v>3375</v>
      </c>
    </row>
    <row r="799" spans="1:34" x14ac:dyDescent="0.3">
      <c r="A799" s="5">
        <v>38210</v>
      </c>
      <c r="R799">
        <v>38209</v>
      </c>
      <c r="S799">
        <v>260</v>
      </c>
      <c r="T799">
        <v>386</v>
      </c>
      <c r="U799">
        <v>973325</v>
      </c>
      <c r="V799">
        <v>10128</v>
      </c>
      <c r="W799">
        <v>120</v>
      </c>
      <c r="X799">
        <v>483991</v>
      </c>
      <c r="Y799">
        <v>1345269</v>
      </c>
      <c r="Z799">
        <v>3382</v>
      </c>
      <c r="AA799">
        <v>-1090</v>
      </c>
      <c r="AB799">
        <v>229</v>
      </c>
      <c r="AC799">
        <v>367</v>
      </c>
      <c r="AD799">
        <v>974376</v>
      </c>
      <c r="AE799">
        <v>120</v>
      </c>
      <c r="AF799">
        <v>4840153</v>
      </c>
      <c r="AG799">
        <v>1344925</v>
      </c>
      <c r="AH799">
        <v>3375</v>
      </c>
    </row>
    <row r="800" spans="1:34" x14ac:dyDescent="0.3">
      <c r="A800" s="3">
        <v>38210</v>
      </c>
      <c r="R800">
        <v>38210</v>
      </c>
      <c r="S800">
        <v>260</v>
      </c>
      <c r="T800">
        <v>386</v>
      </c>
      <c r="U800">
        <v>973313</v>
      </c>
      <c r="V800">
        <v>10141</v>
      </c>
      <c r="W800">
        <v>120</v>
      </c>
      <c r="X800">
        <v>483991</v>
      </c>
      <c r="Y800">
        <v>1345269</v>
      </c>
      <c r="Z800">
        <v>3382</v>
      </c>
      <c r="AA800">
        <v>-1090</v>
      </c>
      <c r="AB800">
        <v>229</v>
      </c>
      <c r="AC800">
        <v>369</v>
      </c>
      <c r="AD800">
        <v>97444</v>
      </c>
      <c r="AE800">
        <v>120</v>
      </c>
      <c r="AF800">
        <v>4840153</v>
      </c>
      <c r="AG800">
        <v>1344925</v>
      </c>
      <c r="AH800">
        <v>3375</v>
      </c>
    </row>
    <row r="801" spans="1:34" x14ac:dyDescent="0.3">
      <c r="A801" s="5">
        <v>38210</v>
      </c>
      <c r="R801">
        <v>38210</v>
      </c>
      <c r="S801">
        <v>260</v>
      </c>
      <c r="T801">
        <v>386</v>
      </c>
      <c r="U801">
        <v>973333</v>
      </c>
      <c r="V801">
        <v>10114</v>
      </c>
      <c r="W801">
        <v>120</v>
      </c>
      <c r="X801">
        <v>483991</v>
      </c>
      <c r="Y801">
        <v>1345269</v>
      </c>
      <c r="Z801">
        <v>3382</v>
      </c>
      <c r="AA801">
        <v>-1090</v>
      </c>
      <c r="AB801">
        <v>230</v>
      </c>
      <c r="AC801">
        <v>370</v>
      </c>
      <c r="AD801">
        <v>974354</v>
      </c>
      <c r="AE801">
        <v>120</v>
      </c>
      <c r="AF801">
        <v>4840153</v>
      </c>
      <c r="AG801">
        <v>1344925</v>
      </c>
      <c r="AH801">
        <v>3375</v>
      </c>
    </row>
    <row r="802" spans="1:34" x14ac:dyDescent="0.3">
      <c r="A802" s="3">
        <v>38211</v>
      </c>
      <c r="R802">
        <v>38210</v>
      </c>
      <c r="S802">
        <v>260</v>
      </c>
      <c r="T802">
        <v>386</v>
      </c>
      <c r="U802">
        <v>973319</v>
      </c>
      <c r="V802">
        <v>10105</v>
      </c>
      <c r="W802">
        <v>120</v>
      </c>
      <c r="X802">
        <v>483991</v>
      </c>
      <c r="Y802">
        <v>1345269</v>
      </c>
      <c r="Z802">
        <v>3382</v>
      </c>
      <c r="AA802">
        <v>-1080</v>
      </c>
      <c r="AB802">
        <v>230</v>
      </c>
      <c r="AC802">
        <v>369</v>
      </c>
      <c r="AD802">
        <v>974353</v>
      </c>
      <c r="AE802">
        <v>120</v>
      </c>
      <c r="AF802">
        <v>4840153</v>
      </c>
      <c r="AG802">
        <v>1344925</v>
      </c>
      <c r="AH802">
        <v>3376</v>
      </c>
    </row>
    <row r="803" spans="1:34" x14ac:dyDescent="0.3">
      <c r="A803" s="5">
        <v>38211</v>
      </c>
      <c r="R803">
        <v>38211</v>
      </c>
      <c r="S803">
        <v>260</v>
      </c>
      <c r="T803">
        <v>386</v>
      </c>
      <c r="U803">
        <v>97333</v>
      </c>
      <c r="V803">
        <v>10151</v>
      </c>
      <c r="W803">
        <v>120</v>
      </c>
      <c r="X803">
        <v>483991</v>
      </c>
      <c r="Y803">
        <v>1345269</v>
      </c>
      <c r="Z803">
        <v>3382</v>
      </c>
      <c r="AA803">
        <v>-1070</v>
      </c>
      <c r="AB803">
        <v>230</v>
      </c>
      <c r="AC803">
        <v>368</v>
      </c>
      <c r="AD803">
        <v>974452</v>
      </c>
      <c r="AE803">
        <v>120</v>
      </c>
      <c r="AF803">
        <v>4840153</v>
      </c>
      <c r="AG803">
        <v>1344925</v>
      </c>
      <c r="AH803">
        <v>3376</v>
      </c>
    </row>
    <row r="804" spans="1:34" x14ac:dyDescent="0.3">
      <c r="A804" s="3">
        <v>38211</v>
      </c>
      <c r="R804">
        <v>38211</v>
      </c>
      <c r="S804">
        <v>260</v>
      </c>
      <c r="T804">
        <v>386</v>
      </c>
      <c r="U804">
        <v>973357</v>
      </c>
      <c r="V804">
        <v>10141</v>
      </c>
      <c r="W804">
        <v>120</v>
      </c>
      <c r="X804">
        <v>483991</v>
      </c>
      <c r="Y804">
        <v>1345269</v>
      </c>
      <c r="Z804">
        <v>3382</v>
      </c>
      <c r="AA804">
        <v>-1090</v>
      </c>
      <c r="AB804">
        <v>229</v>
      </c>
      <c r="AC804">
        <v>368</v>
      </c>
      <c r="AD804">
        <v>97445</v>
      </c>
      <c r="AE804">
        <v>120</v>
      </c>
      <c r="AF804">
        <v>4840153</v>
      </c>
      <c r="AG804">
        <v>1344925</v>
      </c>
      <c r="AH804">
        <v>3376</v>
      </c>
    </row>
    <row r="805" spans="1:34" x14ac:dyDescent="0.3">
      <c r="A805" s="5">
        <v>38212</v>
      </c>
      <c r="R805">
        <v>38211</v>
      </c>
      <c r="S805">
        <v>260</v>
      </c>
      <c r="T805">
        <v>386</v>
      </c>
      <c r="U805">
        <v>973305</v>
      </c>
      <c r="V805">
        <v>10128</v>
      </c>
      <c r="W805">
        <v>120</v>
      </c>
      <c r="X805">
        <v>483991</v>
      </c>
      <c r="Y805">
        <v>1345269</v>
      </c>
      <c r="Z805">
        <v>3381</v>
      </c>
      <c r="AA805">
        <v>-1090</v>
      </c>
      <c r="AB805">
        <v>229</v>
      </c>
      <c r="AC805">
        <v>368</v>
      </c>
      <c r="AD805">
        <v>974455</v>
      </c>
      <c r="AE805">
        <v>120</v>
      </c>
      <c r="AF805">
        <v>4840153</v>
      </c>
      <c r="AG805">
        <v>1344925</v>
      </c>
      <c r="AH805">
        <v>3375</v>
      </c>
    </row>
    <row r="806" spans="1:34" x14ac:dyDescent="0.3">
      <c r="A806" s="3">
        <v>38212</v>
      </c>
      <c r="R806">
        <v>38212</v>
      </c>
      <c r="S806">
        <v>260</v>
      </c>
      <c r="T806">
        <v>386</v>
      </c>
      <c r="U806">
        <v>97332</v>
      </c>
      <c r="V806">
        <v>10169</v>
      </c>
      <c r="W806">
        <v>120</v>
      </c>
      <c r="X806">
        <v>483991</v>
      </c>
      <c r="Y806">
        <v>1345269</v>
      </c>
      <c r="Z806">
        <v>3381</v>
      </c>
      <c r="AA806">
        <v>-1090</v>
      </c>
      <c r="AB806">
        <v>229</v>
      </c>
      <c r="AC806">
        <v>368</v>
      </c>
      <c r="AD806">
        <v>974481</v>
      </c>
      <c r="AE806">
        <v>120</v>
      </c>
      <c r="AF806">
        <v>4840153</v>
      </c>
      <c r="AG806">
        <v>1344925</v>
      </c>
      <c r="AH806">
        <v>3375</v>
      </c>
    </row>
    <row r="807" spans="1:34" x14ac:dyDescent="0.3">
      <c r="A807" s="5">
        <v>38212</v>
      </c>
      <c r="R807">
        <v>38212</v>
      </c>
      <c r="S807">
        <v>260</v>
      </c>
      <c r="T807">
        <v>386</v>
      </c>
      <c r="U807">
        <v>973347</v>
      </c>
      <c r="V807">
        <v>10188</v>
      </c>
      <c r="W807">
        <v>120</v>
      </c>
      <c r="X807">
        <v>483991</v>
      </c>
      <c r="Y807">
        <v>1345269</v>
      </c>
      <c r="Z807">
        <v>3381</v>
      </c>
      <c r="AA807">
        <v>-1090</v>
      </c>
      <c r="AB807">
        <v>228</v>
      </c>
      <c r="AC807">
        <v>369</v>
      </c>
      <c r="AD807">
        <v>974495</v>
      </c>
      <c r="AE807">
        <v>120</v>
      </c>
      <c r="AF807">
        <v>4840153</v>
      </c>
      <c r="AG807">
        <v>1344925</v>
      </c>
      <c r="AH807">
        <v>3375</v>
      </c>
    </row>
    <row r="808" spans="1:34" x14ac:dyDescent="0.3">
      <c r="A808" s="3">
        <v>38213</v>
      </c>
      <c r="R808">
        <v>38212</v>
      </c>
      <c r="S808">
        <v>260</v>
      </c>
      <c r="T808">
        <v>386</v>
      </c>
      <c r="U808">
        <v>973313</v>
      </c>
      <c r="V808">
        <v>10178</v>
      </c>
      <c r="W808">
        <v>120</v>
      </c>
      <c r="X808">
        <v>483991</v>
      </c>
      <c r="Y808">
        <v>1345269</v>
      </c>
      <c r="Z808">
        <v>3381</v>
      </c>
      <c r="AA808">
        <v>-1090</v>
      </c>
      <c r="AB808">
        <v>228</v>
      </c>
      <c r="AC808">
        <v>369</v>
      </c>
      <c r="AD808">
        <v>974455</v>
      </c>
      <c r="AE808">
        <v>120</v>
      </c>
      <c r="AF808">
        <v>4840153</v>
      </c>
      <c r="AG808">
        <v>1344925</v>
      </c>
      <c r="AH808">
        <v>3374</v>
      </c>
    </row>
    <row r="809" spans="1:34" x14ac:dyDescent="0.3">
      <c r="A809" s="5">
        <v>38213</v>
      </c>
      <c r="R809">
        <v>38213</v>
      </c>
      <c r="S809">
        <v>260</v>
      </c>
      <c r="T809">
        <v>386</v>
      </c>
      <c r="U809">
        <v>973312</v>
      </c>
      <c r="V809">
        <v>10164</v>
      </c>
      <c r="W809">
        <v>120</v>
      </c>
      <c r="X809">
        <v>483991</v>
      </c>
      <c r="Y809">
        <v>1345269</v>
      </c>
      <c r="Z809">
        <v>3381</v>
      </c>
      <c r="AA809">
        <v>-1090</v>
      </c>
      <c r="AB809">
        <v>228</v>
      </c>
      <c r="AC809">
        <v>369</v>
      </c>
      <c r="AD809">
        <v>974442</v>
      </c>
      <c r="AE809">
        <v>120</v>
      </c>
      <c r="AF809">
        <v>4840153</v>
      </c>
      <c r="AG809">
        <v>1344925</v>
      </c>
      <c r="AH809">
        <v>3374</v>
      </c>
    </row>
    <row r="810" spans="1:34" x14ac:dyDescent="0.3">
      <c r="A810" s="3">
        <v>38213</v>
      </c>
      <c r="R810">
        <v>38213</v>
      </c>
      <c r="S810">
        <v>260</v>
      </c>
      <c r="T810">
        <v>386</v>
      </c>
      <c r="U810">
        <v>973315</v>
      </c>
      <c r="V810">
        <v>10128</v>
      </c>
      <c r="W810">
        <v>120</v>
      </c>
      <c r="X810">
        <v>483991</v>
      </c>
      <c r="Y810">
        <v>1345269</v>
      </c>
      <c r="Z810">
        <v>3381</v>
      </c>
      <c r="AA810">
        <v>-1090</v>
      </c>
      <c r="AB810">
        <v>228</v>
      </c>
      <c r="AC810">
        <v>371</v>
      </c>
      <c r="AD810">
        <v>974461</v>
      </c>
      <c r="AE810">
        <v>120</v>
      </c>
      <c r="AF810">
        <v>4840153</v>
      </c>
      <c r="AG810">
        <v>1344925</v>
      </c>
      <c r="AH810">
        <v>3374</v>
      </c>
    </row>
    <row r="811" spans="1:34" x14ac:dyDescent="0.3">
      <c r="A811" s="5">
        <v>38214</v>
      </c>
      <c r="R811">
        <v>38213</v>
      </c>
      <c r="S811">
        <v>260</v>
      </c>
      <c r="T811">
        <v>386</v>
      </c>
      <c r="U811">
        <v>973301</v>
      </c>
      <c r="V811">
        <v>10141</v>
      </c>
      <c r="W811">
        <v>120</v>
      </c>
      <c r="X811">
        <v>483991</v>
      </c>
      <c r="Y811">
        <v>1345269</v>
      </c>
      <c r="Z811">
        <v>3381</v>
      </c>
      <c r="AA811">
        <v>-1100</v>
      </c>
      <c r="AB811">
        <v>228</v>
      </c>
      <c r="AC811">
        <v>372</v>
      </c>
      <c r="AD811">
        <v>974457</v>
      </c>
      <c r="AE811">
        <v>120</v>
      </c>
      <c r="AF811">
        <v>4840153</v>
      </c>
      <c r="AG811">
        <v>1344925</v>
      </c>
      <c r="AH811">
        <v>3375</v>
      </c>
    </row>
    <row r="812" spans="1:34" x14ac:dyDescent="0.3">
      <c r="A812" s="3">
        <v>38214</v>
      </c>
      <c r="R812">
        <v>38214</v>
      </c>
      <c r="S812">
        <v>260</v>
      </c>
      <c r="T812">
        <v>386</v>
      </c>
      <c r="U812">
        <v>97334</v>
      </c>
      <c r="V812">
        <v>10128</v>
      </c>
      <c r="W812">
        <v>120</v>
      </c>
      <c r="X812">
        <v>483991</v>
      </c>
      <c r="Y812">
        <v>1345269</v>
      </c>
      <c r="Z812">
        <v>3381</v>
      </c>
      <c r="AA812">
        <v>-1100</v>
      </c>
      <c r="AB812">
        <v>228</v>
      </c>
      <c r="AC812">
        <v>374</v>
      </c>
      <c r="AD812">
        <v>97447</v>
      </c>
      <c r="AE812">
        <v>120</v>
      </c>
      <c r="AF812">
        <v>4840153</v>
      </c>
      <c r="AG812">
        <v>1344925</v>
      </c>
      <c r="AH812">
        <v>3375</v>
      </c>
    </row>
    <row r="813" spans="1:34" x14ac:dyDescent="0.3">
      <c r="A813" s="5">
        <v>38214</v>
      </c>
      <c r="R813">
        <v>38214</v>
      </c>
      <c r="S813">
        <v>260</v>
      </c>
      <c r="T813">
        <v>386</v>
      </c>
      <c r="U813">
        <v>973335</v>
      </c>
      <c r="V813">
        <v>10141</v>
      </c>
      <c r="W813">
        <v>120</v>
      </c>
      <c r="X813">
        <v>483991</v>
      </c>
      <c r="Y813">
        <v>1345269</v>
      </c>
      <c r="Z813">
        <v>3381</v>
      </c>
      <c r="AA813">
        <v>-1110</v>
      </c>
      <c r="AB813">
        <v>228</v>
      </c>
      <c r="AC813">
        <v>375</v>
      </c>
      <c r="AD813">
        <v>974386</v>
      </c>
      <c r="AE813">
        <v>120</v>
      </c>
      <c r="AF813">
        <v>4840153</v>
      </c>
      <c r="AG813">
        <v>1344925</v>
      </c>
      <c r="AH813">
        <v>3375</v>
      </c>
    </row>
    <row r="814" spans="1:34" x14ac:dyDescent="0.3">
      <c r="A814" s="3">
        <v>38215</v>
      </c>
      <c r="R814">
        <v>38214</v>
      </c>
      <c r="S814">
        <v>260</v>
      </c>
      <c r="T814">
        <v>386</v>
      </c>
      <c r="U814">
        <v>973304</v>
      </c>
      <c r="V814">
        <v>10128</v>
      </c>
      <c r="W814">
        <v>120</v>
      </c>
      <c r="X814">
        <v>483991</v>
      </c>
      <c r="Y814">
        <v>1345269</v>
      </c>
      <c r="Z814">
        <v>3381</v>
      </c>
      <c r="AA814">
        <v>-1120</v>
      </c>
      <c r="AB814">
        <v>228</v>
      </c>
      <c r="AC814">
        <v>375</v>
      </c>
      <c r="AD814">
        <v>974347</v>
      </c>
      <c r="AE814">
        <v>120</v>
      </c>
      <c r="AF814">
        <v>4840153</v>
      </c>
      <c r="AG814">
        <v>1344925</v>
      </c>
      <c r="AH814">
        <v>3374</v>
      </c>
    </row>
    <row r="815" spans="1:34" x14ac:dyDescent="0.3">
      <c r="A815" s="5">
        <v>38215</v>
      </c>
      <c r="R815">
        <v>38215</v>
      </c>
      <c r="S815">
        <v>260</v>
      </c>
      <c r="T815">
        <v>386</v>
      </c>
      <c r="U815">
        <v>973301</v>
      </c>
      <c r="V815">
        <v>10141</v>
      </c>
      <c r="W815">
        <v>120</v>
      </c>
      <c r="X815">
        <v>483991</v>
      </c>
      <c r="Y815">
        <v>1345269</v>
      </c>
      <c r="Z815">
        <v>3381</v>
      </c>
      <c r="AA815">
        <v>-1120</v>
      </c>
      <c r="AB815">
        <v>228</v>
      </c>
      <c r="AC815">
        <v>376</v>
      </c>
      <c r="AD815">
        <v>974464</v>
      </c>
      <c r="AE815">
        <v>120</v>
      </c>
      <c r="AF815">
        <v>4840153</v>
      </c>
      <c r="AG815">
        <v>1344925</v>
      </c>
      <c r="AH815">
        <v>3374</v>
      </c>
    </row>
    <row r="816" spans="1:34" x14ac:dyDescent="0.3">
      <c r="A816" s="3">
        <v>38215</v>
      </c>
      <c r="R816">
        <v>38215</v>
      </c>
      <c r="S816">
        <v>260</v>
      </c>
      <c r="T816">
        <v>386</v>
      </c>
      <c r="U816">
        <v>973322</v>
      </c>
      <c r="V816">
        <v>10141</v>
      </c>
      <c r="W816">
        <v>120</v>
      </c>
      <c r="X816">
        <v>483991</v>
      </c>
      <c r="Y816">
        <v>1345269</v>
      </c>
      <c r="Z816">
        <v>3381</v>
      </c>
      <c r="AA816">
        <v>-1120</v>
      </c>
      <c r="AB816">
        <v>228</v>
      </c>
      <c r="AC816">
        <v>377</v>
      </c>
      <c r="AD816">
        <v>974463</v>
      </c>
      <c r="AE816">
        <v>120</v>
      </c>
      <c r="AF816">
        <v>4840153</v>
      </c>
      <c r="AG816">
        <v>1344925</v>
      </c>
      <c r="AH816">
        <v>3374</v>
      </c>
    </row>
    <row r="817" spans="1:34" x14ac:dyDescent="0.3">
      <c r="A817" s="5">
        <v>38216</v>
      </c>
      <c r="R817">
        <v>38215</v>
      </c>
      <c r="S817">
        <v>260</v>
      </c>
      <c r="T817">
        <v>386</v>
      </c>
      <c r="U817">
        <v>973299</v>
      </c>
      <c r="V817">
        <v>10192</v>
      </c>
      <c r="W817">
        <v>120</v>
      </c>
      <c r="X817">
        <v>483991</v>
      </c>
      <c r="Y817">
        <v>1345269</v>
      </c>
      <c r="Z817">
        <v>3381</v>
      </c>
      <c r="AA817">
        <v>-1130</v>
      </c>
      <c r="AB817">
        <v>228</v>
      </c>
      <c r="AC817">
        <v>378</v>
      </c>
      <c r="AD817">
        <v>974434</v>
      </c>
      <c r="AE817">
        <v>120</v>
      </c>
      <c r="AF817">
        <v>4840153</v>
      </c>
      <c r="AG817">
        <v>1344925</v>
      </c>
      <c r="AH817">
        <v>3374</v>
      </c>
    </row>
    <row r="818" spans="1:34" x14ac:dyDescent="0.3">
      <c r="A818" s="3">
        <v>38216</v>
      </c>
      <c r="R818">
        <v>38216</v>
      </c>
      <c r="S818">
        <v>260</v>
      </c>
      <c r="T818">
        <v>386</v>
      </c>
      <c r="U818">
        <v>973326</v>
      </c>
      <c r="V818">
        <v>10137</v>
      </c>
      <c r="W818">
        <v>120</v>
      </c>
      <c r="X818">
        <v>483991</v>
      </c>
      <c r="Y818">
        <v>1345269</v>
      </c>
      <c r="Z818">
        <v>3381</v>
      </c>
      <c r="AA818">
        <v>-1130</v>
      </c>
      <c r="AB818">
        <v>229</v>
      </c>
      <c r="AC818">
        <v>379</v>
      </c>
      <c r="AD818">
        <v>974465</v>
      </c>
      <c r="AE818">
        <v>120</v>
      </c>
      <c r="AF818">
        <v>4840153</v>
      </c>
      <c r="AG818">
        <v>1344925</v>
      </c>
      <c r="AH818">
        <v>3374</v>
      </c>
    </row>
    <row r="819" spans="1:34" x14ac:dyDescent="0.3">
      <c r="A819" s="5">
        <v>38216</v>
      </c>
      <c r="R819">
        <v>38216</v>
      </c>
      <c r="S819">
        <v>260</v>
      </c>
      <c r="T819">
        <v>386</v>
      </c>
      <c r="U819">
        <v>973307</v>
      </c>
      <c r="V819">
        <v>10128</v>
      </c>
      <c r="W819">
        <v>120</v>
      </c>
      <c r="X819">
        <v>483991</v>
      </c>
      <c r="Y819">
        <v>1345269</v>
      </c>
      <c r="Z819">
        <v>3381</v>
      </c>
      <c r="AA819">
        <v>-1130</v>
      </c>
      <c r="AB819">
        <v>229</v>
      </c>
      <c r="AC819">
        <v>379</v>
      </c>
      <c r="AD819">
        <v>974426</v>
      </c>
      <c r="AE819">
        <v>120</v>
      </c>
      <c r="AF819">
        <v>4840153</v>
      </c>
      <c r="AG819">
        <v>1344925</v>
      </c>
      <c r="AH819">
        <v>3374</v>
      </c>
    </row>
    <row r="820" spans="1:34" x14ac:dyDescent="0.3">
      <c r="A820" s="3">
        <v>38217</v>
      </c>
      <c r="R820">
        <v>38216</v>
      </c>
      <c r="S820">
        <v>260</v>
      </c>
      <c r="T820">
        <v>386</v>
      </c>
      <c r="U820">
        <v>973293</v>
      </c>
      <c r="V820">
        <v>10111</v>
      </c>
      <c r="W820">
        <v>120</v>
      </c>
      <c r="X820">
        <v>483991</v>
      </c>
      <c r="Y820">
        <v>1345269</v>
      </c>
      <c r="Z820">
        <v>3384</v>
      </c>
      <c r="AA820">
        <v>-1080</v>
      </c>
      <c r="AB820">
        <v>229</v>
      </c>
      <c r="AC820">
        <v>378</v>
      </c>
      <c r="AD820">
        <v>974488</v>
      </c>
      <c r="AE820">
        <v>120</v>
      </c>
      <c r="AF820">
        <v>4840153</v>
      </c>
      <c r="AG820">
        <v>1344925</v>
      </c>
      <c r="AH820">
        <v>3374</v>
      </c>
    </row>
    <row r="821" spans="1:34" x14ac:dyDescent="0.3">
      <c r="A821" s="5">
        <v>38217</v>
      </c>
      <c r="R821">
        <v>38217</v>
      </c>
      <c r="S821">
        <v>260</v>
      </c>
      <c r="T821">
        <v>386</v>
      </c>
      <c r="U821">
        <v>973293</v>
      </c>
      <c r="V821">
        <v>10137</v>
      </c>
      <c r="W821">
        <v>120</v>
      </c>
      <c r="X821">
        <v>483991</v>
      </c>
      <c r="Y821">
        <v>1345269</v>
      </c>
      <c r="Z821">
        <v>3384</v>
      </c>
      <c r="AA821">
        <v>-1070</v>
      </c>
      <c r="AB821">
        <v>229</v>
      </c>
      <c r="AC821">
        <v>376</v>
      </c>
      <c r="AD821">
        <v>974503</v>
      </c>
      <c r="AE821">
        <v>120</v>
      </c>
      <c r="AF821">
        <v>4840153</v>
      </c>
      <c r="AG821">
        <v>1344925</v>
      </c>
      <c r="AH821">
        <v>3374</v>
      </c>
    </row>
    <row r="822" spans="1:34" x14ac:dyDescent="0.3">
      <c r="A822" s="3">
        <v>38217</v>
      </c>
      <c r="R822">
        <v>38217</v>
      </c>
      <c r="S822">
        <v>260</v>
      </c>
      <c r="T822">
        <v>386</v>
      </c>
      <c r="U822">
        <v>973267</v>
      </c>
      <c r="V822">
        <v>10114</v>
      </c>
      <c r="W822">
        <v>120</v>
      </c>
      <c r="X822">
        <v>483991</v>
      </c>
      <c r="Y822">
        <v>1345269</v>
      </c>
      <c r="Z822">
        <v>3384</v>
      </c>
      <c r="AA822">
        <v>-1060</v>
      </c>
      <c r="AB822">
        <v>228</v>
      </c>
      <c r="AC822">
        <v>374</v>
      </c>
      <c r="AD822">
        <v>974453</v>
      </c>
      <c r="AE822">
        <v>120</v>
      </c>
      <c r="AF822">
        <v>4840153</v>
      </c>
      <c r="AG822">
        <v>1344925</v>
      </c>
      <c r="AH822">
        <v>3374</v>
      </c>
    </row>
    <row r="823" spans="1:34" x14ac:dyDescent="0.3">
      <c r="A823" s="5">
        <v>38218</v>
      </c>
      <c r="R823">
        <v>38217</v>
      </c>
      <c r="S823">
        <v>260</v>
      </c>
      <c r="T823">
        <v>386</v>
      </c>
      <c r="U823">
        <v>973283</v>
      </c>
      <c r="V823">
        <v>10114</v>
      </c>
      <c r="W823">
        <v>120</v>
      </c>
      <c r="X823">
        <v>483991</v>
      </c>
      <c r="Y823">
        <v>1345269</v>
      </c>
      <c r="Z823">
        <v>3387</v>
      </c>
      <c r="AA823">
        <v>-1070</v>
      </c>
      <c r="AB823">
        <v>228</v>
      </c>
      <c r="AC823">
        <v>374</v>
      </c>
      <c r="AD823">
        <v>974448</v>
      </c>
      <c r="AE823">
        <v>120</v>
      </c>
      <c r="AF823">
        <v>4840153</v>
      </c>
      <c r="AG823">
        <v>1344925</v>
      </c>
      <c r="AH823">
        <v>3374</v>
      </c>
    </row>
    <row r="824" spans="1:34" x14ac:dyDescent="0.3">
      <c r="A824" s="3">
        <v>38218</v>
      </c>
      <c r="R824">
        <v>38218</v>
      </c>
      <c r="S824">
        <v>260</v>
      </c>
      <c r="T824">
        <v>386</v>
      </c>
      <c r="U824">
        <v>973274</v>
      </c>
      <c r="V824">
        <v>10128</v>
      </c>
      <c r="W824">
        <v>120</v>
      </c>
      <c r="X824">
        <v>483991</v>
      </c>
      <c r="Y824">
        <v>1345269</v>
      </c>
      <c r="Z824">
        <v>3387</v>
      </c>
      <c r="AA824">
        <v>-1050</v>
      </c>
      <c r="AB824">
        <v>228</v>
      </c>
      <c r="AC824">
        <v>374</v>
      </c>
      <c r="AD824">
        <v>974432</v>
      </c>
      <c r="AE824">
        <v>120</v>
      </c>
      <c r="AF824">
        <v>4840153</v>
      </c>
      <c r="AG824">
        <v>1344925</v>
      </c>
      <c r="AH824">
        <v>3374</v>
      </c>
    </row>
    <row r="825" spans="1:34" x14ac:dyDescent="0.3">
      <c r="A825" s="5">
        <v>38218</v>
      </c>
      <c r="R825">
        <v>38218</v>
      </c>
      <c r="S825">
        <v>260</v>
      </c>
      <c r="T825">
        <v>386</v>
      </c>
      <c r="U825">
        <v>97331</v>
      </c>
      <c r="V825">
        <v>10188</v>
      </c>
      <c r="W825">
        <v>120</v>
      </c>
      <c r="X825">
        <v>483991</v>
      </c>
      <c r="Y825">
        <v>1345269</v>
      </c>
      <c r="Z825">
        <v>3387</v>
      </c>
      <c r="AA825">
        <v>-1060</v>
      </c>
      <c r="AB825">
        <v>229</v>
      </c>
      <c r="AC825">
        <v>375</v>
      </c>
      <c r="AD825">
        <v>974455</v>
      </c>
      <c r="AE825">
        <v>120</v>
      </c>
      <c r="AF825">
        <v>4840153</v>
      </c>
      <c r="AG825">
        <v>1344925</v>
      </c>
      <c r="AH825">
        <v>3374</v>
      </c>
    </row>
    <row r="826" spans="1:34" x14ac:dyDescent="0.3">
      <c r="A826" s="3">
        <v>38219</v>
      </c>
      <c r="R826">
        <v>38218</v>
      </c>
      <c r="S826">
        <v>261</v>
      </c>
      <c r="T826">
        <v>386</v>
      </c>
      <c r="U826">
        <v>97331</v>
      </c>
      <c r="V826">
        <v>10151</v>
      </c>
      <c r="W826">
        <v>120</v>
      </c>
      <c r="X826">
        <v>483991</v>
      </c>
      <c r="Y826">
        <v>1345269</v>
      </c>
      <c r="Z826">
        <v>3388</v>
      </c>
      <c r="AA826">
        <v>-1050</v>
      </c>
      <c r="AB826">
        <v>229</v>
      </c>
      <c r="AC826">
        <v>376</v>
      </c>
      <c r="AD826">
        <v>97443</v>
      </c>
      <c r="AE826">
        <v>120</v>
      </c>
      <c r="AF826">
        <v>4840153</v>
      </c>
      <c r="AG826">
        <v>1344925</v>
      </c>
      <c r="AH826">
        <v>3373</v>
      </c>
    </row>
    <row r="827" spans="1:34" x14ac:dyDescent="0.3">
      <c r="A827" s="5">
        <v>38219</v>
      </c>
      <c r="R827">
        <v>38219</v>
      </c>
      <c r="S827">
        <v>261</v>
      </c>
      <c r="T827">
        <v>386</v>
      </c>
      <c r="U827">
        <v>97331</v>
      </c>
      <c r="V827">
        <v>10151</v>
      </c>
      <c r="W827">
        <v>120</v>
      </c>
      <c r="X827">
        <v>483991</v>
      </c>
      <c r="Y827">
        <v>1345269</v>
      </c>
      <c r="Z827">
        <v>3388</v>
      </c>
      <c r="AA827">
        <v>-1050</v>
      </c>
      <c r="AB827">
        <v>229</v>
      </c>
      <c r="AC827">
        <v>376</v>
      </c>
      <c r="AD827">
        <v>97443</v>
      </c>
      <c r="AE827">
        <v>120</v>
      </c>
      <c r="AF827">
        <v>4840153</v>
      </c>
      <c r="AG827">
        <v>1344925</v>
      </c>
      <c r="AH827">
        <v>3373</v>
      </c>
    </row>
    <row r="828" spans="1:34" x14ac:dyDescent="0.3">
      <c r="A828" s="3">
        <v>38219</v>
      </c>
      <c r="R828">
        <v>38219</v>
      </c>
      <c r="S828">
        <v>260</v>
      </c>
      <c r="T828">
        <v>386</v>
      </c>
      <c r="U828">
        <v>973296</v>
      </c>
      <c r="V828">
        <v>10155</v>
      </c>
      <c r="W828">
        <v>120</v>
      </c>
      <c r="X828">
        <v>483991</v>
      </c>
      <c r="Y828">
        <v>1345269</v>
      </c>
      <c r="Z828">
        <v>3388</v>
      </c>
      <c r="AA828">
        <v>-1070</v>
      </c>
      <c r="AB828">
        <v>229</v>
      </c>
      <c r="AC828">
        <v>376</v>
      </c>
      <c r="AD828">
        <v>974447</v>
      </c>
      <c r="AE828">
        <v>120</v>
      </c>
      <c r="AF828">
        <v>4840153</v>
      </c>
      <c r="AG828">
        <v>1344925</v>
      </c>
      <c r="AH828">
        <v>3373</v>
      </c>
    </row>
    <row r="829" spans="1:34" x14ac:dyDescent="0.3">
      <c r="A829" s="5">
        <v>38220</v>
      </c>
      <c r="R829">
        <v>38219</v>
      </c>
      <c r="S829">
        <v>261</v>
      </c>
      <c r="T829">
        <v>386</v>
      </c>
      <c r="U829">
        <v>973291</v>
      </c>
      <c r="V829">
        <v>10128</v>
      </c>
      <c r="W829">
        <v>120</v>
      </c>
      <c r="X829">
        <v>483991</v>
      </c>
      <c r="Y829">
        <v>1345269</v>
      </c>
      <c r="Z829">
        <v>3392</v>
      </c>
      <c r="AA829">
        <v>-1060</v>
      </c>
      <c r="AB829">
        <v>230</v>
      </c>
      <c r="AC829">
        <v>379</v>
      </c>
      <c r="AD829">
        <v>974443</v>
      </c>
      <c r="AE829">
        <v>120</v>
      </c>
      <c r="AF829">
        <v>4840153</v>
      </c>
      <c r="AG829">
        <v>1344925</v>
      </c>
      <c r="AH829">
        <v>3373</v>
      </c>
    </row>
    <row r="830" spans="1:34" x14ac:dyDescent="0.3">
      <c r="A830" s="3">
        <v>38220</v>
      </c>
      <c r="R830">
        <v>38220</v>
      </c>
      <c r="S830">
        <v>261</v>
      </c>
      <c r="T830">
        <v>386</v>
      </c>
      <c r="U830">
        <v>973303</v>
      </c>
      <c r="V830">
        <v>10141</v>
      </c>
      <c r="W830">
        <v>120</v>
      </c>
      <c r="X830">
        <v>483991</v>
      </c>
      <c r="Y830">
        <v>1345269</v>
      </c>
      <c r="Z830">
        <v>3392</v>
      </c>
      <c r="AA830">
        <v>-1060</v>
      </c>
      <c r="AB830">
        <v>230</v>
      </c>
      <c r="AC830">
        <v>380</v>
      </c>
      <c r="AD830">
        <v>974448</v>
      </c>
      <c r="AE830">
        <v>120</v>
      </c>
      <c r="AF830">
        <v>4840153</v>
      </c>
      <c r="AG830">
        <v>1344925</v>
      </c>
      <c r="AH830">
        <v>3373</v>
      </c>
    </row>
    <row r="831" spans="1:34" x14ac:dyDescent="0.3">
      <c r="A831" s="5">
        <v>38220</v>
      </c>
      <c r="R831">
        <v>38220</v>
      </c>
      <c r="S831">
        <v>261</v>
      </c>
      <c r="T831">
        <v>386</v>
      </c>
      <c r="U831">
        <v>973293</v>
      </c>
      <c r="V831">
        <v>10114</v>
      </c>
      <c r="W831">
        <v>120</v>
      </c>
      <c r="X831">
        <v>483991</v>
      </c>
      <c r="Y831">
        <v>1345269</v>
      </c>
      <c r="Z831">
        <v>3392</v>
      </c>
      <c r="AA831">
        <v>-1060</v>
      </c>
      <c r="AB831">
        <v>230</v>
      </c>
      <c r="AC831">
        <v>378</v>
      </c>
      <c r="AD831">
        <v>974426</v>
      </c>
      <c r="AE831">
        <v>120</v>
      </c>
      <c r="AF831">
        <v>4840153</v>
      </c>
      <c r="AG831">
        <v>1344925</v>
      </c>
      <c r="AH831">
        <v>3373</v>
      </c>
    </row>
    <row r="832" spans="1:34" x14ac:dyDescent="0.3">
      <c r="A832" s="3">
        <v>38221</v>
      </c>
      <c r="R832">
        <v>38220</v>
      </c>
      <c r="S832">
        <v>261</v>
      </c>
      <c r="T832">
        <v>386</v>
      </c>
      <c r="U832">
        <v>973301</v>
      </c>
      <c r="V832">
        <v>10206</v>
      </c>
      <c r="W832">
        <v>120</v>
      </c>
      <c r="X832">
        <v>483991</v>
      </c>
      <c r="Y832">
        <v>1345269</v>
      </c>
      <c r="Z832">
        <v>3394</v>
      </c>
      <c r="AA832">
        <v>-1060</v>
      </c>
      <c r="AB832">
        <v>230</v>
      </c>
      <c r="AC832">
        <v>377</v>
      </c>
      <c r="AD832">
        <v>974471</v>
      </c>
      <c r="AE832">
        <v>120</v>
      </c>
      <c r="AF832">
        <v>4840153</v>
      </c>
      <c r="AG832">
        <v>1344925</v>
      </c>
      <c r="AH832">
        <v>3373</v>
      </c>
    </row>
    <row r="833" spans="1:34" x14ac:dyDescent="0.3">
      <c r="A833" s="5">
        <v>38221</v>
      </c>
      <c r="R833">
        <v>38221</v>
      </c>
      <c r="S833">
        <v>261</v>
      </c>
      <c r="T833">
        <v>386</v>
      </c>
      <c r="U833">
        <v>973268</v>
      </c>
      <c r="V833">
        <v>10155</v>
      </c>
      <c r="W833">
        <v>120</v>
      </c>
      <c r="X833">
        <v>483991</v>
      </c>
      <c r="Y833">
        <v>1345269</v>
      </c>
      <c r="Z833">
        <v>3394</v>
      </c>
      <c r="AA833">
        <v>-1070</v>
      </c>
      <c r="AB833">
        <v>230</v>
      </c>
      <c r="AC833">
        <v>376</v>
      </c>
      <c r="AD833">
        <v>974432</v>
      </c>
      <c r="AE833">
        <v>120</v>
      </c>
      <c r="AF833">
        <v>4840153</v>
      </c>
      <c r="AG833">
        <v>1344925</v>
      </c>
      <c r="AH833">
        <v>3373</v>
      </c>
    </row>
    <row r="834" spans="1:34" x14ac:dyDescent="0.3">
      <c r="A834" s="3">
        <v>38221</v>
      </c>
      <c r="R834">
        <v>38221</v>
      </c>
      <c r="S834">
        <v>261</v>
      </c>
      <c r="T834">
        <v>387</v>
      </c>
      <c r="U834">
        <v>973298</v>
      </c>
      <c r="V834">
        <v>10169</v>
      </c>
      <c r="W834">
        <v>120</v>
      </c>
      <c r="X834">
        <v>483991</v>
      </c>
      <c r="Y834">
        <v>1345269</v>
      </c>
      <c r="Z834">
        <v>3394</v>
      </c>
      <c r="AA834">
        <v>-1080</v>
      </c>
      <c r="AB834">
        <v>231</v>
      </c>
      <c r="AC834">
        <v>377</v>
      </c>
      <c r="AD834">
        <v>974405</v>
      </c>
      <c r="AE834">
        <v>120</v>
      </c>
      <c r="AF834">
        <v>4840153</v>
      </c>
      <c r="AG834">
        <v>1344925</v>
      </c>
      <c r="AH834">
        <v>3373</v>
      </c>
    </row>
    <row r="835" spans="1:34" x14ac:dyDescent="0.3">
      <c r="A835" s="5">
        <v>38222</v>
      </c>
      <c r="R835">
        <v>38221</v>
      </c>
      <c r="S835">
        <v>261</v>
      </c>
      <c r="T835">
        <v>386</v>
      </c>
      <c r="U835">
        <v>973322</v>
      </c>
      <c r="V835">
        <v>10192</v>
      </c>
      <c r="W835">
        <v>120</v>
      </c>
      <c r="X835">
        <v>483991</v>
      </c>
      <c r="Y835">
        <v>1345269</v>
      </c>
      <c r="Z835">
        <v>3394</v>
      </c>
      <c r="AA835">
        <v>-1070</v>
      </c>
      <c r="AB835">
        <v>231</v>
      </c>
      <c r="AC835">
        <v>378</v>
      </c>
      <c r="AD835">
        <v>974422</v>
      </c>
      <c r="AE835">
        <v>120</v>
      </c>
      <c r="AF835">
        <v>4840154</v>
      </c>
      <c r="AG835">
        <v>1344924</v>
      </c>
      <c r="AH835">
        <v>3373</v>
      </c>
    </row>
    <row r="836" spans="1:34" x14ac:dyDescent="0.3">
      <c r="A836" s="3">
        <v>38222</v>
      </c>
      <c r="R836">
        <v>38222</v>
      </c>
      <c r="S836">
        <v>261</v>
      </c>
      <c r="T836">
        <v>387</v>
      </c>
      <c r="U836">
        <v>973321</v>
      </c>
      <c r="V836">
        <v>10155</v>
      </c>
      <c r="W836">
        <v>120</v>
      </c>
      <c r="X836">
        <v>483991</v>
      </c>
      <c r="Y836">
        <v>1345269</v>
      </c>
      <c r="Z836">
        <v>3394</v>
      </c>
      <c r="AA836">
        <v>-1080</v>
      </c>
      <c r="AB836">
        <v>232</v>
      </c>
      <c r="AC836">
        <v>378</v>
      </c>
      <c r="AD836">
        <v>974402</v>
      </c>
      <c r="AE836">
        <v>120</v>
      </c>
      <c r="AF836">
        <v>4840154</v>
      </c>
      <c r="AG836">
        <v>1344924</v>
      </c>
      <c r="AH836">
        <v>3373</v>
      </c>
    </row>
    <row r="837" spans="1:34" x14ac:dyDescent="0.3">
      <c r="A837" s="5">
        <v>38222</v>
      </c>
      <c r="R837">
        <v>38222</v>
      </c>
      <c r="S837">
        <v>261</v>
      </c>
      <c r="T837">
        <v>387</v>
      </c>
      <c r="U837">
        <v>973301</v>
      </c>
      <c r="V837">
        <v>10077</v>
      </c>
      <c r="W837">
        <v>120</v>
      </c>
      <c r="X837">
        <v>483991</v>
      </c>
      <c r="Y837">
        <v>1345269</v>
      </c>
      <c r="Z837">
        <v>3394</v>
      </c>
      <c r="AA837">
        <v>-1080</v>
      </c>
      <c r="AB837">
        <v>233</v>
      </c>
      <c r="AC837">
        <v>378</v>
      </c>
      <c r="AD837">
        <v>974392</v>
      </c>
      <c r="AE837">
        <v>120</v>
      </c>
      <c r="AF837">
        <v>4840154</v>
      </c>
      <c r="AG837">
        <v>1344924</v>
      </c>
      <c r="AH837">
        <v>3373</v>
      </c>
    </row>
    <row r="838" spans="1:34" x14ac:dyDescent="0.3">
      <c r="A838" s="3">
        <v>38223</v>
      </c>
      <c r="R838">
        <v>38222</v>
      </c>
      <c r="S838">
        <v>261</v>
      </c>
      <c r="T838">
        <v>387</v>
      </c>
      <c r="U838">
        <v>973259</v>
      </c>
      <c r="V838">
        <v>10155</v>
      </c>
      <c r="W838">
        <v>120</v>
      </c>
      <c r="X838">
        <v>483991</v>
      </c>
      <c r="Y838">
        <v>1345269</v>
      </c>
      <c r="Z838">
        <v>3396</v>
      </c>
      <c r="AA838">
        <v>-1080</v>
      </c>
      <c r="AB838">
        <v>233</v>
      </c>
      <c r="AC838">
        <v>377</v>
      </c>
      <c r="AD838">
        <v>974462</v>
      </c>
      <c r="AE838">
        <v>120</v>
      </c>
      <c r="AF838">
        <v>4840154</v>
      </c>
      <c r="AG838">
        <v>1344924</v>
      </c>
      <c r="AH838">
        <v>3373</v>
      </c>
    </row>
    <row r="839" spans="1:34" x14ac:dyDescent="0.3">
      <c r="A839" s="5">
        <v>38223</v>
      </c>
      <c r="R839">
        <v>38223</v>
      </c>
      <c r="S839">
        <v>261</v>
      </c>
      <c r="T839">
        <v>387</v>
      </c>
      <c r="U839">
        <v>973266</v>
      </c>
      <c r="V839">
        <v>10141</v>
      </c>
      <c r="W839">
        <v>120</v>
      </c>
      <c r="X839">
        <v>483991</v>
      </c>
      <c r="Y839">
        <v>1345269</v>
      </c>
      <c r="Z839">
        <v>3396</v>
      </c>
      <c r="AA839">
        <v>-1080</v>
      </c>
      <c r="AB839">
        <v>232</v>
      </c>
      <c r="AC839">
        <v>377</v>
      </c>
      <c r="AD839">
        <v>97449</v>
      </c>
      <c r="AE839">
        <v>120</v>
      </c>
      <c r="AF839">
        <v>4840154</v>
      </c>
      <c r="AG839">
        <v>1344924</v>
      </c>
      <c r="AH839">
        <v>3373</v>
      </c>
    </row>
    <row r="840" spans="1:34" x14ac:dyDescent="0.3">
      <c r="A840" s="3">
        <v>38223</v>
      </c>
      <c r="R840">
        <v>38223</v>
      </c>
      <c r="S840">
        <v>261</v>
      </c>
      <c r="T840">
        <v>387</v>
      </c>
      <c r="U840">
        <v>973273</v>
      </c>
      <c r="V840">
        <v>10155</v>
      </c>
      <c r="W840">
        <v>120</v>
      </c>
      <c r="X840">
        <v>483991</v>
      </c>
      <c r="Y840">
        <v>1345269</v>
      </c>
      <c r="Z840">
        <v>3396</v>
      </c>
      <c r="AA840">
        <v>-1070</v>
      </c>
      <c r="AB840">
        <v>232</v>
      </c>
      <c r="AC840">
        <v>376</v>
      </c>
      <c r="AD840">
        <v>974378</v>
      </c>
      <c r="AE840">
        <v>120</v>
      </c>
      <c r="AF840">
        <v>4840154</v>
      </c>
      <c r="AG840">
        <v>1344924</v>
      </c>
      <c r="AH840">
        <v>3373</v>
      </c>
    </row>
    <row r="841" spans="1:34" x14ac:dyDescent="0.3">
      <c r="A841" s="5">
        <v>38224</v>
      </c>
      <c r="R841">
        <v>38223</v>
      </c>
      <c r="S841">
        <v>261</v>
      </c>
      <c r="T841">
        <v>387</v>
      </c>
      <c r="U841">
        <v>973279</v>
      </c>
      <c r="V841">
        <v>10141</v>
      </c>
      <c r="W841">
        <v>120</v>
      </c>
      <c r="X841">
        <v>483991</v>
      </c>
      <c r="Y841">
        <v>1345269</v>
      </c>
      <c r="Z841">
        <v>3396</v>
      </c>
      <c r="AA841">
        <v>-1080</v>
      </c>
      <c r="AB841">
        <v>233</v>
      </c>
      <c r="AC841">
        <v>376</v>
      </c>
      <c r="AD841">
        <v>974382</v>
      </c>
      <c r="AE841">
        <v>120</v>
      </c>
      <c r="AF841">
        <v>4840154</v>
      </c>
      <c r="AG841">
        <v>1344925</v>
      </c>
      <c r="AH841">
        <v>3372</v>
      </c>
    </row>
    <row r="842" spans="1:34" x14ac:dyDescent="0.3">
      <c r="A842" s="3">
        <v>38224</v>
      </c>
      <c r="R842">
        <v>38224</v>
      </c>
      <c r="S842">
        <v>261</v>
      </c>
      <c r="T842">
        <v>387</v>
      </c>
      <c r="U842">
        <v>9733</v>
      </c>
      <c r="V842">
        <v>10155</v>
      </c>
      <c r="W842">
        <v>120</v>
      </c>
      <c r="X842">
        <v>483991</v>
      </c>
      <c r="Y842">
        <v>1345269</v>
      </c>
      <c r="Z842">
        <v>3396</v>
      </c>
      <c r="AA842">
        <v>-1080</v>
      </c>
      <c r="AB842">
        <v>233</v>
      </c>
      <c r="AC842">
        <v>376</v>
      </c>
      <c r="AD842">
        <v>974455</v>
      </c>
      <c r="AE842">
        <v>120</v>
      </c>
      <c r="AF842">
        <v>4840154</v>
      </c>
      <c r="AG842">
        <v>1344925</v>
      </c>
      <c r="AH842">
        <v>3372</v>
      </c>
    </row>
    <row r="843" spans="1:34" x14ac:dyDescent="0.3">
      <c r="A843" s="5">
        <v>38224</v>
      </c>
      <c r="R843">
        <v>38224</v>
      </c>
      <c r="S843">
        <v>261</v>
      </c>
      <c r="T843">
        <v>387</v>
      </c>
      <c r="U843">
        <v>973273</v>
      </c>
      <c r="V843">
        <v>10164</v>
      </c>
      <c r="W843">
        <v>120</v>
      </c>
      <c r="X843">
        <v>483991</v>
      </c>
      <c r="Y843">
        <v>1345269</v>
      </c>
      <c r="Z843">
        <v>3396</v>
      </c>
      <c r="AA843">
        <v>-1070</v>
      </c>
      <c r="AB843">
        <v>232</v>
      </c>
      <c r="AC843">
        <v>375</v>
      </c>
      <c r="AD843">
        <v>974476</v>
      </c>
      <c r="AE843">
        <v>120</v>
      </c>
      <c r="AF843">
        <v>4840154</v>
      </c>
      <c r="AG843">
        <v>1344925</v>
      </c>
      <c r="AH843">
        <v>3372</v>
      </c>
    </row>
    <row r="844" spans="1:34" x14ac:dyDescent="0.3">
      <c r="A844" s="3">
        <v>38225</v>
      </c>
      <c r="R844">
        <v>38224</v>
      </c>
      <c r="S844">
        <v>261</v>
      </c>
      <c r="T844">
        <v>387</v>
      </c>
      <c r="U844">
        <v>973266</v>
      </c>
      <c r="V844">
        <v>10169</v>
      </c>
      <c r="W844">
        <v>120</v>
      </c>
      <c r="X844">
        <v>483991</v>
      </c>
      <c r="Y844">
        <v>1345269</v>
      </c>
      <c r="Z844">
        <v>3397</v>
      </c>
      <c r="AA844">
        <v>-1040</v>
      </c>
      <c r="AB844">
        <v>232</v>
      </c>
      <c r="AC844">
        <v>375</v>
      </c>
      <c r="AD844">
        <v>974391</v>
      </c>
      <c r="AE844">
        <v>120</v>
      </c>
      <c r="AF844">
        <v>4840154</v>
      </c>
      <c r="AG844">
        <v>1344924</v>
      </c>
      <c r="AH844">
        <v>3372</v>
      </c>
    </row>
    <row r="845" spans="1:34" x14ac:dyDescent="0.3">
      <c r="A845" s="5">
        <v>38225</v>
      </c>
      <c r="R845">
        <v>38225</v>
      </c>
      <c r="S845">
        <v>261</v>
      </c>
      <c r="T845">
        <v>387</v>
      </c>
      <c r="U845">
        <v>973305</v>
      </c>
      <c r="V845">
        <v>10201</v>
      </c>
      <c r="W845">
        <v>120</v>
      </c>
      <c r="X845">
        <v>483991</v>
      </c>
      <c r="Y845">
        <v>1345269</v>
      </c>
      <c r="Z845">
        <v>3397</v>
      </c>
      <c r="AA845">
        <v>-1050</v>
      </c>
      <c r="AB845">
        <v>232</v>
      </c>
      <c r="AC845">
        <v>373</v>
      </c>
      <c r="AD845">
        <v>974412</v>
      </c>
      <c r="AE845">
        <v>120</v>
      </c>
      <c r="AF845">
        <v>4840154</v>
      </c>
      <c r="AG845">
        <v>1344924</v>
      </c>
      <c r="AH845">
        <v>3372</v>
      </c>
    </row>
    <row r="846" spans="1:34" x14ac:dyDescent="0.3">
      <c r="A846" s="3">
        <v>38225</v>
      </c>
      <c r="R846">
        <v>38225</v>
      </c>
      <c r="S846">
        <v>261</v>
      </c>
      <c r="T846">
        <v>387</v>
      </c>
      <c r="U846">
        <v>973244</v>
      </c>
      <c r="V846">
        <v>10183</v>
      </c>
      <c r="W846">
        <v>120</v>
      </c>
      <c r="X846">
        <v>483991</v>
      </c>
      <c r="Y846">
        <v>1345269</v>
      </c>
      <c r="Z846">
        <v>3397</v>
      </c>
      <c r="AA846">
        <v>-1060</v>
      </c>
      <c r="AB846">
        <v>232</v>
      </c>
      <c r="AC846">
        <v>373</v>
      </c>
      <c r="AD846">
        <v>974337</v>
      </c>
      <c r="AE846">
        <v>120</v>
      </c>
      <c r="AF846">
        <v>4840154</v>
      </c>
      <c r="AG846">
        <v>1344924</v>
      </c>
      <c r="AH846">
        <v>3372</v>
      </c>
    </row>
    <row r="847" spans="1:34" x14ac:dyDescent="0.3">
      <c r="A847" s="5">
        <v>38226</v>
      </c>
      <c r="R847">
        <v>38225</v>
      </c>
      <c r="S847">
        <v>261</v>
      </c>
      <c r="T847">
        <v>387</v>
      </c>
      <c r="U847">
        <v>973261</v>
      </c>
      <c r="V847">
        <v>10137</v>
      </c>
      <c r="W847">
        <v>120</v>
      </c>
      <c r="X847">
        <v>483991</v>
      </c>
      <c r="Y847">
        <v>1345269</v>
      </c>
      <c r="Z847">
        <v>3397</v>
      </c>
      <c r="AA847">
        <v>-1070</v>
      </c>
      <c r="AB847">
        <v>232</v>
      </c>
      <c r="AC847">
        <v>373</v>
      </c>
      <c r="AD847">
        <v>974365</v>
      </c>
      <c r="AE847">
        <v>120</v>
      </c>
      <c r="AF847">
        <v>4840154</v>
      </c>
      <c r="AG847">
        <v>1344924</v>
      </c>
      <c r="AH847">
        <v>3372</v>
      </c>
    </row>
    <row r="848" spans="1:34" x14ac:dyDescent="0.3">
      <c r="A848" s="3">
        <v>38226</v>
      </c>
      <c r="R848">
        <v>38226</v>
      </c>
      <c r="S848">
        <v>261</v>
      </c>
      <c r="T848">
        <v>387</v>
      </c>
      <c r="U848">
        <v>973235</v>
      </c>
      <c r="V848">
        <v>10141</v>
      </c>
      <c r="W848">
        <v>120</v>
      </c>
      <c r="X848">
        <v>483991</v>
      </c>
      <c r="Y848">
        <v>1345269</v>
      </c>
      <c r="Z848">
        <v>3397</v>
      </c>
      <c r="AA848">
        <v>-1050</v>
      </c>
      <c r="AB848">
        <v>232</v>
      </c>
      <c r="AC848">
        <v>373</v>
      </c>
      <c r="AD848">
        <v>974413</v>
      </c>
      <c r="AE848">
        <v>120</v>
      </c>
      <c r="AF848">
        <v>4840154</v>
      </c>
      <c r="AG848">
        <v>1344924</v>
      </c>
      <c r="AH848">
        <v>3372</v>
      </c>
    </row>
    <row r="849" spans="1:34" x14ac:dyDescent="0.3">
      <c r="A849" s="5">
        <v>38226</v>
      </c>
      <c r="R849">
        <v>38226</v>
      </c>
      <c r="S849">
        <v>261</v>
      </c>
      <c r="T849">
        <v>387</v>
      </c>
      <c r="U849">
        <v>97327</v>
      </c>
      <c r="V849">
        <v>10151</v>
      </c>
      <c r="W849">
        <v>120</v>
      </c>
      <c r="X849">
        <v>483991</v>
      </c>
      <c r="Y849">
        <v>1345269</v>
      </c>
      <c r="Z849">
        <v>3397</v>
      </c>
      <c r="AA849">
        <v>-1060</v>
      </c>
      <c r="AB849">
        <v>232</v>
      </c>
      <c r="AC849">
        <v>373</v>
      </c>
      <c r="AD849">
        <v>97444</v>
      </c>
      <c r="AE849">
        <v>120</v>
      </c>
      <c r="AF849">
        <v>4840154</v>
      </c>
      <c r="AG849">
        <v>1344924</v>
      </c>
      <c r="AH849">
        <v>3372</v>
      </c>
    </row>
    <row r="850" spans="1:34" x14ac:dyDescent="0.3">
      <c r="A850" s="3">
        <v>38227</v>
      </c>
      <c r="R850">
        <v>38226</v>
      </c>
      <c r="S850">
        <v>261</v>
      </c>
      <c r="T850">
        <v>387</v>
      </c>
      <c r="U850">
        <v>973313</v>
      </c>
      <c r="V850">
        <v>10141</v>
      </c>
      <c r="W850">
        <v>120</v>
      </c>
      <c r="X850">
        <v>483991</v>
      </c>
      <c r="Y850">
        <v>1345269</v>
      </c>
      <c r="Z850">
        <v>3398</v>
      </c>
      <c r="AA850">
        <v>-1060</v>
      </c>
      <c r="AB850">
        <v>232</v>
      </c>
      <c r="AC850">
        <v>374</v>
      </c>
      <c r="AD850">
        <v>974378</v>
      </c>
      <c r="AE850">
        <v>120</v>
      </c>
      <c r="AF850">
        <v>4840154</v>
      </c>
      <c r="AG850">
        <v>1344924</v>
      </c>
      <c r="AH850">
        <v>3372</v>
      </c>
    </row>
    <row r="851" spans="1:34" x14ac:dyDescent="0.3">
      <c r="A851" s="5">
        <v>38227</v>
      </c>
      <c r="R851">
        <v>38227</v>
      </c>
      <c r="S851">
        <v>261</v>
      </c>
      <c r="T851">
        <v>387</v>
      </c>
      <c r="U851">
        <v>973286</v>
      </c>
      <c r="V851">
        <v>10215</v>
      </c>
      <c r="W851">
        <v>120</v>
      </c>
      <c r="X851">
        <v>483991</v>
      </c>
      <c r="Y851">
        <v>1345269</v>
      </c>
      <c r="Z851">
        <v>3398</v>
      </c>
      <c r="AA851">
        <v>-1060</v>
      </c>
      <c r="AB851">
        <v>232</v>
      </c>
      <c r="AC851">
        <v>372</v>
      </c>
      <c r="AD851">
        <v>974468</v>
      </c>
      <c r="AE851">
        <v>120</v>
      </c>
      <c r="AF851">
        <v>4840154</v>
      </c>
      <c r="AG851">
        <v>1344924</v>
      </c>
      <c r="AH851">
        <v>3372</v>
      </c>
    </row>
    <row r="852" spans="1:34" x14ac:dyDescent="0.3">
      <c r="A852" s="3">
        <v>38227</v>
      </c>
      <c r="R852">
        <v>38227</v>
      </c>
      <c r="S852">
        <v>261</v>
      </c>
      <c r="T852">
        <v>387</v>
      </c>
      <c r="U852">
        <v>973252</v>
      </c>
      <c r="V852">
        <v>10178</v>
      </c>
      <c r="W852">
        <v>120</v>
      </c>
      <c r="X852">
        <v>483991</v>
      </c>
      <c r="Y852">
        <v>1345269</v>
      </c>
      <c r="Z852">
        <v>3398</v>
      </c>
      <c r="AA852">
        <v>-1080</v>
      </c>
      <c r="AB852">
        <v>231</v>
      </c>
      <c r="AC852">
        <v>369</v>
      </c>
      <c r="AD852">
        <v>974437</v>
      </c>
      <c r="AE852">
        <v>120</v>
      </c>
      <c r="AF852">
        <v>4840154</v>
      </c>
      <c r="AG852">
        <v>1344924</v>
      </c>
      <c r="AH852">
        <v>3372</v>
      </c>
    </row>
    <row r="853" spans="1:34" x14ac:dyDescent="0.3">
      <c r="A853" s="5">
        <v>38228</v>
      </c>
      <c r="R853">
        <v>38227</v>
      </c>
      <c r="S853">
        <v>261</v>
      </c>
      <c r="T853">
        <v>387</v>
      </c>
      <c r="U853">
        <v>973289</v>
      </c>
      <c r="V853">
        <v>10128</v>
      </c>
      <c r="W853">
        <v>120</v>
      </c>
      <c r="X853">
        <v>483991</v>
      </c>
      <c r="Y853">
        <v>1345269</v>
      </c>
      <c r="Z853">
        <v>3398</v>
      </c>
      <c r="AA853">
        <v>-1070</v>
      </c>
      <c r="AB853">
        <v>230</v>
      </c>
      <c r="AC853">
        <v>368</v>
      </c>
      <c r="AD853">
        <v>974428</v>
      </c>
      <c r="AE853">
        <v>120</v>
      </c>
      <c r="AF853">
        <v>4840154</v>
      </c>
      <c r="AG853">
        <v>1344924</v>
      </c>
      <c r="AH853">
        <v>3372</v>
      </c>
    </row>
    <row r="854" spans="1:34" x14ac:dyDescent="0.3">
      <c r="A854" s="3">
        <v>38228</v>
      </c>
      <c r="R854">
        <v>38228</v>
      </c>
      <c r="S854">
        <v>261</v>
      </c>
      <c r="T854">
        <v>387</v>
      </c>
      <c r="U854">
        <v>973258</v>
      </c>
      <c r="V854">
        <v>10105</v>
      </c>
      <c r="W854">
        <v>120</v>
      </c>
      <c r="X854">
        <v>483991</v>
      </c>
      <c r="Y854">
        <v>1345269</v>
      </c>
      <c r="Z854">
        <v>3398</v>
      </c>
      <c r="AA854">
        <v>-1080</v>
      </c>
      <c r="AB854">
        <v>231</v>
      </c>
      <c r="AC854">
        <v>373</v>
      </c>
      <c r="AD854">
        <v>974402</v>
      </c>
      <c r="AE854">
        <v>120</v>
      </c>
      <c r="AF854">
        <v>4840154</v>
      </c>
      <c r="AG854">
        <v>1344924</v>
      </c>
      <c r="AH854">
        <v>3372</v>
      </c>
    </row>
    <row r="855" spans="1:34" x14ac:dyDescent="0.3">
      <c r="A855" s="5">
        <v>38228</v>
      </c>
      <c r="R855">
        <v>38228</v>
      </c>
      <c r="S855">
        <v>261</v>
      </c>
      <c r="T855">
        <v>387</v>
      </c>
      <c r="U855">
        <v>97327</v>
      </c>
      <c r="V855">
        <v>10215</v>
      </c>
      <c r="W855">
        <v>120</v>
      </c>
      <c r="X855">
        <v>483991</v>
      </c>
      <c r="Y855">
        <v>1345269</v>
      </c>
      <c r="Z855">
        <v>3398</v>
      </c>
      <c r="AA855">
        <v>-1060</v>
      </c>
      <c r="AB855">
        <v>231</v>
      </c>
      <c r="AC855">
        <v>375</v>
      </c>
      <c r="AD855">
        <v>97436</v>
      </c>
      <c r="AE855">
        <v>120</v>
      </c>
      <c r="AF855">
        <v>4840154</v>
      </c>
      <c r="AG855">
        <v>1344924</v>
      </c>
      <c r="AH855">
        <v>3372</v>
      </c>
    </row>
    <row r="856" spans="1:34" x14ac:dyDescent="0.3">
      <c r="A856" s="3">
        <v>38229</v>
      </c>
      <c r="R856">
        <v>38228</v>
      </c>
      <c r="S856">
        <v>261</v>
      </c>
      <c r="T856">
        <v>387</v>
      </c>
      <c r="U856">
        <v>973263</v>
      </c>
      <c r="V856">
        <v>10164</v>
      </c>
      <c r="W856">
        <v>120</v>
      </c>
      <c r="X856">
        <v>483991</v>
      </c>
      <c r="Y856">
        <v>1345269</v>
      </c>
      <c r="Z856">
        <v>3398</v>
      </c>
      <c r="AA856">
        <v>-1070</v>
      </c>
      <c r="AB856">
        <v>231</v>
      </c>
      <c r="AC856">
        <v>376</v>
      </c>
      <c r="AD856">
        <v>974343</v>
      </c>
      <c r="AE856">
        <v>120</v>
      </c>
      <c r="AF856">
        <v>4840154</v>
      </c>
      <c r="AG856">
        <v>1344924</v>
      </c>
      <c r="AH856">
        <v>3371</v>
      </c>
    </row>
    <row r="857" spans="1:34" x14ac:dyDescent="0.3">
      <c r="A857" s="5">
        <v>38229</v>
      </c>
      <c r="R857">
        <v>38229</v>
      </c>
      <c r="S857">
        <v>261</v>
      </c>
      <c r="T857">
        <v>387</v>
      </c>
      <c r="U857">
        <v>973255</v>
      </c>
      <c r="V857">
        <v>10114</v>
      </c>
      <c r="W857">
        <v>120</v>
      </c>
      <c r="X857">
        <v>483991</v>
      </c>
      <c r="Y857">
        <v>1345269</v>
      </c>
      <c r="Z857">
        <v>3398</v>
      </c>
      <c r="AA857">
        <v>-1070</v>
      </c>
      <c r="AB857">
        <v>232</v>
      </c>
      <c r="AC857">
        <v>378</v>
      </c>
      <c r="AD857">
        <v>974373</v>
      </c>
      <c r="AE857">
        <v>120</v>
      </c>
      <c r="AF857">
        <v>4840154</v>
      </c>
      <c r="AG857">
        <v>1344924</v>
      </c>
      <c r="AH857">
        <v>3371</v>
      </c>
    </row>
    <row r="858" spans="1:34" x14ac:dyDescent="0.3">
      <c r="A858" s="3">
        <v>38229</v>
      </c>
      <c r="R858">
        <v>38229</v>
      </c>
      <c r="S858">
        <v>261</v>
      </c>
      <c r="T858">
        <v>387</v>
      </c>
      <c r="U858">
        <v>973272</v>
      </c>
      <c r="V858">
        <v>10192</v>
      </c>
      <c r="W858">
        <v>120</v>
      </c>
      <c r="X858">
        <v>483991</v>
      </c>
      <c r="Y858">
        <v>1345269</v>
      </c>
      <c r="Z858">
        <v>3398</v>
      </c>
      <c r="AA858">
        <v>-1060</v>
      </c>
      <c r="AB858">
        <v>232</v>
      </c>
      <c r="AC858">
        <v>380</v>
      </c>
      <c r="AD858">
        <v>974413</v>
      </c>
      <c r="AE858">
        <v>120</v>
      </c>
      <c r="AF858">
        <v>4840154</v>
      </c>
      <c r="AG858">
        <v>1344924</v>
      </c>
      <c r="AH858">
        <v>3371</v>
      </c>
    </row>
    <row r="859" spans="1:34" x14ac:dyDescent="0.3">
      <c r="A859" s="5">
        <v>38230</v>
      </c>
      <c r="R859">
        <v>38229</v>
      </c>
      <c r="S859">
        <v>261</v>
      </c>
      <c r="T859">
        <v>387</v>
      </c>
      <c r="U859">
        <v>973241</v>
      </c>
      <c r="V859">
        <v>10114</v>
      </c>
      <c r="W859">
        <v>120</v>
      </c>
      <c r="X859">
        <v>483991</v>
      </c>
      <c r="Y859">
        <v>1345269</v>
      </c>
      <c r="Z859">
        <v>3396</v>
      </c>
      <c r="AA859">
        <v>-1080</v>
      </c>
      <c r="AB859">
        <v>232</v>
      </c>
      <c r="AC859">
        <v>382</v>
      </c>
      <c r="AD859">
        <v>974411</v>
      </c>
      <c r="AE859">
        <v>120</v>
      </c>
      <c r="AF859">
        <v>4840154</v>
      </c>
      <c r="AG859">
        <v>1344924</v>
      </c>
      <c r="AH859">
        <v>3373</v>
      </c>
    </row>
    <row r="860" spans="1:34" x14ac:dyDescent="0.3">
      <c r="A860" s="3">
        <v>38230</v>
      </c>
      <c r="R860">
        <v>38230</v>
      </c>
      <c r="S860">
        <v>261</v>
      </c>
      <c r="T860" t="e">
        <v>#NUM!</v>
      </c>
      <c r="V860">
        <v>10155</v>
      </c>
      <c r="W860" t="e">
        <v>#NUM!</v>
      </c>
      <c r="X860" t="e">
        <v>#NUM!</v>
      </c>
      <c r="Y860" t="e">
        <v>#NUM!</v>
      </c>
      <c r="Z860">
        <v>-110</v>
      </c>
      <c r="AA860">
        <v>2320</v>
      </c>
      <c r="AB860">
        <v>383</v>
      </c>
      <c r="AC860">
        <v>974392</v>
      </c>
      <c r="AD860">
        <v>-135</v>
      </c>
      <c r="AE860">
        <v>48401540</v>
      </c>
      <c r="AF860">
        <v>1344924</v>
      </c>
      <c r="AG860">
        <v>3373</v>
      </c>
      <c r="AH860">
        <v>3373</v>
      </c>
    </row>
    <row r="861" spans="1:34" x14ac:dyDescent="0.3">
      <c r="A861" s="5">
        <v>38230</v>
      </c>
      <c r="R861">
        <v>38230</v>
      </c>
      <c r="S861">
        <v>261</v>
      </c>
      <c r="T861">
        <v>387</v>
      </c>
      <c r="U861">
        <v>973236</v>
      </c>
      <c r="V861">
        <v>10141</v>
      </c>
      <c r="W861">
        <v>120</v>
      </c>
      <c r="X861">
        <v>483991</v>
      </c>
      <c r="Y861">
        <v>1345269</v>
      </c>
      <c r="Z861">
        <v>3396</v>
      </c>
      <c r="AA861">
        <v>-1090</v>
      </c>
      <c r="AB861">
        <v>233</v>
      </c>
      <c r="AC861">
        <v>383</v>
      </c>
      <c r="AD861">
        <v>974349</v>
      </c>
      <c r="AE861">
        <v>120</v>
      </c>
      <c r="AF861">
        <v>4840154</v>
      </c>
      <c r="AG861">
        <v>1344924</v>
      </c>
      <c r="AH861">
        <v>3373</v>
      </c>
    </row>
    <row r="862" spans="1:34" x14ac:dyDescent="0.3">
      <c r="A862" s="3">
        <v>38231</v>
      </c>
      <c r="R862">
        <v>38230</v>
      </c>
      <c r="S862">
        <v>261</v>
      </c>
      <c r="T862">
        <v>387</v>
      </c>
      <c r="U862">
        <v>97322</v>
      </c>
      <c r="V862">
        <v>10178</v>
      </c>
      <c r="W862">
        <v>120</v>
      </c>
      <c r="X862">
        <v>483991</v>
      </c>
      <c r="Y862">
        <v>1345269</v>
      </c>
      <c r="Z862">
        <v>3396</v>
      </c>
      <c r="AA862">
        <v>-1050</v>
      </c>
      <c r="AB862">
        <v>233</v>
      </c>
      <c r="AC862">
        <v>383</v>
      </c>
      <c r="AD862">
        <v>97443</v>
      </c>
      <c r="AE862">
        <v>120</v>
      </c>
      <c r="AF862">
        <v>4840154</v>
      </c>
      <c r="AG862">
        <v>1344924</v>
      </c>
      <c r="AH862">
        <v>3373</v>
      </c>
    </row>
    <row r="863" spans="1:34" x14ac:dyDescent="0.3">
      <c r="A863" s="5">
        <v>38231</v>
      </c>
      <c r="R863">
        <v>38231</v>
      </c>
      <c r="S863">
        <v>261</v>
      </c>
      <c r="T863">
        <v>387</v>
      </c>
      <c r="U863">
        <v>973202</v>
      </c>
      <c r="V863">
        <v>10151</v>
      </c>
      <c r="W863">
        <v>120</v>
      </c>
      <c r="X863">
        <v>483991</v>
      </c>
      <c r="Y863">
        <v>1345269</v>
      </c>
      <c r="Z863">
        <v>3395</v>
      </c>
      <c r="AA863">
        <v>-1050</v>
      </c>
      <c r="AB863">
        <v>233</v>
      </c>
      <c r="AC863">
        <v>383</v>
      </c>
      <c r="AD863">
        <v>974394</v>
      </c>
      <c r="AE863">
        <v>120</v>
      </c>
      <c r="AF863">
        <v>4840154</v>
      </c>
      <c r="AG863">
        <v>1344924</v>
      </c>
      <c r="AH863">
        <v>3373</v>
      </c>
    </row>
    <row r="864" spans="1:34" x14ac:dyDescent="0.3">
      <c r="A864" s="3">
        <v>38231</v>
      </c>
      <c r="R864">
        <v>38231</v>
      </c>
      <c r="S864">
        <v>261</v>
      </c>
      <c r="T864">
        <v>387</v>
      </c>
      <c r="U864">
        <v>973246</v>
      </c>
      <c r="V864">
        <v>10164</v>
      </c>
      <c r="W864">
        <v>120</v>
      </c>
      <c r="X864">
        <v>483991</v>
      </c>
      <c r="Y864">
        <v>1345269</v>
      </c>
      <c r="Z864">
        <v>3395</v>
      </c>
      <c r="AA864">
        <v>-1050</v>
      </c>
      <c r="AB864">
        <v>233</v>
      </c>
      <c r="AC864">
        <v>382</v>
      </c>
      <c r="AD864">
        <v>974388</v>
      </c>
      <c r="AE864">
        <v>120</v>
      </c>
      <c r="AF864">
        <v>4840154</v>
      </c>
      <c r="AG864">
        <v>1344924</v>
      </c>
      <c r="AH864">
        <v>3373</v>
      </c>
    </row>
    <row r="865" spans="1:34" x14ac:dyDescent="0.3">
      <c r="A865" s="5">
        <v>38232</v>
      </c>
      <c r="R865">
        <v>38231</v>
      </c>
      <c r="S865">
        <v>261</v>
      </c>
      <c r="T865">
        <v>387</v>
      </c>
      <c r="U865">
        <v>973278</v>
      </c>
      <c r="V865">
        <v>10164</v>
      </c>
      <c r="W865">
        <v>120</v>
      </c>
      <c r="X865">
        <v>483991</v>
      </c>
      <c r="Y865">
        <v>1345269</v>
      </c>
      <c r="Z865">
        <v>3395</v>
      </c>
      <c r="AA865">
        <v>-1050</v>
      </c>
      <c r="AB865">
        <v>233</v>
      </c>
      <c r="AC865">
        <v>380</v>
      </c>
      <c r="AD865">
        <v>974406</v>
      </c>
      <c r="AE865">
        <v>120</v>
      </c>
      <c r="AF865">
        <v>4840154</v>
      </c>
      <c r="AG865">
        <v>1344924</v>
      </c>
      <c r="AH865">
        <v>3373</v>
      </c>
    </row>
    <row r="866" spans="1:34" x14ac:dyDescent="0.3">
      <c r="A866" s="3">
        <v>38232</v>
      </c>
      <c r="R866">
        <v>38232</v>
      </c>
      <c r="S866">
        <v>261</v>
      </c>
      <c r="T866">
        <v>387</v>
      </c>
      <c r="U866">
        <v>973277</v>
      </c>
      <c r="V866">
        <v>10155</v>
      </c>
      <c r="W866">
        <v>120</v>
      </c>
      <c r="X866">
        <v>483991</v>
      </c>
      <c r="Y866">
        <v>1345269</v>
      </c>
      <c r="Z866">
        <v>3395</v>
      </c>
      <c r="AA866">
        <v>-1070</v>
      </c>
      <c r="AB866">
        <v>232</v>
      </c>
      <c r="AC866">
        <v>378</v>
      </c>
      <c r="AD866">
        <v>974409</v>
      </c>
      <c r="AE866">
        <v>120</v>
      </c>
      <c r="AF866">
        <v>4840154</v>
      </c>
      <c r="AG866">
        <v>1344924</v>
      </c>
      <c r="AH866">
        <v>3373</v>
      </c>
    </row>
    <row r="867" spans="1:34" x14ac:dyDescent="0.3">
      <c r="A867" s="5">
        <v>38232</v>
      </c>
      <c r="R867">
        <v>38232</v>
      </c>
      <c r="S867">
        <v>261</v>
      </c>
      <c r="T867">
        <v>387</v>
      </c>
      <c r="U867">
        <v>973262</v>
      </c>
      <c r="V867">
        <v>10128</v>
      </c>
      <c r="W867">
        <v>120</v>
      </c>
      <c r="X867">
        <v>483991</v>
      </c>
      <c r="Y867">
        <v>1345269</v>
      </c>
      <c r="Z867">
        <v>3395</v>
      </c>
      <c r="AA867">
        <v>-1080</v>
      </c>
      <c r="AB867">
        <v>232</v>
      </c>
      <c r="AC867">
        <v>376</v>
      </c>
      <c r="AD867">
        <v>974418</v>
      </c>
      <c r="AE867">
        <v>120</v>
      </c>
      <c r="AF867">
        <v>4840154</v>
      </c>
      <c r="AG867">
        <v>1344924</v>
      </c>
      <c r="AH867">
        <v>3373</v>
      </c>
    </row>
    <row r="868" spans="1:34" x14ac:dyDescent="0.3">
      <c r="A868" s="3">
        <v>38233</v>
      </c>
      <c r="R868">
        <v>38232</v>
      </c>
      <c r="S868">
        <v>261</v>
      </c>
      <c r="T868">
        <v>387</v>
      </c>
      <c r="U868">
        <v>973257</v>
      </c>
      <c r="V868">
        <v>10128</v>
      </c>
      <c r="W868">
        <v>120</v>
      </c>
      <c r="X868">
        <v>483991</v>
      </c>
      <c r="Y868">
        <v>1345269</v>
      </c>
      <c r="Z868">
        <v>3395</v>
      </c>
      <c r="AA868">
        <v>-1100</v>
      </c>
      <c r="AB868">
        <v>232</v>
      </c>
      <c r="AC868">
        <v>374</v>
      </c>
      <c r="AD868">
        <v>974406</v>
      </c>
      <c r="AE868">
        <v>120</v>
      </c>
      <c r="AF868">
        <v>4840154</v>
      </c>
      <c r="AG868">
        <v>1344924</v>
      </c>
      <c r="AH868">
        <v>3374</v>
      </c>
    </row>
    <row r="869" spans="1:34" x14ac:dyDescent="0.3">
      <c r="A869" s="5">
        <v>38233</v>
      </c>
      <c r="R869">
        <v>38233</v>
      </c>
      <c r="S869">
        <v>261</v>
      </c>
      <c r="T869">
        <v>387</v>
      </c>
      <c r="U869">
        <v>973266</v>
      </c>
      <c r="V869">
        <v>10128</v>
      </c>
      <c r="W869">
        <v>120</v>
      </c>
      <c r="X869">
        <v>483991</v>
      </c>
      <c r="Y869">
        <v>1345269</v>
      </c>
      <c r="Z869">
        <v>3393</v>
      </c>
      <c r="AA869">
        <v>-1080</v>
      </c>
      <c r="AB869">
        <v>232</v>
      </c>
      <c r="AC869">
        <v>374</v>
      </c>
      <c r="AD869">
        <v>974419</v>
      </c>
      <c r="AE869">
        <v>120</v>
      </c>
      <c r="AF869">
        <v>4840154</v>
      </c>
      <c r="AG869">
        <v>1344924</v>
      </c>
      <c r="AH869">
        <v>3374</v>
      </c>
    </row>
    <row r="870" spans="1:34" x14ac:dyDescent="0.3">
      <c r="A870" s="3">
        <v>38233</v>
      </c>
      <c r="R870">
        <v>38233</v>
      </c>
      <c r="S870">
        <v>261</v>
      </c>
      <c r="T870">
        <v>387</v>
      </c>
      <c r="U870">
        <v>973273</v>
      </c>
      <c r="V870">
        <v>10151</v>
      </c>
      <c r="W870">
        <v>120</v>
      </c>
      <c r="X870">
        <v>483991</v>
      </c>
      <c r="Y870">
        <v>1345269</v>
      </c>
      <c r="Z870">
        <v>3393</v>
      </c>
      <c r="AA870">
        <v>-1060</v>
      </c>
      <c r="AB870">
        <v>232</v>
      </c>
      <c r="AC870">
        <v>374</v>
      </c>
      <c r="AD870">
        <v>974404</v>
      </c>
      <c r="AE870">
        <v>120</v>
      </c>
      <c r="AF870">
        <v>4840154</v>
      </c>
      <c r="AG870">
        <v>1344924</v>
      </c>
      <c r="AH870">
        <v>3374</v>
      </c>
    </row>
    <row r="871" spans="1:34" x14ac:dyDescent="0.3">
      <c r="A871" s="5">
        <v>38234</v>
      </c>
      <c r="R871">
        <v>38233</v>
      </c>
      <c r="S871">
        <v>261</v>
      </c>
      <c r="T871">
        <v>387</v>
      </c>
      <c r="U871">
        <v>973263</v>
      </c>
      <c r="V871">
        <v>10141</v>
      </c>
      <c r="W871">
        <v>120</v>
      </c>
      <c r="X871">
        <v>483991</v>
      </c>
      <c r="Y871">
        <v>1345269</v>
      </c>
      <c r="Z871">
        <v>3393</v>
      </c>
      <c r="AA871">
        <v>-1060</v>
      </c>
      <c r="AB871">
        <v>231</v>
      </c>
      <c r="AC871">
        <v>376</v>
      </c>
      <c r="AD871">
        <v>974405</v>
      </c>
      <c r="AE871">
        <v>120</v>
      </c>
      <c r="AF871">
        <v>4840154</v>
      </c>
      <c r="AG871">
        <v>1344924</v>
      </c>
      <c r="AH871">
        <v>3374</v>
      </c>
    </row>
    <row r="872" spans="1:34" x14ac:dyDescent="0.3">
      <c r="A872" s="3">
        <v>38234</v>
      </c>
      <c r="R872">
        <v>38234</v>
      </c>
      <c r="S872">
        <v>261</v>
      </c>
      <c r="T872">
        <v>387</v>
      </c>
      <c r="U872">
        <v>97324</v>
      </c>
      <c r="V872">
        <v>10151</v>
      </c>
      <c r="W872">
        <v>120</v>
      </c>
      <c r="X872">
        <v>483991</v>
      </c>
      <c r="Y872">
        <v>1345269</v>
      </c>
      <c r="Z872">
        <v>3393</v>
      </c>
      <c r="AA872">
        <v>-1060</v>
      </c>
      <c r="AB872">
        <v>232</v>
      </c>
      <c r="AC872">
        <v>377</v>
      </c>
      <c r="AD872">
        <v>974385</v>
      </c>
      <c r="AE872">
        <v>120</v>
      </c>
      <c r="AF872">
        <v>4840154</v>
      </c>
      <c r="AG872">
        <v>1344924</v>
      </c>
      <c r="AH872">
        <v>3374</v>
      </c>
    </row>
    <row r="873" spans="1:34" x14ac:dyDescent="0.3">
      <c r="A873" s="5">
        <v>38234</v>
      </c>
      <c r="R873">
        <v>38234</v>
      </c>
      <c r="S873">
        <v>261</v>
      </c>
      <c r="T873">
        <v>387</v>
      </c>
      <c r="U873">
        <v>973258</v>
      </c>
      <c r="V873">
        <v>10114</v>
      </c>
      <c r="W873">
        <v>120</v>
      </c>
      <c r="X873">
        <v>483991</v>
      </c>
      <c r="Y873">
        <v>1345269</v>
      </c>
      <c r="Z873">
        <v>3393</v>
      </c>
      <c r="AA873">
        <v>-1060</v>
      </c>
      <c r="AB873">
        <v>232</v>
      </c>
      <c r="AC873">
        <v>377</v>
      </c>
      <c r="AD873">
        <v>974363</v>
      </c>
      <c r="AE873">
        <v>120</v>
      </c>
      <c r="AF873">
        <v>4840154</v>
      </c>
      <c r="AG873">
        <v>1344924</v>
      </c>
      <c r="AH873">
        <v>3374</v>
      </c>
    </row>
    <row r="874" spans="1:34" x14ac:dyDescent="0.3">
      <c r="A874" s="3">
        <v>38235</v>
      </c>
      <c r="R874">
        <v>38234</v>
      </c>
      <c r="S874">
        <v>261</v>
      </c>
      <c r="T874">
        <v>387</v>
      </c>
      <c r="U874">
        <v>973262</v>
      </c>
      <c r="V874">
        <v>10114</v>
      </c>
      <c r="W874">
        <v>120</v>
      </c>
      <c r="X874">
        <v>483991</v>
      </c>
      <c r="Y874">
        <v>1345269</v>
      </c>
      <c r="Z874">
        <v>3393</v>
      </c>
      <c r="AA874">
        <v>-1060</v>
      </c>
      <c r="AB874">
        <v>232</v>
      </c>
      <c r="AC874">
        <v>376</v>
      </c>
      <c r="AD874">
        <v>974353</v>
      </c>
      <c r="AE874">
        <v>120</v>
      </c>
      <c r="AF874">
        <v>4840154</v>
      </c>
      <c r="AG874">
        <v>1344924</v>
      </c>
      <c r="AH874">
        <v>3375</v>
      </c>
    </row>
    <row r="875" spans="1:34" x14ac:dyDescent="0.3">
      <c r="A875" s="5">
        <v>38235</v>
      </c>
      <c r="R875">
        <v>38235</v>
      </c>
      <c r="S875">
        <v>261</v>
      </c>
      <c r="T875">
        <v>387</v>
      </c>
      <c r="U875">
        <v>973276</v>
      </c>
      <c r="V875">
        <v>10164</v>
      </c>
      <c r="W875">
        <v>120</v>
      </c>
      <c r="X875">
        <v>483991</v>
      </c>
      <c r="Y875">
        <v>1345269</v>
      </c>
      <c r="Z875">
        <v>3391</v>
      </c>
      <c r="AA875">
        <v>-1060</v>
      </c>
      <c r="AB875">
        <v>231</v>
      </c>
      <c r="AC875">
        <v>377</v>
      </c>
      <c r="AD875">
        <v>974396</v>
      </c>
      <c r="AE875">
        <v>120</v>
      </c>
      <c r="AF875">
        <v>4840154</v>
      </c>
      <c r="AG875">
        <v>1344924</v>
      </c>
      <c r="AH875">
        <v>3375</v>
      </c>
    </row>
    <row r="876" spans="1:34" x14ac:dyDescent="0.3">
      <c r="A876" s="3">
        <v>38235</v>
      </c>
      <c r="R876">
        <v>38235</v>
      </c>
      <c r="S876">
        <v>261</v>
      </c>
      <c r="T876">
        <v>387</v>
      </c>
      <c r="U876">
        <v>973237</v>
      </c>
      <c r="V876">
        <v>10151</v>
      </c>
      <c r="W876">
        <v>120</v>
      </c>
      <c r="X876">
        <v>483991</v>
      </c>
      <c r="Y876">
        <v>1345269</v>
      </c>
      <c r="Z876">
        <v>3391</v>
      </c>
      <c r="AA876">
        <v>-1070</v>
      </c>
      <c r="AB876">
        <v>231</v>
      </c>
      <c r="AC876">
        <v>377</v>
      </c>
      <c r="AD876">
        <v>974402</v>
      </c>
      <c r="AE876">
        <v>120</v>
      </c>
      <c r="AF876">
        <v>4840154</v>
      </c>
      <c r="AG876">
        <v>1344924</v>
      </c>
      <c r="AH876">
        <v>3375</v>
      </c>
    </row>
    <row r="877" spans="1:34" x14ac:dyDescent="0.3">
      <c r="A877" s="5">
        <v>38236</v>
      </c>
      <c r="R877">
        <v>38235</v>
      </c>
      <c r="S877">
        <v>261</v>
      </c>
      <c r="T877">
        <v>387</v>
      </c>
      <c r="U877">
        <v>973257</v>
      </c>
      <c r="V877">
        <v>10151</v>
      </c>
      <c r="W877">
        <v>120</v>
      </c>
      <c r="X877">
        <v>483991</v>
      </c>
      <c r="Y877">
        <v>1345269</v>
      </c>
      <c r="Z877">
        <v>3391</v>
      </c>
      <c r="AA877">
        <v>-1080</v>
      </c>
      <c r="AB877">
        <v>231</v>
      </c>
      <c r="AC877">
        <v>378</v>
      </c>
      <c r="AD877">
        <v>974426</v>
      </c>
      <c r="AE877">
        <v>120</v>
      </c>
      <c r="AF877">
        <v>4840154</v>
      </c>
      <c r="AG877">
        <v>1344924</v>
      </c>
      <c r="AH877">
        <v>3377</v>
      </c>
    </row>
    <row r="878" spans="1:34" x14ac:dyDescent="0.3">
      <c r="A878" s="3">
        <v>38236</v>
      </c>
      <c r="R878">
        <v>38236</v>
      </c>
      <c r="S878">
        <v>261</v>
      </c>
      <c r="T878">
        <v>387</v>
      </c>
      <c r="U878">
        <v>973265</v>
      </c>
      <c r="V878">
        <v>10114</v>
      </c>
      <c r="W878">
        <v>120</v>
      </c>
      <c r="X878">
        <v>483991</v>
      </c>
      <c r="Y878">
        <v>1345269</v>
      </c>
      <c r="Z878">
        <v>3389</v>
      </c>
      <c r="AA878">
        <v>-1080</v>
      </c>
      <c r="AB878">
        <v>231</v>
      </c>
      <c r="AC878">
        <v>378</v>
      </c>
      <c r="AD878">
        <v>974458</v>
      </c>
      <c r="AE878">
        <v>120</v>
      </c>
      <c r="AF878">
        <v>4840154</v>
      </c>
      <c r="AG878">
        <v>1344924</v>
      </c>
      <c r="AH878">
        <v>3377</v>
      </c>
    </row>
    <row r="879" spans="1:34" x14ac:dyDescent="0.3">
      <c r="A879" s="5">
        <v>38236</v>
      </c>
      <c r="R879">
        <v>38236</v>
      </c>
      <c r="S879">
        <v>261</v>
      </c>
      <c r="T879">
        <v>387</v>
      </c>
      <c r="U879">
        <v>973272</v>
      </c>
      <c r="V879">
        <v>10175</v>
      </c>
      <c r="W879">
        <v>120</v>
      </c>
      <c r="X879">
        <v>483991</v>
      </c>
      <c r="Y879">
        <v>1345269</v>
      </c>
      <c r="Z879">
        <v>3389</v>
      </c>
      <c r="AA879">
        <v>-1080</v>
      </c>
      <c r="AB879">
        <v>231</v>
      </c>
      <c r="AC879">
        <v>378</v>
      </c>
      <c r="AD879">
        <v>974354</v>
      </c>
      <c r="AE879">
        <v>120</v>
      </c>
      <c r="AF879">
        <v>4840154</v>
      </c>
      <c r="AG879">
        <v>1344924</v>
      </c>
      <c r="AH879">
        <v>3377</v>
      </c>
    </row>
    <row r="880" spans="1:34" x14ac:dyDescent="0.3">
      <c r="A880" s="3">
        <v>38237</v>
      </c>
      <c r="R880">
        <v>38236</v>
      </c>
      <c r="S880">
        <v>261</v>
      </c>
      <c r="T880">
        <v>387</v>
      </c>
      <c r="U880">
        <v>973224</v>
      </c>
      <c r="V880">
        <v>10201</v>
      </c>
      <c r="W880">
        <v>120</v>
      </c>
      <c r="X880">
        <v>483991</v>
      </c>
      <c r="Y880">
        <v>1345269</v>
      </c>
      <c r="Z880">
        <v>3389</v>
      </c>
      <c r="AA880">
        <v>-1040</v>
      </c>
      <c r="AB880">
        <v>231</v>
      </c>
      <c r="AC880">
        <v>378</v>
      </c>
      <c r="AD880">
        <v>974436</v>
      </c>
      <c r="AE880">
        <v>120</v>
      </c>
      <c r="AF880">
        <v>4840154</v>
      </c>
      <c r="AG880">
        <v>1344924</v>
      </c>
      <c r="AH880">
        <v>3378</v>
      </c>
    </row>
    <row r="881" spans="1:34" x14ac:dyDescent="0.3">
      <c r="A881" s="5">
        <v>38237</v>
      </c>
      <c r="R881">
        <v>38237</v>
      </c>
      <c r="S881">
        <v>261</v>
      </c>
      <c r="T881">
        <v>387</v>
      </c>
      <c r="U881">
        <v>973254</v>
      </c>
      <c r="V881">
        <v>10137</v>
      </c>
      <c r="W881">
        <v>120</v>
      </c>
      <c r="X881">
        <v>483991</v>
      </c>
      <c r="Y881">
        <v>1345269</v>
      </c>
      <c r="Z881">
        <v>3388</v>
      </c>
      <c r="AA881">
        <v>-1050</v>
      </c>
      <c r="AB881">
        <v>231</v>
      </c>
      <c r="AC881">
        <v>380</v>
      </c>
      <c r="AD881">
        <v>974361</v>
      </c>
      <c r="AE881">
        <v>120</v>
      </c>
      <c r="AF881">
        <v>4840154</v>
      </c>
      <c r="AG881">
        <v>1344924</v>
      </c>
      <c r="AH881">
        <v>3378</v>
      </c>
    </row>
    <row r="882" spans="1:34" x14ac:dyDescent="0.3">
      <c r="A882" s="3">
        <v>38237</v>
      </c>
      <c r="R882">
        <v>38237</v>
      </c>
      <c r="S882">
        <v>261</v>
      </c>
      <c r="T882">
        <v>387</v>
      </c>
      <c r="U882">
        <v>973238</v>
      </c>
      <c r="V882">
        <v>10128</v>
      </c>
      <c r="W882">
        <v>120</v>
      </c>
      <c r="X882">
        <v>483991</v>
      </c>
      <c r="Y882">
        <v>1345269</v>
      </c>
      <c r="Z882">
        <v>3388</v>
      </c>
      <c r="AA882">
        <v>-1070</v>
      </c>
      <c r="AB882">
        <v>231</v>
      </c>
      <c r="AC882">
        <v>379</v>
      </c>
      <c r="AD882">
        <v>974413</v>
      </c>
      <c r="AE882">
        <v>120</v>
      </c>
      <c r="AF882">
        <v>4840154</v>
      </c>
      <c r="AG882">
        <v>1344924</v>
      </c>
      <c r="AH882">
        <v>3378</v>
      </c>
    </row>
    <row r="883" spans="1:34" x14ac:dyDescent="0.3">
      <c r="A883" s="5">
        <v>38238</v>
      </c>
      <c r="R883">
        <v>38237</v>
      </c>
      <c r="S883">
        <v>261</v>
      </c>
      <c r="T883">
        <v>387</v>
      </c>
      <c r="U883">
        <v>973278</v>
      </c>
      <c r="V883">
        <v>10114</v>
      </c>
      <c r="W883">
        <v>120</v>
      </c>
      <c r="X883">
        <v>483991</v>
      </c>
      <c r="Y883">
        <v>1345269</v>
      </c>
      <c r="Z883">
        <v>3388</v>
      </c>
      <c r="AA883">
        <v>-1040</v>
      </c>
      <c r="AB883">
        <v>230</v>
      </c>
      <c r="AC883">
        <v>379</v>
      </c>
      <c r="AD883">
        <v>974392</v>
      </c>
      <c r="AE883">
        <v>120</v>
      </c>
      <c r="AF883">
        <v>4840154</v>
      </c>
      <c r="AG883">
        <v>1344924</v>
      </c>
      <c r="AH883">
        <v>3379</v>
      </c>
    </row>
    <row r="884" spans="1:34" x14ac:dyDescent="0.3">
      <c r="A884" s="3">
        <v>38238</v>
      </c>
      <c r="R884">
        <v>38238</v>
      </c>
      <c r="S884">
        <v>261</v>
      </c>
      <c r="T884">
        <v>387</v>
      </c>
      <c r="U884">
        <v>973272</v>
      </c>
      <c r="V884">
        <v>10174</v>
      </c>
      <c r="W884">
        <v>120</v>
      </c>
      <c r="X884">
        <v>483991</v>
      </c>
      <c r="Y884">
        <v>1345269</v>
      </c>
      <c r="Z884">
        <v>3386</v>
      </c>
      <c r="AA884">
        <v>-1060</v>
      </c>
      <c r="AB884">
        <v>230</v>
      </c>
      <c r="AC884">
        <v>380</v>
      </c>
      <c r="AD884">
        <v>974412</v>
      </c>
      <c r="AE884">
        <v>120</v>
      </c>
      <c r="AF884">
        <v>4840154</v>
      </c>
      <c r="AG884">
        <v>1344924</v>
      </c>
      <c r="AH884">
        <v>3379</v>
      </c>
    </row>
    <row r="885" spans="1:34" x14ac:dyDescent="0.3">
      <c r="A885" s="5">
        <v>38238</v>
      </c>
      <c r="R885">
        <v>38238</v>
      </c>
      <c r="S885">
        <v>261</v>
      </c>
      <c r="T885">
        <v>387</v>
      </c>
      <c r="U885">
        <v>973271</v>
      </c>
      <c r="V885">
        <v>10124</v>
      </c>
      <c r="W885">
        <v>120</v>
      </c>
      <c r="X885">
        <v>483991</v>
      </c>
      <c r="Y885">
        <v>1345269</v>
      </c>
      <c r="Z885">
        <v>3386</v>
      </c>
      <c r="AA885">
        <v>-1090</v>
      </c>
      <c r="AB885">
        <v>231</v>
      </c>
      <c r="AC885">
        <v>381</v>
      </c>
      <c r="AD885">
        <v>974474</v>
      </c>
      <c r="AE885">
        <v>120</v>
      </c>
      <c r="AF885">
        <v>4840154</v>
      </c>
      <c r="AG885">
        <v>1344924</v>
      </c>
      <c r="AH885">
        <v>3379</v>
      </c>
    </row>
    <row r="886" spans="1:34" x14ac:dyDescent="0.3">
      <c r="A886" s="3">
        <v>38239</v>
      </c>
      <c r="R886">
        <v>38238</v>
      </c>
      <c r="S886">
        <v>261</v>
      </c>
      <c r="T886">
        <v>387</v>
      </c>
      <c r="U886">
        <v>973259</v>
      </c>
      <c r="V886">
        <v>10141</v>
      </c>
      <c r="W886">
        <v>120</v>
      </c>
      <c r="X886">
        <v>483991</v>
      </c>
      <c r="Y886">
        <v>1345269</v>
      </c>
      <c r="Z886">
        <v>3386</v>
      </c>
      <c r="AA886">
        <v>-1090</v>
      </c>
      <c r="AB886">
        <v>231</v>
      </c>
      <c r="AC886">
        <v>383</v>
      </c>
      <c r="AD886">
        <v>974448</v>
      </c>
      <c r="AE886">
        <v>120</v>
      </c>
      <c r="AF886">
        <v>4840154</v>
      </c>
      <c r="AG886">
        <v>1344924</v>
      </c>
      <c r="AH886">
        <v>3380</v>
      </c>
    </row>
    <row r="887" spans="1:34" x14ac:dyDescent="0.3">
      <c r="A887" s="5">
        <v>38239</v>
      </c>
      <c r="R887">
        <v>38239</v>
      </c>
      <c r="S887">
        <v>261</v>
      </c>
      <c r="T887">
        <v>387</v>
      </c>
      <c r="U887">
        <v>973274</v>
      </c>
      <c r="V887">
        <v>10114</v>
      </c>
      <c r="W887">
        <v>120</v>
      </c>
      <c r="X887">
        <v>483991</v>
      </c>
      <c r="Y887">
        <v>1345269</v>
      </c>
      <c r="Z887">
        <v>3385</v>
      </c>
      <c r="AA887">
        <v>-1090</v>
      </c>
      <c r="AB887">
        <v>231</v>
      </c>
      <c r="AC887">
        <v>383</v>
      </c>
      <c r="AD887">
        <v>974411</v>
      </c>
      <c r="AE887">
        <v>120</v>
      </c>
      <c r="AF887">
        <v>4840154</v>
      </c>
      <c r="AG887">
        <v>1344924</v>
      </c>
      <c r="AH887">
        <v>3380</v>
      </c>
    </row>
    <row r="888" spans="1:34" x14ac:dyDescent="0.3">
      <c r="A888" s="3">
        <v>38239</v>
      </c>
      <c r="R888">
        <v>38239</v>
      </c>
      <c r="S888">
        <v>261</v>
      </c>
      <c r="T888">
        <v>387</v>
      </c>
      <c r="U888">
        <v>973243</v>
      </c>
      <c r="V888">
        <v>10178</v>
      </c>
      <c r="W888">
        <v>120</v>
      </c>
      <c r="X888">
        <v>483991</v>
      </c>
      <c r="Y888">
        <v>1345269</v>
      </c>
      <c r="Z888">
        <v>3385</v>
      </c>
      <c r="AA888">
        <v>-1080</v>
      </c>
      <c r="AB888">
        <v>231</v>
      </c>
      <c r="AC888">
        <v>384</v>
      </c>
      <c r="AD888">
        <v>974469</v>
      </c>
      <c r="AE888">
        <v>120</v>
      </c>
      <c r="AF888">
        <v>4840154</v>
      </c>
      <c r="AG888">
        <v>1344924</v>
      </c>
      <c r="AH888">
        <v>3380</v>
      </c>
    </row>
    <row r="889" spans="1:34" x14ac:dyDescent="0.3">
      <c r="A889" s="5">
        <v>38240</v>
      </c>
      <c r="R889">
        <v>38239</v>
      </c>
      <c r="S889">
        <v>261</v>
      </c>
      <c r="T889">
        <v>387</v>
      </c>
      <c r="U889">
        <v>973269</v>
      </c>
      <c r="V889">
        <v>10178</v>
      </c>
      <c r="W889">
        <v>120</v>
      </c>
      <c r="X889">
        <v>483991</v>
      </c>
      <c r="Y889">
        <v>1345269</v>
      </c>
      <c r="Z889">
        <v>3385</v>
      </c>
      <c r="AA889">
        <v>-1090</v>
      </c>
      <c r="AB889">
        <v>231</v>
      </c>
      <c r="AC889">
        <v>385</v>
      </c>
      <c r="AD889">
        <v>97442</v>
      </c>
      <c r="AE889">
        <v>120</v>
      </c>
      <c r="AF889">
        <v>4840154</v>
      </c>
      <c r="AG889">
        <v>1344924</v>
      </c>
      <c r="AH889">
        <v>3381</v>
      </c>
    </row>
    <row r="890" spans="1:34" x14ac:dyDescent="0.3">
      <c r="A890" s="3">
        <v>38240</v>
      </c>
      <c r="R890">
        <v>38240</v>
      </c>
      <c r="S890">
        <v>261</v>
      </c>
      <c r="T890">
        <v>387</v>
      </c>
      <c r="U890">
        <v>973257</v>
      </c>
      <c r="V890">
        <v>10128</v>
      </c>
      <c r="W890">
        <v>120</v>
      </c>
      <c r="X890">
        <v>483991</v>
      </c>
      <c r="Y890">
        <v>1345269</v>
      </c>
      <c r="Z890">
        <v>3384</v>
      </c>
      <c r="AA890">
        <v>-1080</v>
      </c>
      <c r="AB890">
        <v>231</v>
      </c>
      <c r="AC890">
        <v>386</v>
      </c>
      <c r="AD890">
        <v>97446</v>
      </c>
      <c r="AE890">
        <v>120</v>
      </c>
      <c r="AF890">
        <v>4840154</v>
      </c>
      <c r="AG890">
        <v>1344924</v>
      </c>
      <c r="AH890">
        <v>3381</v>
      </c>
    </row>
    <row r="891" spans="1:34" x14ac:dyDescent="0.3">
      <c r="A891" s="5">
        <v>38240</v>
      </c>
      <c r="R891">
        <v>38240</v>
      </c>
      <c r="S891">
        <v>261</v>
      </c>
      <c r="T891">
        <v>387</v>
      </c>
      <c r="U891">
        <v>973248</v>
      </c>
      <c r="V891">
        <v>10164</v>
      </c>
      <c r="W891">
        <v>120</v>
      </c>
      <c r="X891">
        <v>483991</v>
      </c>
      <c r="Y891">
        <v>1345269</v>
      </c>
      <c r="Z891">
        <v>3384</v>
      </c>
      <c r="AA891">
        <v>-1100</v>
      </c>
      <c r="AB891">
        <v>231</v>
      </c>
      <c r="AC891">
        <v>387</v>
      </c>
      <c r="AD891">
        <v>974439</v>
      </c>
      <c r="AE891">
        <v>120</v>
      </c>
      <c r="AF891">
        <v>4840154</v>
      </c>
      <c r="AG891">
        <v>1344924</v>
      </c>
      <c r="AH891">
        <v>3381</v>
      </c>
    </row>
    <row r="892" spans="1:34" x14ac:dyDescent="0.3">
      <c r="A892" s="3">
        <v>38241</v>
      </c>
      <c r="R892">
        <v>38240</v>
      </c>
      <c r="S892">
        <v>261</v>
      </c>
      <c r="T892">
        <v>387</v>
      </c>
      <c r="U892">
        <v>973264</v>
      </c>
      <c r="V892">
        <v>10164</v>
      </c>
      <c r="W892">
        <v>120</v>
      </c>
      <c r="X892">
        <v>483991</v>
      </c>
      <c r="Y892">
        <v>1345269</v>
      </c>
      <c r="Z892">
        <v>3384</v>
      </c>
      <c r="AA892">
        <v>-1110</v>
      </c>
      <c r="AB892">
        <v>232</v>
      </c>
      <c r="AC892">
        <v>389</v>
      </c>
      <c r="AD892">
        <v>974428</v>
      </c>
      <c r="AE892">
        <v>120</v>
      </c>
      <c r="AF892">
        <v>4840154</v>
      </c>
      <c r="AG892">
        <v>1344924</v>
      </c>
      <c r="AH892">
        <v>3382</v>
      </c>
    </row>
    <row r="893" spans="1:34" x14ac:dyDescent="0.3">
      <c r="A893" s="5">
        <v>38241</v>
      </c>
      <c r="R893">
        <v>38241</v>
      </c>
      <c r="S893">
        <v>261</v>
      </c>
      <c r="T893">
        <v>387</v>
      </c>
      <c r="U893">
        <v>973252</v>
      </c>
      <c r="V893">
        <v>10151</v>
      </c>
      <c r="W893">
        <v>120</v>
      </c>
      <c r="X893">
        <v>483991</v>
      </c>
      <c r="Y893">
        <v>1345269</v>
      </c>
      <c r="Z893">
        <v>3382</v>
      </c>
      <c r="AA893">
        <v>-1110</v>
      </c>
      <c r="AB893">
        <v>232</v>
      </c>
      <c r="AC893">
        <v>390</v>
      </c>
      <c r="AD893">
        <v>974461</v>
      </c>
      <c r="AE893">
        <v>120</v>
      </c>
      <c r="AF893">
        <v>4840154</v>
      </c>
      <c r="AG893">
        <v>1344924</v>
      </c>
      <c r="AH893">
        <v>3382</v>
      </c>
    </row>
    <row r="894" spans="1:34" x14ac:dyDescent="0.3">
      <c r="A894" s="3">
        <v>38241</v>
      </c>
      <c r="R894">
        <v>38241</v>
      </c>
      <c r="S894">
        <v>261</v>
      </c>
      <c r="T894">
        <v>387</v>
      </c>
      <c r="U894">
        <v>973235</v>
      </c>
      <c r="V894">
        <v>10164</v>
      </c>
      <c r="W894">
        <v>120</v>
      </c>
      <c r="X894">
        <v>483991</v>
      </c>
      <c r="Y894">
        <v>1345269</v>
      </c>
      <c r="Z894">
        <v>3382</v>
      </c>
      <c r="AA894">
        <v>-1110</v>
      </c>
      <c r="AB894">
        <v>232</v>
      </c>
      <c r="AC894">
        <v>392</v>
      </c>
      <c r="AD894">
        <v>974486</v>
      </c>
      <c r="AE894">
        <v>120</v>
      </c>
      <c r="AF894">
        <v>4840154</v>
      </c>
      <c r="AG894">
        <v>1344924</v>
      </c>
      <c r="AH894">
        <v>3382</v>
      </c>
    </row>
    <row r="895" spans="1:34" x14ac:dyDescent="0.3">
      <c r="A895" s="5">
        <v>38242</v>
      </c>
      <c r="R895">
        <v>38241</v>
      </c>
      <c r="S895">
        <v>261</v>
      </c>
      <c r="T895">
        <v>387</v>
      </c>
      <c r="U895">
        <v>973221</v>
      </c>
      <c r="V895">
        <v>10128</v>
      </c>
      <c r="W895">
        <v>120</v>
      </c>
      <c r="X895">
        <v>483991</v>
      </c>
      <c r="Y895">
        <v>1345269</v>
      </c>
      <c r="Z895">
        <v>3382</v>
      </c>
      <c r="AA895">
        <v>-1090</v>
      </c>
      <c r="AB895">
        <v>232</v>
      </c>
      <c r="AC895">
        <v>393</v>
      </c>
      <c r="AD895">
        <v>974435</v>
      </c>
      <c r="AE895">
        <v>120</v>
      </c>
      <c r="AF895">
        <v>4840154</v>
      </c>
      <c r="AG895">
        <v>1344924</v>
      </c>
      <c r="AH895">
        <v>3382</v>
      </c>
    </row>
    <row r="896" spans="1:34" x14ac:dyDescent="0.3">
      <c r="A896" s="3">
        <v>38242</v>
      </c>
      <c r="R896">
        <v>38242</v>
      </c>
      <c r="S896">
        <v>261</v>
      </c>
      <c r="T896">
        <v>387</v>
      </c>
      <c r="U896">
        <v>973258</v>
      </c>
      <c r="V896">
        <v>10114</v>
      </c>
      <c r="W896">
        <v>120</v>
      </c>
      <c r="X896">
        <v>483991</v>
      </c>
      <c r="Y896">
        <v>1345269</v>
      </c>
      <c r="Z896">
        <v>3383</v>
      </c>
      <c r="AA896">
        <v>-1070</v>
      </c>
      <c r="AB896">
        <v>232</v>
      </c>
      <c r="AC896">
        <v>393</v>
      </c>
      <c r="AD896">
        <v>97445</v>
      </c>
      <c r="AE896">
        <v>120</v>
      </c>
      <c r="AF896">
        <v>4840154</v>
      </c>
      <c r="AG896">
        <v>1344924</v>
      </c>
      <c r="AH896">
        <v>3382</v>
      </c>
    </row>
    <row r="897" spans="1:34" x14ac:dyDescent="0.3">
      <c r="A897" s="5">
        <v>38242</v>
      </c>
      <c r="R897">
        <v>38242</v>
      </c>
      <c r="S897">
        <v>261</v>
      </c>
      <c r="T897">
        <v>387</v>
      </c>
      <c r="U897">
        <v>973297</v>
      </c>
      <c r="V897">
        <v>10183</v>
      </c>
      <c r="W897">
        <v>120</v>
      </c>
      <c r="X897">
        <v>483991</v>
      </c>
      <c r="Y897">
        <v>1345269</v>
      </c>
      <c r="Z897">
        <v>3383</v>
      </c>
      <c r="AA897">
        <v>-1070</v>
      </c>
      <c r="AB897">
        <v>232</v>
      </c>
      <c r="AC897">
        <v>395</v>
      </c>
      <c r="AD897">
        <v>97434</v>
      </c>
      <c r="AE897">
        <v>120</v>
      </c>
      <c r="AF897">
        <v>4840154</v>
      </c>
      <c r="AG897">
        <v>1344924</v>
      </c>
      <c r="AH897">
        <v>3382</v>
      </c>
    </row>
    <row r="898" spans="1:34" x14ac:dyDescent="0.3">
      <c r="A898" s="3">
        <v>38243</v>
      </c>
      <c r="R898">
        <v>38242</v>
      </c>
      <c r="S898">
        <v>261</v>
      </c>
      <c r="T898">
        <v>387</v>
      </c>
      <c r="U898">
        <v>973294</v>
      </c>
      <c r="V898">
        <v>10155</v>
      </c>
      <c r="W898">
        <v>120</v>
      </c>
      <c r="X898">
        <v>4839909</v>
      </c>
      <c r="Y898">
        <v>1345268</v>
      </c>
      <c r="Z898">
        <v>3383</v>
      </c>
      <c r="AA898">
        <v>-1090</v>
      </c>
      <c r="AB898">
        <v>233</v>
      </c>
      <c r="AC898">
        <v>395</v>
      </c>
      <c r="AD898">
        <v>974464</v>
      </c>
      <c r="AE898">
        <v>120</v>
      </c>
      <c r="AF898">
        <v>4840154</v>
      </c>
      <c r="AG898">
        <v>1344924</v>
      </c>
      <c r="AH898">
        <v>3382</v>
      </c>
    </row>
    <row r="899" spans="1:34" x14ac:dyDescent="0.3">
      <c r="A899" s="5">
        <v>38243</v>
      </c>
      <c r="R899">
        <v>38243</v>
      </c>
      <c r="S899">
        <v>261</v>
      </c>
      <c r="T899">
        <v>387</v>
      </c>
      <c r="U899">
        <v>973278</v>
      </c>
      <c r="V899">
        <v>10169</v>
      </c>
      <c r="W899">
        <v>120</v>
      </c>
      <c r="X899">
        <v>4839909</v>
      </c>
      <c r="Y899">
        <v>1345268</v>
      </c>
      <c r="Z899">
        <v>3385</v>
      </c>
      <c r="AA899">
        <v>-1070</v>
      </c>
      <c r="AB899">
        <v>233</v>
      </c>
      <c r="AC899">
        <v>393</v>
      </c>
      <c r="AD899">
        <v>974437</v>
      </c>
      <c r="AE899">
        <v>120</v>
      </c>
      <c r="AF899">
        <v>4840154</v>
      </c>
      <c r="AG899">
        <v>1344924</v>
      </c>
      <c r="AH899">
        <v>3382</v>
      </c>
    </row>
    <row r="900" spans="1:34" x14ac:dyDescent="0.3">
      <c r="A900" s="3">
        <v>38243</v>
      </c>
      <c r="R900">
        <v>38243</v>
      </c>
      <c r="S900">
        <v>261</v>
      </c>
      <c r="T900">
        <v>387</v>
      </c>
      <c r="U900">
        <v>973263</v>
      </c>
      <c r="V900">
        <v>10091</v>
      </c>
      <c r="W900">
        <v>120</v>
      </c>
      <c r="X900">
        <v>4839909</v>
      </c>
      <c r="Y900">
        <v>1345268</v>
      </c>
      <c r="Z900">
        <v>3385</v>
      </c>
      <c r="AA900">
        <v>-1090</v>
      </c>
      <c r="AB900">
        <v>233</v>
      </c>
      <c r="AC900">
        <v>393</v>
      </c>
      <c r="AD900">
        <v>974465</v>
      </c>
      <c r="AE900">
        <v>120</v>
      </c>
      <c r="AF900">
        <v>4840154</v>
      </c>
      <c r="AG900">
        <v>1344924</v>
      </c>
      <c r="AH900">
        <v>3382</v>
      </c>
    </row>
    <row r="901" spans="1:34" x14ac:dyDescent="0.3">
      <c r="A901" s="5">
        <v>38244</v>
      </c>
      <c r="R901">
        <v>38243</v>
      </c>
      <c r="S901">
        <v>261</v>
      </c>
      <c r="T901">
        <v>387</v>
      </c>
      <c r="U901">
        <v>973265</v>
      </c>
      <c r="V901">
        <v>10169</v>
      </c>
      <c r="W901">
        <v>120</v>
      </c>
      <c r="X901">
        <v>4839909</v>
      </c>
      <c r="Y901">
        <v>1345268</v>
      </c>
      <c r="Z901">
        <v>3385</v>
      </c>
      <c r="AA901">
        <v>-1070</v>
      </c>
      <c r="AB901">
        <v>233</v>
      </c>
      <c r="AC901">
        <v>391</v>
      </c>
      <c r="AD901">
        <v>974394</v>
      </c>
      <c r="AE901">
        <v>120</v>
      </c>
      <c r="AF901">
        <v>4840154</v>
      </c>
      <c r="AG901">
        <v>1344924</v>
      </c>
      <c r="AH901">
        <v>3385</v>
      </c>
    </row>
    <row r="902" spans="1:34" x14ac:dyDescent="0.3">
      <c r="A902" s="3">
        <v>38244</v>
      </c>
      <c r="R902">
        <v>38244</v>
      </c>
      <c r="S902">
        <v>261</v>
      </c>
      <c r="T902">
        <v>387</v>
      </c>
      <c r="U902">
        <v>973271</v>
      </c>
      <c r="V902">
        <v>10161</v>
      </c>
      <c r="W902">
        <v>120</v>
      </c>
      <c r="X902">
        <v>4839909</v>
      </c>
      <c r="Y902">
        <v>1345268</v>
      </c>
      <c r="Z902">
        <v>3384</v>
      </c>
      <c r="AA902">
        <v>-1070</v>
      </c>
      <c r="AB902">
        <v>233</v>
      </c>
      <c r="AC902">
        <v>391</v>
      </c>
      <c r="AD902">
        <v>974454</v>
      </c>
      <c r="AE902">
        <v>120</v>
      </c>
      <c r="AF902">
        <v>4840154</v>
      </c>
      <c r="AG902">
        <v>1344924</v>
      </c>
      <c r="AH902">
        <v>3385</v>
      </c>
    </row>
    <row r="903" spans="1:34" x14ac:dyDescent="0.3">
      <c r="A903" s="5">
        <v>38244</v>
      </c>
      <c r="R903">
        <v>38244</v>
      </c>
      <c r="S903">
        <v>261</v>
      </c>
      <c r="T903">
        <v>387</v>
      </c>
      <c r="U903">
        <v>973283</v>
      </c>
      <c r="V903">
        <v>10256</v>
      </c>
      <c r="W903">
        <v>120</v>
      </c>
      <c r="X903">
        <v>4839909</v>
      </c>
      <c r="Y903">
        <v>1345268</v>
      </c>
      <c r="Z903">
        <v>3384</v>
      </c>
      <c r="AA903">
        <v>-1050</v>
      </c>
      <c r="AB903">
        <v>233</v>
      </c>
      <c r="AC903">
        <v>392</v>
      </c>
      <c r="AD903">
        <v>974447</v>
      </c>
      <c r="AE903">
        <v>120</v>
      </c>
      <c r="AF903">
        <v>4840154</v>
      </c>
      <c r="AG903">
        <v>1344924</v>
      </c>
      <c r="AH903">
        <v>3385</v>
      </c>
    </row>
    <row r="904" spans="1:34" x14ac:dyDescent="0.3">
      <c r="A904" s="3">
        <v>38245</v>
      </c>
      <c r="R904">
        <v>38244</v>
      </c>
      <c r="S904">
        <v>261</v>
      </c>
      <c r="T904">
        <v>387</v>
      </c>
      <c r="U904">
        <v>973246</v>
      </c>
      <c r="V904">
        <v>10148</v>
      </c>
      <c r="W904">
        <v>120</v>
      </c>
      <c r="X904">
        <v>4839909</v>
      </c>
      <c r="Y904">
        <v>1345269</v>
      </c>
      <c r="Z904">
        <v>3384</v>
      </c>
      <c r="AA904">
        <v>-1040</v>
      </c>
      <c r="AB904">
        <v>233</v>
      </c>
      <c r="AC904">
        <v>390</v>
      </c>
      <c r="AD904">
        <v>974468</v>
      </c>
      <c r="AE904">
        <v>120</v>
      </c>
      <c r="AF904">
        <v>4840154</v>
      </c>
      <c r="AG904">
        <v>1344924</v>
      </c>
      <c r="AH904">
        <v>3384</v>
      </c>
    </row>
    <row r="905" spans="1:34" x14ac:dyDescent="0.3">
      <c r="A905" s="5">
        <v>38245</v>
      </c>
      <c r="R905">
        <v>38245</v>
      </c>
      <c r="S905">
        <v>261</v>
      </c>
      <c r="T905">
        <v>387</v>
      </c>
      <c r="U905">
        <v>973241</v>
      </c>
      <c r="V905">
        <v>10173</v>
      </c>
      <c r="W905">
        <v>120</v>
      </c>
      <c r="X905">
        <v>4839909</v>
      </c>
      <c r="Y905">
        <v>1345269</v>
      </c>
      <c r="Z905">
        <v>3381</v>
      </c>
      <c r="AA905">
        <v>-1040</v>
      </c>
      <c r="AB905">
        <v>233</v>
      </c>
      <c r="AC905">
        <v>387</v>
      </c>
      <c r="AD905">
        <v>97446</v>
      </c>
      <c r="AE905">
        <v>120</v>
      </c>
      <c r="AF905">
        <v>4840154</v>
      </c>
      <c r="AG905">
        <v>1344924</v>
      </c>
      <c r="AH905">
        <v>3384</v>
      </c>
    </row>
    <row r="906" spans="1:34" x14ac:dyDescent="0.3">
      <c r="A906" s="3">
        <v>38245</v>
      </c>
      <c r="R906">
        <v>38245</v>
      </c>
      <c r="S906">
        <v>261</v>
      </c>
      <c r="T906">
        <v>387</v>
      </c>
      <c r="U906">
        <v>973251</v>
      </c>
      <c r="V906">
        <v>10059</v>
      </c>
      <c r="W906">
        <v>120</v>
      </c>
      <c r="X906">
        <v>4839909</v>
      </c>
      <c r="Y906">
        <v>1345269</v>
      </c>
      <c r="Z906">
        <v>3381</v>
      </c>
      <c r="AA906">
        <v>-1030</v>
      </c>
      <c r="AB906">
        <v>232</v>
      </c>
      <c r="AC906">
        <v>385</v>
      </c>
      <c r="AD906">
        <v>974528</v>
      </c>
      <c r="AE906">
        <v>120</v>
      </c>
      <c r="AF906">
        <v>4840154</v>
      </c>
      <c r="AG906">
        <v>1344924</v>
      </c>
      <c r="AH906">
        <v>3384</v>
      </c>
    </row>
    <row r="907" spans="1:34" x14ac:dyDescent="0.3">
      <c r="A907" s="5">
        <v>38245</v>
      </c>
      <c r="R907">
        <v>38245</v>
      </c>
      <c r="S907">
        <v>261</v>
      </c>
      <c r="T907">
        <v>387</v>
      </c>
      <c r="U907">
        <v>97326</v>
      </c>
      <c r="V907">
        <v>9991</v>
      </c>
      <c r="W907">
        <v>120</v>
      </c>
      <c r="X907">
        <v>4839909</v>
      </c>
      <c r="Y907">
        <v>1345269</v>
      </c>
      <c r="Z907">
        <v>3381</v>
      </c>
      <c r="AA907">
        <v>-1040</v>
      </c>
      <c r="AB907">
        <v>232</v>
      </c>
      <c r="AC907">
        <v>385</v>
      </c>
      <c r="AD907">
        <v>974464</v>
      </c>
      <c r="AE907">
        <v>120</v>
      </c>
      <c r="AF907">
        <v>4840153</v>
      </c>
      <c r="AG907">
        <v>1344924</v>
      </c>
      <c r="AH907">
        <v>3386</v>
      </c>
    </row>
    <row r="908" spans="1:34" x14ac:dyDescent="0.3">
      <c r="A908" s="3">
        <v>38246</v>
      </c>
      <c r="R908">
        <v>38245</v>
      </c>
      <c r="S908">
        <v>261</v>
      </c>
      <c r="T908">
        <v>387</v>
      </c>
      <c r="U908">
        <v>973268</v>
      </c>
      <c r="V908">
        <v>10017</v>
      </c>
      <c r="W908">
        <v>120</v>
      </c>
      <c r="X908">
        <v>4839909</v>
      </c>
      <c r="Y908">
        <v>1345269</v>
      </c>
      <c r="Z908">
        <v>3380</v>
      </c>
      <c r="AA908">
        <v>-1050</v>
      </c>
      <c r="AB908">
        <v>232</v>
      </c>
      <c r="AC908">
        <v>385</v>
      </c>
      <c r="AD908">
        <v>974475</v>
      </c>
      <c r="AE908">
        <v>120</v>
      </c>
      <c r="AF908">
        <v>4840153</v>
      </c>
      <c r="AG908">
        <v>1344924</v>
      </c>
      <c r="AH908">
        <v>3386</v>
      </c>
    </row>
    <row r="909" spans="1:34" x14ac:dyDescent="0.3">
      <c r="A909" s="5">
        <v>38246</v>
      </c>
      <c r="R909">
        <v>38246</v>
      </c>
      <c r="S909">
        <v>261</v>
      </c>
      <c r="T909">
        <v>387</v>
      </c>
      <c r="U909">
        <v>97324</v>
      </c>
      <c r="V909">
        <v>10143</v>
      </c>
      <c r="W909">
        <v>120</v>
      </c>
      <c r="X909">
        <v>4839909</v>
      </c>
      <c r="Y909">
        <v>1345269</v>
      </c>
      <c r="Z909">
        <v>3380</v>
      </c>
      <c r="AA909">
        <v>-1050</v>
      </c>
      <c r="AB909">
        <v>232</v>
      </c>
      <c r="AC909">
        <v>385</v>
      </c>
      <c r="AD909">
        <v>97448</v>
      </c>
      <c r="AE909">
        <v>120</v>
      </c>
      <c r="AF909">
        <v>4840153</v>
      </c>
      <c r="AG909">
        <v>1344924</v>
      </c>
      <c r="AH909">
        <v>3386</v>
      </c>
    </row>
    <row r="910" spans="1:34" x14ac:dyDescent="0.3">
      <c r="A910" s="3">
        <v>38246</v>
      </c>
      <c r="R910">
        <v>38246</v>
      </c>
      <c r="S910">
        <v>261</v>
      </c>
      <c r="T910">
        <v>387</v>
      </c>
      <c r="U910">
        <v>973242</v>
      </c>
      <c r="V910">
        <v>10151</v>
      </c>
      <c r="W910">
        <v>120</v>
      </c>
      <c r="X910">
        <v>4839909</v>
      </c>
      <c r="Y910">
        <v>1345269</v>
      </c>
      <c r="Z910">
        <v>3380</v>
      </c>
      <c r="AA910">
        <v>-1050</v>
      </c>
      <c r="AB910">
        <v>232</v>
      </c>
      <c r="AC910">
        <v>386</v>
      </c>
      <c r="AD910">
        <v>974494</v>
      </c>
      <c r="AE910">
        <v>120</v>
      </c>
      <c r="AF910">
        <v>4840153</v>
      </c>
      <c r="AG910">
        <v>1344924</v>
      </c>
      <c r="AH910">
        <v>3387</v>
      </c>
    </row>
    <row r="911" spans="1:34" x14ac:dyDescent="0.3">
      <c r="A911" s="5">
        <v>38247</v>
      </c>
      <c r="R911">
        <v>38246</v>
      </c>
      <c r="S911">
        <v>261</v>
      </c>
      <c r="T911">
        <v>387</v>
      </c>
      <c r="U911">
        <v>973231</v>
      </c>
      <c r="V911">
        <v>9957</v>
      </c>
      <c r="W911">
        <v>120</v>
      </c>
      <c r="X911">
        <v>4839909</v>
      </c>
      <c r="Y911">
        <v>1345269</v>
      </c>
      <c r="Z911">
        <v>3377</v>
      </c>
      <c r="AA911">
        <v>-1060</v>
      </c>
      <c r="AB911">
        <v>232</v>
      </c>
      <c r="AC911">
        <v>387</v>
      </c>
      <c r="AD911">
        <v>97441</v>
      </c>
      <c r="AE911">
        <v>120</v>
      </c>
      <c r="AF911">
        <v>4840153</v>
      </c>
      <c r="AG911">
        <v>1344924</v>
      </c>
      <c r="AH911">
        <v>3387</v>
      </c>
    </row>
    <row r="912" spans="1:34" x14ac:dyDescent="0.3">
      <c r="A912" s="3">
        <v>38247</v>
      </c>
      <c r="R912">
        <v>38247</v>
      </c>
      <c r="S912">
        <v>261</v>
      </c>
      <c r="T912">
        <v>387</v>
      </c>
      <c r="U912">
        <v>973224</v>
      </c>
      <c r="V912">
        <v>9967</v>
      </c>
      <c r="W912">
        <v>120</v>
      </c>
      <c r="X912">
        <v>4839909</v>
      </c>
      <c r="Y912">
        <v>1345269</v>
      </c>
      <c r="Z912">
        <v>3377</v>
      </c>
      <c r="AA912">
        <v>-1060</v>
      </c>
      <c r="AB912">
        <v>232</v>
      </c>
      <c r="AC912">
        <v>388</v>
      </c>
      <c r="AD912">
        <v>974468</v>
      </c>
      <c r="AE912">
        <v>120</v>
      </c>
      <c r="AF912">
        <v>4840153</v>
      </c>
      <c r="AG912">
        <v>1344924</v>
      </c>
      <c r="AH912">
        <v>3387</v>
      </c>
    </row>
    <row r="913" spans="1:34" x14ac:dyDescent="0.3">
      <c r="A913" s="5">
        <v>38247</v>
      </c>
      <c r="R913">
        <v>38247</v>
      </c>
      <c r="S913">
        <v>261</v>
      </c>
      <c r="T913">
        <v>387</v>
      </c>
      <c r="U913">
        <v>973231</v>
      </c>
      <c r="V913">
        <v>9956</v>
      </c>
      <c r="W913">
        <v>120</v>
      </c>
      <c r="X913">
        <v>4839909</v>
      </c>
      <c r="Y913">
        <v>1345269</v>
      </c>
      <c r="Z913">
        <v>3377</v>
      </c>
      <c r="AA913">
        <v>-1070</v>
      </c>
      <c r="AB913">
        <v>232</v>
      </c>
      <c r="AC913">
        <v>389</v>
      </c>
      <c r="AD913">
        <v>974481</v>
      </c>
      <c r="AE913">
        <v>120</v>
      </c>
      <c r="AF913">
        <v>4840153</v>
      </c>
      <c r="AG913">
        <v>1344924</v>
      </c>
      <c r="AH913">
        <v>3386</v>
      </c>
    </row>
    <row r="914" spans="1:34" x14ac:dyDescent="0.3">
      <c r="A914" s="3">
        <v>38248</v>
      </c>
      <c r="R914">
        <v>38247</v>
      </c>
      <c r="S914">
        <v>261</v>
      </c>
      <c r="T914">
        <v>387</v>
      </c>
      <c r="U914">
        <v>973191</v>
      </c>
      <c r="V914">
        <v>10244</v>
      </c>
      <c r="W914">
        <v>120</v>
      </c>
      <c r="X914">
        <v>4839909</v>
      </c>
      <c r="Y914">
        <v>1345269</v>
      </c>
      <c r="Z914">
        <v>3376</v>
      </c>
      <c r="AA914">
        <v>-1070</v>
      </c>
      <c r="AB914">
        <v>232</v>
      </c>
      <c r="AC914">
        <v>390</v>
      </c>
      <c r="AD914">
        <v>974484</v>
      </c>
      <c r="AE914">
        <v>120</v>
      </c>
      <c r="AF914">
        <v>4840153</v>
      </c>
      <c r="AG914">
        <v>1344924</v>
      </c>
      <c r="AH914">
        <v>3386</v>
      </c>
    </row>
    <row r="915" spans="1:34" x14ac:dyDescent="0.3">
      <c r="A915" s="5">
        <v>38248</v>
      </c>
      <c r="R915">
        <v>38248</v>
      </c>
      <c r="S915">
        <v>261</v>
      </c>
      <c r="T915">
        <v>387</v>
      </c>
      <c r="U915">
        <v>97317</v>
      </c>
      <c r="V915">
        <v>9995</v>
      </c>
      <c r="W915">
        <v>120</v>
      </c>
      <c r="X915">
        <v>4839909</v>
      </c>
      <c r="Y915">
        <v>1345269</v>
      </c>
      <c r="Z915">
        <v>3376</v>
      </c>
      <c r="AA915">
        <v>-1090</v>
      </c>
      <c r="AB915">
        <v>232</v>
      </c>
      <c r="AC915">
        <v>389</v>
      </c>
      <c r="AD915">
        <v>974405</v>
      </c>
      <c r="AE915">
        <v>120</v>
      </c>
      <c r="AF915">
        <v>4840153</v>
      </c>
      <c r="AG915">
        <v>1344924</v>
      </c>
      <c r="AH915">
        <v>3386</v>
      </c>
    </row>
    <row r="916" spans="1:34" x14ac:dyDescent="0.3">
      <c r="A916" s="3">
        <v>38248</v>
      </c>
      <c r="R916">
        <v>38248</v>
      </c>
      <c r="S916">
        <v>261</v>
      </c>
      <c r="T916">
        <v>387</v>
      </c>
      <c r="U916">
        <v>973167</v>
      </c>
      <c r="V916">
        <v>9968</v>
      </c>
      <c r="W916">
        <v>120</v>
      </c>
      <c r="X916">
        <v>4839909</v>
      </c>
      <c r="Y916">
        <v>1345269</v>
      </c>
      <c r="Z916">
        <v>3376</v>
      </c>
      <c r="AA916">
        <v>-1080</v>
      </c>
      <c r="AB916">
        <v>232</v>
      </c>
      <c r="AC916">
        <v>388</v>
      </c>
      <c r="AD916">
        <v>974392</v>
      </c>
      <c r="AE916">
        <v>120</v>
      </c>
      <c r="AF916">
        <v>4840153</v>
      </c>
      <c r="AG916">
        <v>1344924</v>
      </c>
      <c r="AH916">
        <v>3386</v>
      </c>
    </row>
    <row r="917" spans="1:34" x14ac:dyDescent="0.3">
      <c r="A917" s="5">
        <v>38249</v>
      </c>
      <c r="R917">
        <v>38248</v>
      </c>
      <c r="S917">
        <v>261</v>
      </c>
      <c r="T917">
        <v>387</v>
      </c>
      <c r="U917">
        <v>973219</v>
      </c>
      <c r="V917">
        <v>9896</v>
      </c>
      <c r="W917">
        <v>120</v>
      </c>
      <c r="X917">
        <v>4839909</v>
      </c>
      <c r="Y917">
        <v>1345269</v>
      </c>
      <c r="Z917">
        <v>3375</v>
      </c>
      <c r="AA917">
        <v>-1090</v>
      </c>
      <c r="AB917">
        <v>232</v>
      </c>
      <c r="AC917">
        <v>385</v>
      </c>
      <c r="AD917">
        <v>974455</v>
      </c>
      <c r="AE917">
        <v>120</v>
      </c>
      <c r="AF917">
        <v>4840153</v>
      </c>
      <c r="AG917">
        <v>1344924</v>
      </c>
      <c r="AH917">
        <v>3386</v>
      </c>
    </row>
    <row r="918" spans="1:34" x14ac:dyDescent="0.3">
      <c r="A918" s="3">
        <v>38249</v>
      </c>
      <c r="R918">
        <v>38249</v>
      </c>
      <c r="S918">
        <v>261</v>
      </c>
      <c r="T918">
        <v>387</v>
      </c>
      <c r="U918">
        <v>973144</v>
      </c>
      <c r="V918">
        <v>10029</v>
      </c>
      <c r="W918">
        <v>120</v>
      </c>
      <c r="X918">
        <v>4839909</v>
      </c>
      <c r="Y918">
        <v>1345269</v>
      </c>
      <c r="Z918">
        <v>3375</v>
      </c>
      <c r="AA918">
        <v>-1100</v>
      </c>
      <c r="AB918">
        <v>232</v>
      </c>
      <c r="AC918">
        <v>381</v>
      </c>
      <c r="AD918">
        <v>974467</v>
      </c>
      <c r="AE918">
        <v>120</v>
      </c>
      <c r="AF918">
        <v>4840153</v>
      </c>
      <c r="AG918">
        <v>1344924</v>
      </c>
      <c r="AH918">
        <v>3386</v>
      </c>
    </row>
    <row r="919" spans="1:34" x14ac:dyDescent="0.3">
      <c r="A919" s="5">
        <v>38249</v>
      </c>
      <c r="R919">
        <v>38249</v>
      </c>
      <c r="S919">
        <v>261</v>
      </c>
      <c r="T919">
        <v>387</v>
      </c>
      <c r="U919">
        <v>973166</v>
      </c>
      <c r="V919">
        <v>9804</v>
      </c>
      <c r="W919">
        <v>120</v>
      </c>
      <c r="X919">
        <v>4839909</v>
      </c>
      <c r="Y919">
        <v>1345268</v>
      </c>
      <c r="Z919">
        <v>3375</v>
      </c>
      <c r="AA919">
        <v>-1120</v>
      </c>
      <c r="AB919">
        <v>232</v>
      </c>
      <c r="AC919">
        <v>379</v>
      </c>
      <c r="AD919">
        <v>974496</v>
      </c>
      <c r="AE919">
        <v>120</v>
      </c>
      <c r="AF919">
        <v>4840153</v>
      </c>
      <c r="AG919">
        <v>1344924</v>
      </c>
      <c r="AH919">
        <v>3385</v>
      </c>
    </row>
    <row r="920" spans="1:34" x14ac:dyDescent="0.3">
      <c r="A920" s="3">
        <v>38250</v>
      </c>
      <c r="R920">
        <v>38249</v>
      </c>
      <c r="S920">
        <v>261</v>
      </c>
      <c r="T920">
        <v>387</v>
      </c>
      <c r="U920">
        <v>973166</v>
      </c>
      <c r="V920">
        <v>10064</v>
      </c>
      <c r="W920">
        <v>120</v>
      </c>
      <c r="X920">
        <v>4839909</v>
      </c>
      <c r="Y920">
        <v>1345268</v>
      </c>
      <c r="Z920">
        <v>3372</v>
      </c>
      <c r="AA920">
        <v>-1100</v>
      </c>
      <c r="AB920">
        <v>232</v>
      </c>
      <c r="AC920">
        <v>379</v>
      </c>
      <c r="AD920">
        <v>974474</v>
      </c>
      <c r="AE920">
        <v>120</v>
      </c>
      <c r="AF920">
        <v>4840153</v>
      </c>
      <c r="AG920">
        <v>1344924</v>
      </c>
      <c r="AH920">
        <v>3385</v>
      </c>
    </row>
    <row r="921" spans="1:34" x14ac:dyDescent="0.3">
      <c r="A921" s="5">
        <v>38250</v>
      </c>
      <c r="R921">
        <v>38250</v>
      </c>
      <c r="S921">
        <v>261</v>
      </c>
      <c r="T921">
        <v>387</v>
      </c>
      <c r="U921">
        <v>973171</v>
      </c>
      <c r="V921">
        <v>9817</v>
      </c>
      <c r="W921">
        <v>120</v>
      </c>
      <c r="X921">
        <v>4839909</v>
      </c>
      <c r="Y921">
        <v>1345268</v>
      </c>
      <c r="Z921">
        <v>3372</v>
      </c>
      <c r="AA921">
        <v>-1110</v>
      </c>
      <c r="AB921">
        <v>232</v>
      </c>
      <c r="AC921">
        <v>380</v>
      </c>
      <c r="AD921">
        <v>974446</v>
      </c>
      <c r="AE921">
        <v>120</v>
      </c>
      <c r="AF921">
        <v>4840153</v>
      </c>
      <c r="AG921">
        <v>1344924</v>
      </c>
      <c r="AH921">
        <v>3385</v>
      </c>
    </row>
    <row r="922" spans="1:34" x14ac:dyDescent="0.3">
      <c r="A922" s="3">
        <v>38250</v>
      </c>
      <c r="R922">
        <v>38250</v>
      </c>
      <c r="S922">
        <v>261</v>
      </c>
      <c r="T922">
        <v>387</v>
      </c>
      <c r="U922">
        <v>973245</v>
      </c>
      <c r="V922">
        <v>9742</v>
      </c>
      <c r="W922">
        <v>120</v>
      </c>
      <c r="X922">
        <v>4839909</v>
      </c>
      <c r="Y922">
        <v>1345268</v>
      </c>
      <c r="Z922">
        <v>3372</v>
      </c>
      <c r="AA922">
        <v>-1110</v>
      </c>
      <c r="AB922">
        <v>232</v>
      </c>
      <c r="AC922">
        <v>381</v>
      </c>
      <c r="AD922">
        <v>974404</v>
      </c>
      <c r="AE922">
        <v>120</v>
      </c>
      <c r="AF922">
        <v>4840153</v>
      </c>
      <c r="AG922">
        <v>1344924</v>
      </c>
      <c r="AH922">
        <v>3385</v>
      </c>
    </row>
    <row r="923" spans="1:34" x14ac:dyDescent="0.3">
      <c r="A923" s="5">
        <v>38251</v>
      </c>
      <c r="R923">
        <v>38250</v>
      </c>
      <c r="S923">
        <v>261</v>
      </c>
      <c r="T923">
        <v>387</v>
      </c>
      <c r="U923">
        <v>973183</v>
      </c>
      <c r="V923">
        <v>10011</v>
      </c>
      <c r="W923">
        <v>120</v>
      </c>
      <c r="X923">
        <v>4839909</v>
      </c>
      <c r="Y923">
        <v>1345268</v>
      </c>
      <c r="Z923">
        <v>3372</v>
      </c>
      <c r="AA923">
        <v>-1100</v>
      </c>
      <c r="AB923">
        <v>232</v>
      </c>
      <c r="AC923">
        <v>380</v>
      </c>
      <c r="AD923">
        <v>974483</v>
      </c>
      <c r="AE923">
        <v>120</v>
      </c>
      <c r="AF923">
        <v>4840153</v>
      </c>
      <c r="AG923">
        <v>1344924</v>
      </c>
      <c r="AH923">
        <v>3385</v>
      </c>
    </row>
    <row r="924" spans="1:34" x14ac:dyDescent="0.3">
      <c r="A924" s="3">
        <v>38251</v>
      </c>
      <c r="R924">
        <v>38251</v>
      </c>
      <c r="S924">
        <v>261</v>
      </c>
      <c r="T924">
        <v>387</v>
      </c>
      <c r="U924">
        <v>973161</v>
      </c>
      <c r="V924">
        <v>9815</v>
      </c>
      <c r="W924">
        <v>120</v>
      </c>
      <c r="X924">
        <v>4839909</v>
      </c>
      <c r="Y924">
        <v>1345268</v>
      </c>
      <c r="Z924">
        <v>3372</v>
      </c>
      <c r="AA924">
        <v>-1090</v>
      </c>
      <c r="AB924">
        <v>232</v>
      </c>
      <c r="AC924">
        <v>378</v>
      </c>
      <c r="AD924">
        <v>974478</v>
      </c>
      <c r="AE924">
        <v>120</v>
      </c>
      <c r="AF924">
        <v>4840153</v>
      </c>
      <c r="AG924">
        <v>1344924</v>
      </c>
      <c r="AH924">
        <v>3385</v>
      </c>
    </row>
    <row r="925" spans="1:34" x14ac:dyDescent="0.3">
      <c r="A925" s="5">
        <v>38251</v>
      </c>
      <c r="R925">
        <v>38251</v>
      </c>
      <c r="S925">
        <v>261</v>
      </c>
      <c r="T925">
        <v>387</v>
      </c>
      <c r="U925">
        <v>973149</v>
      </c>
      <c r="V925">
        <v>9766</v>
      </c>
      <c r="W925">
        <v>120</v>
      </c>
      <c r="X925">
        <v>4839909</v>
      </c>
      <c r="Y925">
        <v>1345268</v>
      </c>
      <c r="Z925">
        <v>3372</v>
      </c>
      <c r="AA925">
        <v>-1070</v>
      </c>
      <c r="AB925">
        <v>232</v>
      </c>
      <c r="AC925">
        <v>375</v>
      </c>
      <c r="AD925">
        <v>974489</v>
      </c>
      <c r="AE925">
        <v>120</v>
      </c>
      <c r="AF925">
        <v>4840153</v>
      </c>
      <c r="AG925">
        <v>1344924</v>
      </c>
      <c r="AH925">
        <v>3385</v>
      </c>
    </row>
    <row r="926" spans="1:34" x14ac:dyDescent="0.3">
      <c r="A926" s="3">
        <v>38252</v>
      </c>
      <c r="R926">
        <v>38251</v>
      </c>
      <c r="S926">
        <v>261</v>
      </c>
      <c r="T926">
        <v>387</v>
      </c>
      <c r="U926">
        <v>973185</v>
      </c>
      <c r="V926">
        <v>975</v>
      </c>
      <c r="W926">
        <v>120</v>
      </c>
      <c r="X926">
        <v>4839909</v>
      </c>
      <c r="Y926">
        <v>1345268</v>
      </c>
      <c r="Z926">
        <v>3371</v>
      </c>
      <c r="AA926">
        <v>-1080</v>
      </c>
      <c r="AB926">
        <v>231</v>
      </c>
      <c r="AC926">
        <v>373</v>
      </c>
      <c r="AD926">
        <v>97448</v>
      </c>
      <c r="AE926">
        <v>120</v>
      </c>
      <c r="AF926">
        <v>4840153</v>
      </c>
      <c r="AG926">
        <v>1344924</v>
      </c>
      <c r="AH926">
        <v>3385</v>
      </c>
    </row>
    <row r="927" spans="1:34" x14ac:dyDescent="0.3">
      <c r="A927" s="5">
        <v>38252</v>
      </c>
      <c r="R927">
        <v>38252</v>
      </c>
      <c r="S927">
        <v>261</v>
      </c>
      <c r="T927">
        <v>387</v>
      </c>
      <c r="U927">
        <v>973151</v>
      </c>
      <c r="V927">
        <v>9826</v>
      </c>
      <c r="W927">
        <v>120</v>
      </c>
      <c r="X927">
        <v>4839909</v>
      </c>
      <c r="Y927">
        <v>1345268</v>
      </c>
      <c r="Z927">
        <v>3371</v>
      </c>
      <c r="AA927">
        <v>-1050</v>
      </c>
      <c r="AB927">
        <v>231</v>
      </c>
      <c r="AC927">
        <v>370</v>
      </c>
      <c r="AD927">
        <v>974468</v>
      </c>
      <c r="AE927">
        <v>120</v>
      </c>
      <c r="AF927">
        <v>4840153</v>
      </c>
      <c r="AG927">
        <v>1344924</v>
      </c>
      <c r="AH927">
        <v>3385</v>
      </c>
    </row>
    <row r="928" spans="1:34" x14ac:dyDescent="0.3">
      <c r="A928" s="3">
        <v>38252</v>
      </c>
      <c r="R928">
        <v>38252</v>
      </c>
      <c r="S928">
        <v>261</v>
      </c>
      <c r="T928">
        <v>387</v>
      </c>
      <c r="U928">
        <v>973134</v>
      </c>
      <c r="V928">
        <v>9903</v>
      </c>
      <c r="W928">
        <v>120</v>
      </c>
      <c r="X928">
        <v>4839909</v>
      </c>
      <c r="Y928">
        <v>1345268</v>
      </c>
      <c r="Z928">
        <v>3371</v>
      </c>
      <c r="AA928">
        <v>-1070</v>
      </c>
      <c r="AB928">
        <v>231</v>
      </c>
      <c r="AC928">
        <v>368</v>
      </c>
      <c r="AD928">
        <v>974456</v>
      </c>
      <c r="AE928">
        <v>120</v>
      </c>
      <c r="AF928">
        <v>4840153</v>
      </c>
      <c r="AG928">
        <v>1344924</v>
      </c>
      <c r="AH928">
        <v>3386</v>
      </c>
    </row>
    <row r="929" spans="1:34" x14ac:dyDescent="0.3">
      <c r="A929" s="5">
        <v>38253</v>
      </c>
      <c r="R929">
        <v>38252</v>
      </c>
      <c r="S929">
        <v>261</v>
      </c>
      <c r="T929">
        <v>387</v>
      </c>
      <c r="U929">
        <v>973176</v>
      </c>
      <c r="V929">
        <v>9771</v>
      </c>
      <c r="W929">
        <v>120</v>
      </c>
      <c r="X929">
        <v>4839909</v>
      </c>
      <c r="Y929">
        <v>1345268</v>
      </c>
      <c r="Z929">
        <v>3370</v>
      </c>
      <c r="AA929">
        <v>-1070</v>
      </c>
      <c r="AB929">
        <v>231</v>
      </c>
      <c r="AC929">
        <v>367</v>
      </c>
      <c r="AD929">
        <v>974445</v>
      </c>
      <c r="AE929">
        <v>120</v>
      </c>
      <c r="AF929">
        <v>4840153</v>
      </c>
      <c r="AG929">
        <v>1344924</v>
      </c>
      <c r="AH929">
        <v>3386</v>
      </c>
    </row>
    <row r="930" spans="1:34" x14ac:dyDescent="0.3">
      <c r="A930" s="3">
        <v>38253</v>
      </c>
      <c r="R930">
        <v>38253</v>
      </c>
      <c r="S930">
        <v>261</v>
      </c>
      <c r="T930">
        <v>387</v>
      </c>
      <c r="U930">
        <v>973179</v>
      </c>
      <c r="V930">
        <v>9741</v>
      </c>
      <c r="W930">
        <v>120</v>
      </c>
      <c r="X930">
        <v>4839909</v>
      </c>
      <c r="Y930">
        <v>1345268</v>
      </c>
      <c r="Z930">
        <v>3370</v>
      </c>
      <c r="AA930">
        <v>-1090</v>
      </c>
      <c r="AB930">
        <v>231</v>
      </c>
      <c r="AC930">
        <v>367</v>
      </c>
      <c r="AD930">
        <v>974468</v>
      </c>
      <c r="AE930">
        <v>120</v>
      </c>
      <c r="AF930">
        <v>4840153</v>
      </c>
      <c r="AG930">
        <v>1344924</v>
      </c>
      <c r="AH930">
        <v>3386</v>
      </c>
    </row>
    <row r="931" spans="1:34" x14ac:dyDescent="0.3">
      <c r="A931" s="5">
        <v>38253</v>
      </c>
      <c r="R931">
        <v>38253</v>
      </c>
      <c r="S931">
        <v>261</v>
      </c>
      <c r="T931">
        <v>387</v>
      </c>
      <c r="U931">
        <v>973178</v>
      </c>
      <c r="V931">
        <v>9635</v>
      </c>
      <c r="W931">
        <v>120</v>
      </c>
      <c r="X931">
        <v>4839909</v>
      </c>
      <c r="Y931">
        <v>1345269</v>
      </c>
      <c r="Z931">
        <v>3370</v>
      </c>
      <c r="AA931">
        <v>-1070</v>
      </c>
      <c r="AB931">
        <v>231</v>
      </c>
      <c r="AC931">
        <v>367</v>
      </c>
      <c r="AD931">
        <v>974452</v>
      </c>
      <c r="AE931">
        <v>120</v>
      </c>
      <c r="AF931">
        <v>4840153</v>
      </c>
      <c r="AG931">
        <v>1344924</v>
      </c>
      <c r="AH931">
        <v>3385</v>
      </c>
    </row>
    <row r="932" spans="1:34" x14ac:dyDescent="0.3">
      <c r="A932" s="3">
        <v>38254</v>
      </c>
      <c r="R932">
        <v>38253</v>
      </c>
      <c r="S932">
        <v>261</v>
      </c>
      <c r="T932">
        <v>387</v>
      </c>
      <c r="U932">
        <v>973212</v>
      </c>
      <c r="V932">
        <v>9732</v>
      </c>
      <c r="W932">
        <v>120</v>
      </c>
      <c r="X932">
        <v>4839909</v>
      </c>
      <c r="Y932">
        <v>1345269</v>
      </c>
      <c r="Z932">
        <v>3370</v>
      </c>
      <c r="AA932">
        <v>-1080</v>
      </c>
      <c r="AB932">
        <v>231</v>
      </c>
      <c r="AC932">
        <v>367</v>
      </c>
      <c r="AD932">
        <v>974431</v>
      </c>
      <c r="AE932">
        <v>120</v>
      </c>
      <c r="AF932">
        <v>4840153</v>
      </c>
      <c r="AG932">
        <v>1344924</v>
      </c>
      <c r="AH932">
        <v>3385</v>
      </c>
    </row>
    <row r="933" spans="1:34" x14ac:dyDescent="0.3">
      <c r="A933" s="5">
        <v>38254</v>
      </c>
      <c r="R933">
        <v>38254</v>
      </c>
      <c r="S933">
        <v>261</v>
      </c>
      <c r="T933">
        <v>387</v>
      </c>
      <c r="U933">
        <v>973189</v>
      </c>
      <c r="V933">
        <v>9691</v>
      </c>
      <c r="W933">
        <v>120</v>
      </c>
      <c r="X933">
        <v>4839909</v>
      </c>
      <c r="Y933">
        <v>1345269</v>
      </c>
      <c r="Z933">
        <v>3370</v>
      </c>
      <c r="AA933">
        <v>-1100</v>
      </c>
      <c r="AB933">
        <v>231</v>
      </c>
      <c r="AC933">
        <v>366</v>
      </c>
      <c r="AD933">
        <v>974472</v>
      </c>
      <c r="AE933">
        <v>120</v>
      </c>
      <c r="AF933">
        <v>4840153</v>
      </c>
      <c r="AG933">
        <v>1344924</v>
      </c>
      <c r="AH933">
        <v>3385</v>
      </c>
    </row>
    <row r="934" spans="1:34" x14ac:dyDescent="0.3">
      <c r="A934" s="3">
        <v>38254</v>
      </c>
      <c r="R934">
        <v>38254</v>
      </c>
      <c r="S934">
        <v>261</v>
      </c>
      <c r="T934">
        <v>387</v>
      </c>
      <c r="U934">
        <v>973192</v>
      </c>
      <c r="V934">
        <v>9669</v>
      </c>
      <c r="W934">
        <v>120</v>
      </c>
      <c r="X934">
        <v>4839909</v>
      </c>
      <c r="Y934">
        <v>1345269</v>
      </c>
      <c r="Z934">
        <v>3370</v>
      </c>
      <c r="AA934">
        <v>-1100</v>
      </c>
      <c r="AB934">
        <v>231</v>
      </c>
      <c r="AC934">
        <v>364</v>
      </c>
      <c r="AD934">
        <v>97443</v>
      </c>
      <c r="AE934">
        <v>120</v>
      </c>
      <c r="AF934">
        <v>4840153</v>
      </c>
      <c r="AG934">
        <v>1344924</v>
      </c>
      <c r="AH934">
        <v>3385</v>
      </c>
    </row>
    <row r="935" spans="1:34" x14ac:dyDescent="0.3">
      <c r="A935" s="5">
        <v>38255</v>
      </c>
      <c r="R935">
        <v>38254</v>
      </c>
      <c r="S935">
        <v>261</v>
      </c>
      <c r="T935">
        <v>387</v>
      </c>
      <c r="U935">
        <v>973168</v>
      </c>
      <c r="V935">
        <v>9737</v>
      </c>
      <c r="W935">
        <v>120</v>
      </c>
      <c r="X935">
        <v>4839909</v>
      </c>
      <c r="Y935">
        <v>1345269</v>
      </c>
      <c r="Z935">
        <v>3368</v>
      </c>
      <c r="AA935">
        <v>-1110</v>
      </c>
      <c r="AB935">
        <v>231</v>
      </c>
      <c r="AC935">
        <v>363</v>
      </c>
      <c r="AD935">
        <v>974443</v>
      </c>
      <c r="AE935">
        <v>120</v>
      </c>
      <c r="AF935">
        <v>4840153</v>
      </c>
      <c r="AG935">
        <v>1344924</v>
      </c>
      <c r="AH935">
        <v>3385</v>
      </c>
    </row>
    <row r="936" spans="1:34" x14ac:dyDescent="0.3">
      <c r="A936" s="3">
        <v>38255</v>
      </c>
      <c r="R936">
        <v>38255</v>
      </c>
      <c r="S936">
        <v>261</v>
      </c>
      <c r="T936">
        <v>387</v>
      </c>
      <c r="U936">
        <v>973189</v>
      </c>
      <c r="V936">
        <v>9677</v>
      </c>
      <c r="W936">
        <v>120</v>
      </c>
      <c r="X936">
        <v>4839909</v>
      </c>
      <c r="Y936">
        <v>1345269</v>
      </c>
      <c r="Z936">
        <v>3368</v>
      </c>
      <c r="AA936">
        <v>-1080</v>
      </c>
      <c r="AB936">
        <v>231</v>
      </c>
      <c r="AC936">
        <v>362</v>
      </c>
      <c r="AD936">
        <v>974442</v>
      </c>
      <c r="AE936">
        <v>120</v>
      </c>
      <c r="AF936">
        <v>4840153</v>
      </c>
      <c r="AG936">
        <v>1344924</v>
      </c>
      <c r="AH936">
        <v>3385</v>
      </c>
    </row>
    <row r="937" spans="1:34" x14ac:dyDescent="0.3">
      <c r="A937" s="5">
        <v>38255</v>
      </c>
      <c r="R937">
        <v>38255</v>
      </c>
      <c r="S937">
        <v>261</v>
      </c>
      <c r="T937">
        <v>387</v>
      </c>
      <c r="U937">
        <v>973179</v>
      </c>
      <c r="V937">
        <v>9658</v>
      </c>
      <c r="W937">
        <v>120</v>
      </c>
      <c r="X937">
        <v>4839909</v>
      </c>
      <c r="Y937">
        <v>1345269</v>
      </c>
      <c r="Z937">
        <v>3368</v>
      </c>
      <c r="AA937">
        <v>-1090</v>
      </c>
      <c r="AB937">
        <v>231</v>
      </c>
      <c r="AC937">
        <v>361</v>
      </c>
      <c r="AD937">
        <v>974406</v>
      </c>
      <c r="AE937">
        <v>120</v>
      </c>
      <c r="AF937">
        <v>4840153</v>
      </c>
      <c r="AG937">
        <v>1344924</v>
      </c>
      <c r="AH937">
        <v>3384</v>
      </c>
    </row>
    <row r="938" spans="1:34" x14ac:dyDescent="0.3">
      <c r="A938" s="3">
        <v>38256</v>
      </c>
      <c r="R938">
        <v>38255</v>
      </c>
      <c r="S938">
        <v>261</v>
      </c>
      <c r="T938">
        <v>387</v>
      </c>
      <c r="U938">
        <v>97322</v>
      </c>
      <c r="V938">
        <v>9657</v>
      </c>
      <c r="W938">
        <v>120</v>
      </c>
      <c r="X938">
        <v>4839909</v>
      </c>
      <c r="Y938">
        <v>1345269</v>
      </c>
      <c r="Z938">
        <v>3367</v>
      </c>
      <c r="AA938">
        <v>-1120</v>
      </c>
      <c r="AB938">
        <v>231</v>
      </c>
      <c r="AC938">
        <v>360</v>
      </c>
      <c r="AD938">
        <v>974419</v>
      </c>
      <c r="AE938">
        <v>120</v>
      </c>
      <c r="AF938">
        <v>4840153</v>
      </c>
      <c r="AG938">
        <v>1344924</v>
      </c>
      <c r="AH938">
        <v>3384</v>
      </c>
    </row>
    <row r="939" spans="1:34" x14ac:dyDescent="0.3">
      <c r="A939" s="5">
        <v>38256</v>
      </c>
      <c r="R939">
        <v>38256</v>
      </c>
      <c r="S939">
        <v>261</v>
      </c>
      <c r="T939">
        <v>387</v>
      </c>
      <c r="U939">
        <v>973167</v>
      </c>
      <c r="V939">
        <v>9703</v>
      </c>
      <c r="W939">
        <v>120</v>
      </c>
      <c r="X939">
        <v>4839909</v>
      </c>
      <c r="Y939">
        <v>1345269</v>
      </c>
      <c r="Z939">
        <v>3367</v>
      </c>
      <c r="AA939">
        <v>-1080</v>
      </c>
      <c r="AB939">
        <v>230</v>
      </c>
      <c r="AC939">
        <v>359</v>
      </c>
      <c r="AD939">
        <v>974411</v>
      </c>
      <c r="AE939">
        <v>120</v>
      </c>
      <c r="AF939">
        <v>4840153</v>
      </c>
      <c r="AG939">
        <v>1344924</v>
      </c>
      <c r="AH939">
        <v>3384</v>
      </c>
    </row>
    <row r="940" spans="1:34" x14ac:dyDescent="0.3">
      <c r="A940" s="3">
        <v>38256</v>
      </c>
      <c r="R940">
        <v>38256</v>
      </c>
      <c r="S940">
        <v>261</v>
      </c>
      <c r="T940">
        <v>387</v>
      </c>
      <c r="V940">
        <v>12</v>
      </c>
      <c r="W940">
        <v>48999090</v>
      </c>
      <c r="X940" t="e">
        <v>#NUM!</v>
      </c>
      <c r="Y940">
        <v>-11</v>
      </c>
      <c r="Z940">
        <v>230</v>
      </c>
      <c r="AA940">
        <v>3590</v>
      </c>
      <c r="AB940">
        <v>974396</v>
      </c>
      <c r="AC940">
        <v>-1350</v>
      </c>
      <c r="AD940">
        <v>0</v>
      </c>
      <c r="AE940">
        <v>13449240</v>
      </c>
      <c r="AF940">
        <v>3383</v>
      </c>
      <c r="AG940">
        <v>1344924</v>
      </c>
      <c r="AH940">
        <v>3384</v>
      </c>
    </row>
    <row r="941" spans="1:34" x14ac:dyDescent="0.3">
      <c r="A941" s="5">
        <v>38257</v>
      </c>
      <c r="R941">
        <v>38256</v>
      </c>
      <c r="S941">
        <v>261</v>
      </c>
      <c r="T941">
        <v>387</v>
      </c>
      <c r="U941">
        <v>973257</v>
      </c>
      <c r="V941">
        <v>9692</v>
      </c>
      <c r="W941">
        <v>120</v>
      </c>
      <c r="X941">
        <v>4839909</v>
      </c>
      <c r="Y941">
        <v>1345269</v>
      </c>
      <c r="Z941">
        <v>3369</v>
      </c>
      <c r="AA941">
        <v>-1120</v>
      </c>
      <c r="AB941">
        <v>230</v>
      </c>
      <c r="AC941">
        <v>358</v>
      </c>
      <c r="AD941">
        <v>974406</v>
      </c>
      <c r="AE941">
        <v>120</v>
      </c>
      <c r="AF941">
        <v>4840153</v>
      </c>
      <c r="AG941">
        <v>1344924</v>
      </c>
      <c r="AH941">
        <v>3383</v>
      </c>
    </row>
    <row r="942" spans="1:34" x14ac:dyDescent="0.3">
      <c r="A942" s="3">
        <v>38257</v>
      </c>
      <c r="R942">
        <v>38257</v>
      </c>
      <c r="S942">
        <v>261</v>
      </c>
      <c r="T942">
        <v>387</v>
      </c>
      <c r="U942">
        <v>973216</v>
      </c>
      <c r="V942">
        <v>9678</v>
      </c>
      <c r="W942">
        <v>120</v>
      </c>
      <c r="X942">
        <v>4839909</v>
      </c>
      <c r="Y942">
        <v>1345269</v>
      </c>
      <c r="Z942">
        <v>3369</v>
      </c>
      <c r="AA942">
        <v>-1120</v>
      </c>
      <c r="AB942">
        <v>230</v>
      </c>
      <c r="AC942">
        <v>358</v>
      </c>
      <c r="AD942">
        <v>974417</v>
      </c>
      <c r="AE942">
        <v>120</v>
      </c>
      <c r="AF942">
        <v>4840153</v>
      </c>
      <c r="AG942">
        <v>1344924</v>
      </c>
      <c r="AH942">
        <v>3383</v>
      </c>
    </row>
    <row r="943" spans="1:34" x14ac:dyDescent="0.3">
      <c r="A943" s="5">
        <v>38257</v>
      </c>
      <c r="R943">
        <v>38257</v>
      </c>
      <c r="S943">
        <v>261</v>
      </c>
      <c r="T943">
        <v>387</v>
      </c>
      <c r="U943">
        <v>973218</v>
      </c>
      <c r="V943">
        <v>9589</v>
      </c>
      <c r="W943">
        <v>120</v>
      </c>
      <c r="X943">
        <v>4839909</v>
      </c>
      <c r="Y943">
        <v>1345269</v>
      </c>
      <c r="Z943">
        <v>3369</v>
      </c>
      <c r="AA943">
        <v>-1110</v>
      </c>
      <c r="AB943">
        <v>230</v>
      </c>
      <c r="AC943">
        <v>357</v>
      </c>
      <c r="AD943">
        <v>974411</v>
      </c>
      <c r="AE943">
        <v>120</v>
      </c>
      <c r="AF943">
        <v>4840153</v>
      </c>
      <c r="AG943">
        <v>1344924</v>
      </c>
      <c r="AH943">
        <v>3383</v>
      </c>
    </row>
    <row r="944" spans="1:34" x14ac:dyDescent="0.3">
      <c r="A944" s="3">
        <v>38258</v>
      </c>
      <c r="R944">
        <v>38257</v>
      </c>
      <c r="S944">
        <v>261</v>
      </c>
      <c r="T944">
        <v>387</v>
      </c>
      <c r="U944">
        <v>973191</v>
      </c>
      <c r="V944">
        <v>9657</v>
      </c>
      <c r="W944">
        <v>120</v>
      </c>
      <c r="X944">
        <v>4839909</v>
      </c>
      <c r="Y944">
        <v>1345269</v>
      </c>
      <c r="Z944">
        <v>3367</v>
      </c>
      <c r="AA944">
        <v>-1120</v>
      </c>
      <c r="AB944">
        <v>230</v>
      </c>
      <c r="AC944">
        <v>357</v>
      </c>
      <c r="AD944">
        <v>97442</v>
      </c>
      <c r="AE944">
        <v>120</v>
      </c>
      <c r="AF944">
        <v>4840153</v>
      </c>
      <c r="AG944">
        <v>1344924</v>
      </c>
      <c r="AH944">
        <v>3383</v>
      </c>
    </row>
    <row r="945" spans="1:34" x14ac:dyDescent="0.3">
      <c r="A945" s="5">
        <v>38258</v>
      </c>
      <c r="R945">
        <v>38258</v>
      </c>
      <c r="S945">
        <v>261</v>
      </c>
      <c r="T945">
        <v>387</v>
      </c>
      <c r="U945">
        <v>973208</v>
      </c>
      <c r="V945">
        <v>9574</v>
      </c>
      <c r="W945">
        <v>120</v>
      </c>
      <c r="X945">
        <v>4839909</v>
      </c>
      <c r="Y945">
        <v>1345269</v>
      </c>
      <c r="Z945">
        <v>3367</v>
      </c>
      <c r="AA945">
        <v>-1110</v>
      </c>
      <c r="AB945">
        <v>230</v>
      </c>
      <c r="AC945">
        <v>358</v>
      </c>
      <c r="AD945">
        <v>974399</v>
      </c>
      <c r="AE945">
        <v>120</v>
      </c>
      <c r="AF945">
        <v>4840153</v>
      </c>
      <c r="AG945">
        <v>1344924</v>
      </c>
      <c r="AH945">
        <v>3383</v>
      </c>
    </row>
    <row r="946" spans="1:34" x14ac:dyDescent="0.3">
      <c r="A946" s="3">
        <v>38258</v>
      </c>
      <c r="R946">
        <v>38258</v>
      </c>
      <c r="S946">
        <v>261</v>
      </c>
      <c r="T946">
        <v>388</v>
      </c>
      <c r="U946">
        <v>973205</v>
      </c>
      <c r="V946">
        <v>9586</v>
      </c>
      <c r="W946">
        <v>120</v>
      </c>
      <c r="X946">
        <v>4839909</v>
      </c>
      <c r="Y946">
        <v>1345268</v>
      </c>
      <c r="Z946">
        <v>3367</v>
      </c>
      <c r="AA946">
        <v>-1110</v>
      </c>
      <c r="AB946">
        <v>230</v>
      </c>
      <c r="AC946">
        <v>358</v>
      </c>
      <c r="AD946">
        <v>974429</v>
      </c>
      <c r="AE946">
        <v>120</v>
      </c>
      <c r="AF946">
        <v>4840153</v>
      </c>
      <c r="AG946">
        <v>1344924</v>
      </c>
      <c r="AH946">
        <v>3383</v>
      </c>
    </row>
    <row r="947" spans="1:34" x14ac:dyDescent="0.3">
      <c r="A947" s="5">
        <v>38259</v>
      </c>
      <c r="R947">
        <v>38258</v>
      </c>
      <c r="S947">
        <v>261</v>
      </c>
      <c r="T947">
        <v>388</v>
      </c>
      <c r="U947">
        <v>973205</v>
      </c>
      <c r="V947">
        <v>968</v>
      </c>
      <c r="W947">
        <v>120</v>
      </c>
      <c r="X947">
        <v>4839909</v>
      </c>
      <c r="Y947">
        <v>1345268</v>
      </c>
      <c r="Z947">
        <v>3365</v>
      </c>
      <c r="AA947">
        <v>-1130</v>
      </c>
      <c r="AB947">
        <v>230</v>
      </c>
      <c r="AC947">
        <v>358</v>
      </c>
      <c r="AD947">
        <v>974397</v>
      </c>
      <c r="AE947">
        <v>120</v>
      </c>
      <c r="AF947">
        <v>4840153</v>
      </c>
      <c r="AG947">
        <v>1344924</v>
      </c>
      <c r="AH947">
        <v>3383</v>
      </c>
    </row>
    <row r="948" spans="1:34" x14ac:dyDescent="0.3">
      <c r="A948" s="3">
        <v>38259</v>
      </c>
      <c r="R948">
        <v>38259</v>
      </c>
      <c r="S948">
        <v>261</v>
      </c>
      <c r="T948">
        <v>388</v>
      </c>
      <c r="U948">
        <v>973185</v>
      </c>
      <c r="V948">
        <v>9749</v>
      </c>
      <c r="W948">
        <v>120</v>
      </c>
      <c r="X948">
        <v>4839909</v>
      </c>
      <c r="Y948">
        <v>1345268</v>
      </c>
      <c r="Z948">
        <v>3365</v>
      </c>
      <c r="AA948">
        <v>-1120</v>
      </c>
      <c r="AB948">
        <v>231</v>
      </c>
      <c r="AC948">
        <v>358</v>
      </c>
      <c r="AD948">
        <v>97442</v>
      </c>
      <c r="AE948">
        <v>120</v>
      </c>
      <c r="AF948">
        <v>4840153</v>
      </c>
      <c r="AG948">
        <v>1344924</v>
      </c>
      <c r="AH948">
        <v>3383</v>
      </c>
    </row>
    <row r="949" spans="1:34" x14ac:dyDescent="0.3">
      <c r="A949" s="5">
        <v>38259</v>
      </c>
      <c r="R949">
        <v>38259</v>
      </c>
      <c r="S949">
        <v>261</v>
      </c>
      <c r="T949">
        <v>388</v>
      </c>
      <c r="U949">
        <v>973211</v>
      </c>
      <c r="V949">
        <v>9648</v>
      </c>
      <c r="W949">
        <v>120</v>
      </c>
      <c r="X949">
        <v>4839909</v>
      </c>
      <c r="Y949">
        <v>1345268</v>
      </c>
      <c r="Z949">
        <v>3365</v>
      </c>
      <c r="AA949">
        <v>-1080</v>
      </c>
      <c r="AB949">
        <v>231</v>
      </c>
      <c r="AC949">
        <v>358</v>
      </c>
      <c r="AD949">
        <v>974434</v>
      </c>
      <c r="AE949">
        <v>120</v>
      </c>
      <c r="AF949">
        <v>4840153</v>
      </c>
      <c r="AG949">
        <v>1344924</v>
      </c>
      <c r="AH949">
        <v>3383</v>
      </c>
    </row>
    <row r="950" spans="1:34" x14ac:dyDescent="0.3">
      <c r="A950" s="3">
        <v>38260</v>
      </c>
      <c r="R950">
        <v>38259</v>
      </c>
      <c r="S950">
        <v>261</v>
      </c>
      <c r="T950">
        <v>388</v>
      </c>
      <c r="U950">
        <v>973216</v>
      </c>
      <c r="V950">
        <v>9523</v>
      </c>
      <c r="W950">
        <v>120</v>
      </c>
      <c r="X950">
        <v>4839909</v>
      </c>
      <c r="Y950">
        <v>1345268</v>
      </c>
      <c r="Z950">
        <v>3365</v>
      </c>
      <c r="AA950">
        <v>-1080</v>
      </c>
      <c r="AB950">
        <v>231</v>
      </c>
      <c r="AC950">
        <v>358</v>
      </c>
      <c r="AD950">
        <v>974424</v>
      </c>
      <c r="AE950">
        <v>120</v>
      </c>
      <c r="AF950">
        <v>4840153</v>
      </c>
      <c r="AG950">
        <v>1344924</v>
      </c>
      <c r="AH950">
        <v>3383</v>
      </c>
    </row>
    <row r="951" spans="1:34" x14ac:dyDescent="0.3">
      <c r="A951" s="5">
        <v>38260</v>
      </c>
      <c r="R951">
        <v>38260</v>
      </c>
      <c r="S951">
        <v>261</v>
      </c>
      <c r="T951">
        <v>388</v>
      </c>
      <c r="U951">
        <v>973226</v>
      </c>
      <c r="V951">
        <v>9618</v>
      </c>
      <c r="W951">
        <v>120</v>
      </c>
      <c r="X951">
        <v>4839909</v>
      </c>
      <c r="Y951">
        <v>1345268</v>
      </c>
      <c r="Z951">
        <v>3365</v>
      </c>
      <c r="AA951">
        <v>-1110</v>
      </c>
      <c r="AB951">
        <v>231</v>
      </c>
      <c r="AC951">
        <v>359</v>
      </c>
      <c r="AD951">
        <v>97443</v>
      </c>
      <c r="AE951">
        <v>120</v>
      </c>
      <c r="AF951">
        <v>4840153</v>
      </c>
      <c r="AG951">
        <v>1344924</v>
      </c>
      <c r="AH951">
        <v>3383</v>
      </c>
    </row>
    <row r="952" spans="1:34" x14ac:dyDescent="0.3">
      <c r="A952" s="3">
        <v>38260</v>
      </c>
      <c r="R952">
        <v>38260</v>
      </c>
      <c r="S952">
        <v>261</v>
      </c>
      <c r="T952">
        <v>388</v>
      </c>
      <c r="U952">
        <v>973177</v>
      </c>
      <c r="V952">
        <v>9522</v>
      </c>
      <c r="W952">
        <v>120</v>
      </c>
      <c r="X952">
        <v>4839909</v>
      </c>
      <c r="Y952">
        <v>1345268</v>
      </c>
      <c r="Z952">
        <v>3365</v>
      </c>
      <c r="AA952">
        <v>-1110</v>
      </c>
      <c r="AB952">
        <v>231</v>
      </c>
      <c r="AC952">
        <v>359</v>
      </c>
      <c r="AD952">
        <v>974425</v>
      </c>
      <c r="AE952">
        <v>120</v>
      </c>
      <c r="AF952">
        <v>4840153</v>
      </c>
      <c r="AG952">
        <v>1344924</v>
      </c>
      <c r="AH952">
        <v>3383</v>
      </c>
    </row>
    <row r="953" spans="1:34" x14ac:dyDescent="0.3">
      <c r="A953" s="5">
        <v>38261</v>
      </c>
      <c r="R953">
        <v>38260</v>
      </c>
      <c r="S953">
        <v>261</v>
      </c>
      <c r="T953">
        <v>388</v>
      </c>
      <c r="U953">
        <v>973195</v>
      </c>
      <c r="V953">
        <v>9559</v>
      </c>
      <c r="W953">
        <v>120</v>
      </c>
      <c r="X953">
        <v>4839909</v>
      </c>
      <c r="Y953">
        <v>1345268</v>
      </c>
      <c r="Z953">
        <v>3367</v>
      </c>
      <c r="AA953">
        <v>-1100</v>
      </c>
      <c r="AB953">
        <v>231</v>
      </c>
      <c r="AC953">
        <v>360</v>
      </c>
      <c r="AD953">
        <v>974425</v>
      </c>
      <c r="AE953">
        <v>120</v>
      </c>
      <c r="AF953">
        <v>4840153</v>
      </c>
      <c r="AG953">
        <v>1344924</v>
      </c>
      <c r="AH953">
        <v>3383</v>
      </c>
    </row>
    <row r="954" spans="1:34" x14ac:dyDescent="0.3">
      <c r="A954" s="3">
        <v>38261</v>
      </c>
      <c r="R954">
        <v>38261</v>
      </c>
      <c r="S954">
        <v>261</v>
      </c>
      <c r="T954">
        <v>388</v>
      </c>
      <c r="U954">
        <v>973163</v>
      </c>
      <c r="V954">
        <v>9502</v>
      </c>
      <c r="W954">
        <v>120</v>
      </c>
      <c r="X954">
        <v>4839909</v>
      </c>
      <c r="Y954">
        <v>1345268</v>
      </c>
      <c r="Z954">
        <v>3367</v>
      </c>
      <c r="AA954">
        <v>-1120</v>
      </c>
      <c r="AB954">
        <v>232</v>
      </c>
      <c r="AC954">
        <v>361</v>
      </c>
      <c r="AD954">
        <v>97444</v>
      </c>
      <c r="AE954">
        <v>120</v>
      </c>
      <c r="AF954">
        <v>4840153</v>
      </c>
      <c r="AG954">
        <v>1344924</v>
      </c>
      <c r="AH954">
        <v>3383</v>
      </c>
    </row>
    <row r="955" spans="1:34" x14ac:dyDescent="0.3">
      <c r="A955" s="5">
        <v>38261</v>
      </c>
      <c r="R955">
        <v>38261</v>
      </c>
      <c r="S955">
        <v>261</v>
      </c>
      <c r="T955">
        <v>388</v>
      </c>
      <c r="U955">
        <v>973178</v>
      </c>
      <c r="V955">
        <v>9616</v>
      </c>
      <c r="W955">
        <v>120</v>
      </c>
      <c r="X955">
        <v>4839909</v>
      </c>
      <c r="Y955">
        <v>1345269</v>
      </c>
      <c r="Z955">
        <v>3367</v>
      </c>
      <c r="AA955">
        <v>-1110</v>
      </c>
      <c r="AB955">
        <v>232</v>
      </c>
      <c r="AC955">
        <v>363</v>
      </c>
      <c r="AD955">
        <v>974427</v>
      </c>
      <c r="AE955">
        <v>120</v>
      </c>
      <c r="AF955">
        <v>4840153</v>
      </c>
      <c r="AG955">
        <v>1344924</v>
      </c>
      <c r="AH955">
        <v>3383</v>
      </c>
    </row>
    <row r="956" spans="1:34" x14ac:dyDescent="0.3">
      <c r="A956" s="3">
        <v>38262</v>
      </c>
      <c r="R956">
        <v>38261</v>
      </c>
      <c r="S956">
        <v>261</v>
      </c>
      <c r="T956">
        <v>388</v>
      </c>
      <c r="U956">
        <v>973167</v>
      </c>
      <c r="V956">
        <v>9622</v>
      </c>
      <c r="W956">
        <v>120</v>
      </c>
      <c r="X956">
        <v>4839909</v>
      </c>
      <c r="Y956">
        <v>1345269</v>
      </c>
      <c r="Z956">
        <v>3368</v>
      </c>
      <c r="AA956">
        <v>-1100</v>
      </c>
      <c r="AB956">
        <v>232</v>
      </c>
      <c r="AC956">
        <v>364</v>
      </c>
      <c r="AD956">
        <v>974423</v>
      </c>
      <c r="AE956">
        <v>120</v>
      </c>
      <c r="AF956">
        <v>4840153</v>
      </c>
      <c r="AG956">
        <v>1344924</v>
      </c>
      <c r="AH956">
        <v>3383</v>
      </c>
    </row>
    <row r="957" spans="1:34" x14ac:dyDescent="0.3">
      <c r="A957" s="5">
        <v>38262</v>
      </c>
      <c r="R957">
        <v>38262</v>
      </c>
      <c r="S957">
        <v>261</v>
      </c>
      <c r="T957">
        <v>388</v>
      </c>
      <c r="U957">
        <v>973177</v>
      </c>
      <c r="V957">
        <v>9609</v>
      </c>
      <c r="W957">
        <v>120</v>
      </c>
      <c r="X957">
        <v>4839909</v>
      </c>
      <c r="Y957">
        <v>1345269</v>
      </c>
      <c r="Z957">
        <v>3368</v>
      </c>
      <c r="AA957">
        <v>-1100</v>
      </c>
      <c r="AB957">
        <v>232</v>
      </c>
      <c r="AC957">
        <v>364</v>
      </c>
      <c r="AD957">
        <v>974473</v>
      </c>
      <c r="AE957">
        <v>120</v>
      </c>
      <c r="AF957">
        <v>4840153</v>
      </c>
      <c r="AG957">
        <v>1344924</v>
      </c>
      <c r="AH957">
        <v>3383</v>
      </c>
    </row>
    <row r="958" spans="1:34" x14ac:dyDescent="0.3">
      <c r="A958" s="3">
        <v>38262</v>
      </c>
      <c r="R958">
        <v>38262</v>
      </c>
      <c r="S958">
        <v>261</v>
      </c>
      <c r="T958">
        <v>388</v>
      </c>
      <c r="U958">
        <v>973225</v>
      </c>
      <c r="V958">
        <v>9652</v>
      </c>
      <c r="W958">
        <v>120</v>
      </c>
      <c r="X958">
        <v>4839909</v>
      </c>
      <c r="Y958">
        <v>1345269</v>
      </c>
      <c r="Z958">
        <v>3368</v>
      </c>
      <c r="AA958">
        <v>-1100</v>
      </c>
      <c r="AB958">
        <v>232</v>
      </c>
      <c r="AC958">
        <v>364</v>
      </c>
      <c r="AD958">
        <v>974442</v>
      </c>
      <c r="AE958">
        <v>120</v>
      </c>
      <c r="AF958">
        <v>4840153</v>
      </c>
      <c r="AG958">
        <v>1344924</v>
      </c>
      <c r="AH958">
        <v>3384</v>
      </c>
    </row>
    <row r="959" spans="1:34" x14ac:dyDescent="0.3">
      <c r="A959" s="5">
        <v>38263</v>
      </c>
      <c r="R959">
        <v>38262</v>
      </c>
      <c r="S959">
        <v>261</v>
      </c>
      <c r="T959">
        <v>388</v>
      </c>
      <c r="U959">
        <v>973179</v>
      </c>
      <c r="V959">
        <v>9589</v>
      </c>
      <c r="W959">
        <v>120</v>
      </c>
      <c r="X959">
        <v>4839909</v>
      </c>
      <c r="Y959">
        <v>1345269</v>
      </c>
      <c r="Z959">
        <v>3367</v>
      </c>
      <c r="AA959">
        <v>-1110</v>
      </c>
      <c r="AB959">
        <v>232</v>
      </c>
      <c r="AC959">
        <v>365</v>
      </c>
      <c r="AD959">
        <v>974444</v>
      </c>
      <c r="AE959">
        <v>120</v>
      </c>
      <c r="AF959">
        <v>4840153</v>
      </c>
      <c r="AG959">
        <v>1344924</v>
      </c>
      <c r="AH959">
        <v>3384</v>
      </c>
    </row>
    <row r="960" spans="1:34" x14ac:dyDescent="0.3">
      <c r="A960" s="3">
        <v>38263</v>
      </c>
      <c r="R960">
        <v>38263</v>
      </c>
      <c r="S960">
        <v>261</v>
      </c>
      <c r="T960">
        <v>388</v>
      </c>
      <c r="U960">
        <v>973186</v>
      </c>
      <c r="V960">
        <v>9639</v>
      </c>
      <c r="W960">
        <v>120</v>
      </c>
      <c r="X960">
        <v>4839909</v>
      </c>
      <c r="Y960">
        <v>1345269</v>
      </c>
      <c r="Z960">
        <v>3367</v>
      </c>
      <c r="AA960">
        <v>-1100</v>
      </c>
      <c r="AB960">
        <v>232</v>
      </c>
      <c r="AC960">
        <v>366</v>
      </c>
      <c r="AD960">
        <v>97448</v>
      </c>
      <c r="AE960">
        <v>120</v>
      </c>
      <c r="AF960">
        <v>4840153</v>
      </c>
      <c r="AG960">
        <v>1344924</v>
      </c>
      <c r="AH960">
        <v>3384</v>
      </c>
    </row>
    <row r="961" spans="1:34" x14ac:dyDescent="0.3">
      <c r="A961" s="5">
        <v>38263</v>
      </c>
      <c r="R961">
        <v>38263</v>
      </c>
      <c r="S961">
        <v>261</v>
      </c>
      <c r="T961">
        <v>388</v>
      </c>
      <c r="U961">
        <v>973221</v>
      </c>
      <c r="V961">
        <v>9602</v>
      </c>
      <c r="W961">
        <v>120</v>
      </c>
      <c r="X961">
        <v>4839909</v>
      </c>
      <c r="Y961">
        <v>1345269</v>
      </c>
      <c r="Z961">
        <v>3367</v>
      </c>
      <c r="AA961">
        <v>-1110</v>
      </c>
      <c r="AB961">
        <v>232</v>
      </c>
      <c r="AC961">
        <v>367</v>
      </c>
      <c r="AD961">
        <v>97446</v>
      </c>
      <c r="AE961">
        <v>120</v>
      </c>
      <c r="AF961">
        <v>4840153</v>
      </c>
      <c r="AG961">
        <v>1344924</v>
      </c>
      <c r="AH961">
        <v>3384</v>
      </c>
    </row>
    <row r="962" spans="1:34" x14ac:dyDescent="0.3">
      <c r="A962" s="3">
        <v>38264</v>
      </c>
      <c r="R962">
        <v>38263</v>
      </c>
      <c r="S962">
        <v>261</v>
      </c>
      <c r="T962">
        <v>388</v>
      </c>
      <c r="U962">
        <v>973188</v>
      </c>
      <c r="V962">
        <v>9558</v>
      </c>
      <c r="W962">
        <v>120</v>
      </c>
      <c r="X962">
        <v>4839909</v>
      </c>
      <c r="Y962">
        <v>1345269</v>
      </c>
      <c r="Z962">
        <v>3367</v>
      </c>
      <c r="AA962">
        <v>-1110</v>
      </c>
      <c r="AB962">
        <v>232</v>
      </c>
      <c r="AC962">
        <v>366</v>
      </c>
      <c r="AD962">
        <v>974432</v>
      </c>
      <c r="AE962">
        <v>120</v>
      </c>
      <c r="AF962">
        <v>4840153</v>
      </c>
      <c r="AG962">
        <v>1344924</v>
      </c>
      <c r="AH962">
        <v>3384</v>
      </c>
    </row>
    <row r="963" spans="1:34" x14ac:dyDescent="0.3">
      <c r="A963" s="5">
        <v>38264</v>
      </c>
      <c r="R963">
        <v>38264</v>
      </c>
      <c r="S963">
        <v>261</v>
      </c>
      <c r="T963">
        <v>388</v>
      </c>
      <c r="U963">
        <v>973188</v>
      </c>
      <c r="V963">
        <v>9605</v>
      </c>
      <c r="W963">
        <v>120</v>
      </c>
      <c r="X963">
        <v>4839909</v>
      </c>
      <c r="Y963">
        <v>1345269</v>
      </c>
      <c r="Z963">
        <v>3367</v>
      </c>
      <c r="AA963">
        <v>-1180</v>
      </c>
      <c r="AB963">
        <v>232</v>
      </c>
      <c r="AC963">
        <v>365</v>
      </c>
      <c r="AD963">
        <v>974447</v>
      </c>
      <c r="AE963">
        <v>120</v>
      </c>
      <c r="AF963">
        <v>4840153</v>
      </c>
      <c r="AG963">
        <v>1344924</v>
      </c>
      <c r="AH963">
        <v>3384</v>
      </c>
    </row>
    <row r="964" spans="1:34" x14ac:dyDescent="0.3">
      <c r="A964" s="3">
        <v>38264</v>
      </c>
      <c r="R964">
        <v>38264</v>
      </c>
      <c r="S964">
        <v>261</v>
      </c>
      <c r="T964">
        <v>388</v>
      </c>
      <c r="U964">
        <v>97316</v>
      </c>
      <c r="V964">
        <v>9607</v>
      </c>
      <c r="W964">
        <v>120</v>
      </c>
      <c r="X964">
        <v>4839909</v>
      </c>
      <c r="Y964">
        <v>1345269</v>
      </c>
      <c r="Z964">
        <v>3367</v>
      </c>
      <c r="AA964">
        <v>-1170</v>
      </c>
      <c r="AB964">
        <v>232</v>
      </c>
      <c r="AC964">
        <v>365</v>
      </c>
      <c r="AD964">
        <v>974433</v>
      </c>
      <c r="AE964">
        <v>120</v>
      </c>
      <c r="AF964">
        <v>4840153</v>
      </c>
      <c r="AG964">
        <v>1344924</v>
      </c>
      <c r="AH964">
        <v>3385</v>
      </c>
    </row>
    <row r="965" spans="1:34" x14ac:dyDescent="0.3">
      <c r="A965" s="5">
        <v>38265</v>
      </c>
      <c r="R965">
        <v>38264</v>
      </c>
      <c r="S965">
        <v>261</v>
      </c>
      <c r="T965">
        <v>388</v>
      </c>
      <c r="U965">
        <v>973145</v>
      </c>
      <c r="V965">
        <v>9586</v>
      </c>
      <c r="W965">
        <v>120</v>
      </c>
      <c r="X965">
        <v>4839909</v>
      </c>
      <c r="Y965">
        <v>1345269</v>
      </c>
      <c r="Z965">
        <v>3367</v>
      </c>
      <c r="AA965">
        <v>-1120</v>
      </c>
      <c r="AB965">
        <v>232</v>
      </c>
      <c r="AC965">
        <v>366</v>
      </c>
      <c r="AD965">
        <v>974417</v>
      </c>
      <c r="AE965">
        <v>120</v>
      </c>
      <c r="AF965">
        <v>4840153</v>
      </c>
      <c r="AG965">
        <v>1344924</v>
      </c>
      <c r="AH965">
        <v>3385</v>
      </c>
    </row>
    <row r="966" spans="1:34" x14ac:dyDescent="0.3">
      <c r="A966" s="3">
        <v>38265</v>
      </c>
      <c r="R966">
        <v>38265</v>
      </c>
      <c r="S966">
        <v>261</v>
      </c>
      <c r="T966">
        <v>388</v>
      </c>
      <c r="U966">
        <v>97316</v>
      </c>
      <c r="V966">
        <v>9626</v>
      </c>
      <c r="W966">
        <v>120</v>
      </c>
      <c r="X966">
        <v>4839909</v>
      </c>
      <c r="Y966">
        <v>1345269</v>
      </c>
      <c r="Z966">
        <v>3367</v>
      </c>
      <c r="AA966">
        <v>-1110</v>
      </c>
      <c r="AB966">
        <v>232</v>
      </c>
      <c r="AC966">
        <v>365</v>
      </c>
      <c r="AD966">
        <v>974454</v>
      </c>
      <c r="AE966">
        <v>120</v>
      </c>
      <c r="AF966">
        <v>4840153</v>
      </c>
      <c r="AG966">
        <v>1344924</v>
      </c>
      <c r="AH966">
        <v>3385</v>
      </c>
    </row>
    <row r="967" spans="1:34" x14ac:dyDescent="0.3">
      <c r="A967" s="5">
        <v>38265</v>
      </c>
      <c r="R967">
        <v>38265</v>
      </c>
      <c r="S967">
        <v>261</v>
      </c>
      <c r="T967">
        <v>388</v>
      </c>
      <c r="U967">
        <v>973191</v>
      </c>
      <c r="V967">
        <v>9594</v>
      </c>
      <c r="W967">
        <v>120</v>
      </c>
      <c r="X967">
        <v>4839909</v>
      </c>
      <c r="Y967">
        <v>1345269</v>
      </c>
      <c r="Z967">
        <v>3367</v>
      </c>
      <c r="AA967">
        <v>-1110</v>
      </c>
      <c r="AB967">
        <v>232</v>
      </c>
      <c r="AC967">
        <v>365</v>
      </c>
      <c r="AD967">
        <v>974442</v>
      </c>
      <c r="AE967">
        <v>120</v>
      </c>
      <c r="AF967">
        <v>4840153</v>
      </c>
      <c r="AG967">
        <v>1344924</v>
      </c>
      <c r="AH967">
        <v>3384</v>
      </c>
    </row>
    <row r="968" spans="1:34" x14ac:dyDescent="0.3">
      <c r="A968" s="3">
        <v>38266</v>
      </c>
      <c r="R968">
        <v>38265</v>
      </c>
      <c r="S968">
        <v>261</v>
      </c>
      <c r="T968">
        <v>388</v>
      </c>
      <c r="U968">
        <v>97315</v>
      </c>
      <c r="V968">
        <v>9588</v>
      </c>
      <c r="W968">
        <v>120</v>
      </c>
      <c r="X968">
        <v>4839909</v>
      </c>
      <c r="Y968">
        <v>1345269</v>
      </c>
      <c r="Z968">
        <v>3368</v>
      </c>
      <c r="AA968">
        <v>-1110</v>
      </c>
      <c r="AB968">
        <v>232</v>
      </c>
      <c r="AC968">
        <v>365</v>
      </c>
      <c r="AD968">
        <v>974416</v>
      </c>
      <c r="AE968">
        <v>120</v>
      </c>
      <c r="AF968">
        <v>4840153</v>
      </c>
      <c r="AG968">
        <v>1344924</v>
      </c>
      <c r="AH968">
        <v>3384</v>
      </c>
    </row>
    <row r="969" spans="1:34" x14ac:dyDescent="0.3">
      <c r="A969" s="5">
        <v>38266</v>
      </c>
      <c r="R969">
        <v>38266</v>
      </c>
      <c r="S969">
        <v>261</v>
      </c>
      <c r="T969">
        <v>389</v>
      </c>
      <c r="U969">
        <v>973163</v>
      </c>
      <c r="V969">
        <v>9626</v>
      </c>
      <c r="W969">
        <v>120</v>
      </c>
      <c r="X969">
        <v>4839909</v>
      </c>
      <c r="Y969">
        <v>1345269</v>
      </c>
      <c r="Z969">
        <v>3368</v>
      </c>
      <c r="AA969">
        <v>-1120</v>
      </c>
      <c r="AB969">
        <v>232</v>
      </c>
      <c r="AC969">
        <v>366</v>
      </c>
      <c r="AD969">
        <v>97446</v>
      </c>
      <c r="AE969">
        <v>120</v>
      </c>
      <c r="AF969">
        <v>4840153</v>
      </c>
      <c r="AG969">
        <v>1344924</v>
      </c>
      <c r="AH969">
        <v>3384</v>
      </c>
    </row>
    <row r="970" spans="1:34" x14ac:dyDescent="0.3">
      <c r="A970" s="3">
        <v>38266</v>
      </c>
      <c r="R970">
        <v>38266</v>
      </c>
      <c r="S970">
        <v>261</v>
      </c>
      <c r="T970">
        <v>389</v>
      </c>
      <c r="U970">
        <v>973177</v>
      </c>
      <c r="V970">
        <v>9551</v>
      </c>
      <c r="W970">
        <v>120</v>
      </c>
      <c r="X970">
        <v>4839908</v>
      </c>
      <c r="Y970">
        <v>1345269</v>
      </c>
      <c r="Z970">
        <v>3368</v>
      </c>
      <c r="AA970">
        <v>-1110</v>
      </c>
      <c r="AB970">
        <v>232</v>
      </c>
      <c r="AC970">
        <v>365</v>
      </c>
      <c r="AD970">
        <v>97443</v>
      </c>
      <c r="AE970">
        <v>120</v>
      </c>
      <c r="AF970">
        <v>4840153</v>
      </c>
      <c r="AG970">
        <v>1344924</v>
      </c>
      <c r="AH970">
        <v>3384</v>
      </c>
    </row>
    <row r="971" spans="1:34" x14ac:dyDescent="0.3">
      <c r="A971" s="5">
        <v>38267</v>
      </c>
      <c r="R971">
        <v>38266</v>
      </c>
      <c r="S971">
        <v>261</v>
      </c>
      <c r="T971">
        <v>389</v>
      </c>
      <c r="U971">
        <v>973166</v>
      </c>
      <c r="V971">
        <v>9641</v>
      </c>
      <c r="W971">
        <v>120</v>
      </c>
      <c r="X971">
        <v>4839908</v>
      </c>
      <c r="Y971">
        <v>1345269</v>
      </c>
      <c r="Z971">
        <v>3367</v>
      </c>
      <c r="AA971">
        <v>-1100</v>
      </c>
      <c r="AB971">
        <v>232</v>
      </c>
      <c r="AC971">
        <v>363</v>
      </c>
      <c r="AD971">
        <v>974416</v>
      </c>
      <c r="AE971">
        <v>120</v>
      </c>
      <c r="AF971">
        <v>4840153</v>
      </c>
      <c r="AG971">
        <v>1344924</v>
      </c>
      <c r="AH971">
        <v>3384</v>
      </c>
    </row>
    <row r="972" spans="1:34" x14ac:dyDescent="0.3">
      <c r="A972" s="3">
        <v>38267</v>
      </c>
      <c r="R972">
        <v>38267</v>
      </c>
      <c r="S972">
        <v>261</v>
      </c>
      <c r="T972">
        <v>389</v>
      </c>
      <c r="U972">
        <v>973133</v>
      </c>
      <c r="V972">
        <v>9614</v>
      </c>
      <c r="W972">
        <v>120</v>
      </c>
      <c r="X972">
        <v>4839908</v>
      </c>
      <c r="Y972">
        <v>1345269</v>
      </c>
      <c r="Z972">
        <v>3367</v>
      </c>
      <c r="AA972">
        <v>-1130</v>
      </c>
      <c r="AB972">
        <v>232</v>
      </c>
      <c r="AC972">
        <v>363</v>
      </c>
      <c r="AD972">
        <v>974403</v>
      </c>
      <c r="AE972">
        <v>120</v>
      </c>
      <c r="AF972">
        <v>4840153</v>
      </c>
      <c r="AG972">
        <v>1344924</v>
      </c>
      <c r="AH972">
        <v>3384</v>
      </c>
    </row>
    <row r="973" spans="1:34" x14ac:dyDescent="0.3">
      <c r="A973" s="5">
        <v>38267</v>
      </c>
      <c r="R973">
        <v>38267</v>
      </c>
      <c r="S973">
        <v>261</v>
      </c>
      <c r="T973" t="e">
        <v>#NUM!</v>
      </c>
      <c r="U973">
        <v>9612</v>
      </c>
      <c r="V973" t="e">
        <v>#NUM!</v>
      </c>
      <c r="W973" t="e">
        <v>#NUM!</v>
      </c>
      <c r="X973" t="e">
        <v>#NUM!</v>
      </c>
      <c r="Y973">
        <v>-116</v>
      </c>
      <c r="Z973">
        <v>231</v>
      </c>
      <c r="AA973">
        <v>3620</v>
      </c>
      <c r="AB973">
        <v>974407</v>
      </c>
      <c r="AC973">
        <v>-1350</v>
      </c>
      <c r="AD973">
        <v>0</v>
      </c>
      <c r="AE973">
        <v>13449240</v>
      </c>
      <c r="AF973">
        <v>3383</v>
      </c>
      <c r="AG973">
        <v>1344924</v>
      </c>
      <c r="AH973">
        <v>3384</v>
      </c>
    </row>
    <row r="974" spans="1:34" x14ac:dyDescent="0.3">
      <c r="A974" s="3">
        <v>38268</v>
      </c>
      <c r="R974">
        <v>38267</v>
      </c>
      <c r="S974">
        <v>261</v>
      </c>
      <c r="T974">
        <v>389</v>
      </c>
      <c r="U974">
        <v>973135</v>
      </c>
      <c r="V974">
        <v>9605</v>
      </c>
      <c r="W974">
        <v>120</v>
      </c>
      <c r="X974">
        <v>4839908</v>
      </c>
      <c r="Y974">
        <v>1345269</v>
      </c>
      <c r="Z974">
        <v>3371</v>
      </c>
      <c r="AA974">
        <v>-1120</v>
      </c>
      <c r="AB974">
        <v>232</v>
      </c>
      <c r="AC974">
        <v>363</v>
      </c>
      <c r="AD974">
        <v>974408</v>
      </c>
      <c r="AE974">
        <v>120</v>
      </c>
      <c r="AF974">
        <v>4840153</v>
      </c>
      <c r="AG974">
        <v>1344924</v>
      </c>
      <c r="AH974">
        <v>3383</v>
      </c>
    </row>
    <row r="975" spans="1:34" x14ac:dyDescent="0.3">
      <c r="A975" s="5">
        <v>38268</v>
      </c>
      <c r="R975">
        <v>38268</v>
      </c>
      <c r="S975">
        <v>261</v>
      </c>
      <c r="T975">
        <v>389</v>
      </c>
      <c r="U975">
        <v>973134</v>
      </c>
      <c r="V975">
        <v>9592</v>
      </c>
      <c r="W975">
        <v>120</v>
      </c>
      <c r="X975">
        <v>4839908</v>
      </c>
      <c r="Y975">
        <v>1345269</v>
      </c>
      <c r="Z975">
        <v>3371</v>
      </c>
      <c r="AA975">
        <v>-1100</v>
      </c>
      <c r="AB975">
        <v>231</v>
      </c>
      <c r="AC975">
        <v>362</v>
      </c>
      <c r="AD975">
        <v>974413</v>
      </c>
      <c r="AE975">
        <v>120</v>
      </c>
      <c r="AF975">
        <v>4840153</v>
      </c>
      <c r="AG975">
        <v>1344924</v>
      </c>
      <c r="AH975">
        <v>3383</v>
      </c>
    </row>
    <row r="976" spans="1:34" x14ac:dyDescent="0.3">
      <c r="A976" s="3">
        <v>38268</v>
      </c>
      <c r="R976">
        <v>38268</v>
      </c>
      <c r="S976">
        <v>262</v>
      </c>
      <c r="T976">
        <v>389</v>
      </c>
      <c r="U976">
        <v>973128</v>
      </c>
      <c r="V976">
        <v>962</v>
      </c>
      <c r="W976">
        <v>120</v>
      </c>
      <c r="X976">
        <v>4839908</v>
      </c>
      <c r="Y976">
        <v>1345269</v>
      </c>
      <c r="Z976">
        <v>3371</v>
      </c>
      <c r="AA976">
        <v>-1110</v>
      </c>
      <c r="AB976">
        <v>231</v>
      </c>
      <c r="AC976">
        <v>361</v>
      </c>
      <c r="AD976">
        <v>974425</v>
      </c>
      <c r="AE976">
        <v>120</v>
      </c>
      <c r="AF976">
        <v>4840153</v>
      </c>
      <c r="AG976">
        <v>1344924</v>
      </c>
      <c r="AH976">
        <v>3383</v>
      </c>
    </row>
    <row r="977" spans="1:34" x14ac:dyDescent="0.3">
      <c r="A977" s="5">
        <v>38269</v>
      </c>
      <c r="R977">
        <v>38268</v>
      </c>
      <c r="S977">
        <v>261</v>
      </c>
      <c r="T977">
        <v>389</v>
      </c>
      <c r="U977">
        <v>973105</v>
      </c>
      <c r="V977">
        <v>9553</v>
      </c>
      <c r="W977">
        <v>120</v>
      </c>
      <c r="X977">
        <v>4839908</v>
      </c>
      <c r="Y977">
        <v>1345269</v>
      </c>
      <c r="Z977">
        <v>3371</v>
      </c>
      <c r="AA977">
        <v>-1110</v>
      </c>
      <c r="AB977">
        <v>231</v>
      </c>
      <c r="AC977">
        <v>359</v>
      </c>
      <c r="AD977">
        <v>974404</v>
      </c>
      <c r="AE977">
        <v>120</v>
      </c>
      <c r="AF977">
        <v>4840153</v>
      </c>
      <c r="AG977">
        <v>1344924</v>
      </c>
      <c r="AH977">
        <v>3383</v>
      </c>
    </row>
    <row r="978" spans="1:34" x14ac:dyDescent="0.3">
      <c r="A978" s="3">
        <v>38269</v>
      </c>
      <c r="R978">
        <v>38269</v>
      </c>
      <c r="S978">
        <v>261</v>
      </c>
      <c r="T978">
        <v>389</v>
      </c>
      <c r="U978">
        <v>973102</v>
      </c>
      <c r="V978">
        <v>9596</v>
      </c>
      <c r="W978">
        <v>120</v>
      </c>
      <c r="X978">
        <v>4839908</v>
      </c>
      <c r="Y978">
        <v>1345269</v>
      </c>
      <c r="Z978">
        <v>3371</v>
      </c>
      <c r="AA978">
        <v>-1120</v>
      </c>
      <c r="AB978">
        <v>231</v>
      </c>
      <c r="AC978">
        <v>358</v>
      </c>
      <c r="AD978">
        <v>974438</v>
      </c>
      <c r="AE978">
        <v>120</v>
      </c>
      <c r="AF978">
        <v>4840153</v>
      </c>
      <c r="AG978">
        <v>1344924</v>
      </c>
      <c r="AH978">
        <v>3383</v>
      </c>
    </row>
    <row r="979" spans="1:34" x14ac:dyDescent="0.3">
      <c r="A979" s="5">
        <v>38269</v>
      </c>
      <c r="R979">
        <v>38269</v>
      </c>
      <c r="S979">
        <v>261</v>
      </c>
      <c r="T979">
        <v>389</v>
      </c>
      <c r="U979">
        <v>973144</v>
      </c>
      <c r="V979">
        <v>9592</v>
      </c>
      <c r="W979">
        <v>120</v>
      </c>
      <c r="X979">
        <v>4839908</v>
      </c>
      <c r="Y979">
        <v>1345269</v>
      </c>
      <c r="Z979">
        <v>3371</v>
      </c>
      <c r="AA979">
        <v>-1110</v>
      </c>
      <c r="AB979">
        <v>231</v>
      </c>
      <c r="AC979">
        <v>357</v>
      </c>
      <c r="AD979">
        <v>974415</v>
      </c>
      <c r="AE979">
        <v>120</v>
      </c>
      <c r="AF979">
        <v>4840153</v>
      </c>
      <c r="AG979">
        <v>1344924</v>
      </c>
      <c r="AH979">
        <v>3383</v>
      </c>
    </row>
    <row r="980" spans="1:34" x14ac:dyDescent="0.3">
      <c r="A980" s="3">
        <v>38270</v>
      </c>
      <c r="R980">
        <v>38269</v>
      </c>
      <c r="S980">
        <v>262</v>
      </c>
      <c r="T980">
        <v>389</v>
      </c>
      <c r="U980">
        <v>973146</v>
      </c>
      <c r="V980">
        <v>9596</v>
      </c>
      <c r="W980">
        <v>120</v>
      </c>
      <c r="X980">
        <v>4839908</v>
      </c>
      <c r="Y980">
        <v>1345269</v>
      </c>
      <c r="Z980">
        <v>3369</v>
      </c>
      <c r="AA980">
        <v>-1120</v>
      </c>
      <c r="AB980">
        <v>231</v>
      </c>
      <c r="AC980">
        <v>357</v>
      </c>
      <c r="AD980">
        <v>974404</v>
      </c>
      <c r="AE980">
        <v>120</v>
      </c>
      <c r="AF980">
        <v>4840153</v>
      </c>
      <c r="AG980">
        <v>1344924</v>
      </c>
      <c r="AH980">
        <v>3383</v>
      </c>
    </row>
    <row r="981" spans="1:34" x14ac:dyDescent="0.3">
      <c r="A981" s="5">
        <v>38270</v>
      </c>
      <c r="R981">
        <v>38270</v>
      </c>
      <c r="S981">
        <v>261</v>
      </c>
      <c r="T981">
        <v>389</v>
      </c>
      <c r="U981">
        <v>973141</v>
      </c>
      <c r="V981">
        <v>9646</v>
      </c>
      <c r="W981">
        <v>120</v>
      </c>
      <c r="X981">
        <v>4839908</v>
      </c>
      <c r="Y981">
        <v>1345269</v>
      </c>
      <c r="Z981">
        <v>3369</v>
      </c>
      <c r="AA981">
        <v>-1120</v>
      </c>
      <c r="AB981">
        <v>231</v>
      </c>
      <c r="AC981">
        <v>356</v>
      </c>
      <c r="AD981">
        <v>974413</v>
      </c>
      <c r="AE981">
        <v>120</v>
      </c>
      <c r="AF981">
        <v>4840153</v>
      </c>
      <c r="AG981">
        <v>1344924</v>
      </c>
      <c r="AH981">
        <v>3383</v>
      </c>
    </row>
    <row r="982" spans="1:34" x14ac:dyDescent="0.3">
      <c r="A982" s="3">
        <v>38270</v>
      </c>
      <c r="R982">
        <v>38270</v>
      </c>
      <c r="S982">
        <v>261</v>
      </c>
      <c r="T982">
        <v>389</v>
      </c>
      <c r="U982">
        <v>973135</v>
      </c>
      <c r="V982">
        <v>9558</v>
      </c>
      <c r="W982">
        <v>120</v>
      </c>
      <c r="X982">
        <v>4839908</v>
      </c>
      <c r="Y982">
        <v>1345269</v>
      </c>
      <c r="Z982">
        <v>3369</v>
      </c>
      <c r="AA982">
        <v>-1110</v>
      </c>
      <c r="AB982">
        <v>231</v>
      </c>
      <c r="AC982">
        <v>356</v>
      </c>
      <c r="AD982">
        <v>974405</v>
      </c>
      <c r="AE982">
        <v>120</v>
      </c>
      <c r="AF982">
        <v>4840153</v>
      </c>
      <c r="AG982">
        <v>1344924</v>
      </c>
      <c r="AH982">
        <v>3383</v>
      </c>
    </row>
    <row r="983" spans="1:34" x14ac:dyDescent="0.3">
      <c r="A983" s="5">
        <v>38271</v>
      </c>
      <c r="R983">
        <v>38270</v>
      </c>
      <c r="S983">
        <v>262</v>
      </c>
      <c r="T983">
        <v>389</v>
      </c>
      <c r="U983">
        <v>973147</v>
      </c>
      <c r="V983">
        <v>9602</v>
      </c>
      <c r="W983">
        <v>120</v>
      </c>
      <c r="X983">
        <v>4839908</v>
      </c>
      <c r="Y983">
        <v>1345269</v>
      </c>
      <c r="Z983">
        <v>3368</v>
      </c>
      <c r="AA983">
        <v>-1120</v>
      </c>
      <c r="AB983">
        <v>231</v>
      </c>
      <c r="AC983">
        <v>355</v>
      </c>
      <c r="AD983">
        <v>974442</v>
      </c>
      <c r="AE983">
        <v>120</v>
      </c>
      <c r="AF983">
        <v>4840153</v>
      </c>
      <c r="AG983">
        <v>1344924</v>
      </c>
      <c r="AH983">
        <v>3383</v>
      </c>
    </row>
    <row r="984" spans="1:34" x14ac:dyDescent="0.3">
      <c r="A984" s="3">
        <v>38271</v>
      </c>
      <c r="R984">
        <v>38271</v>
      </c>
      <c r="S984">
        <v>262</v>
      </c>
      <c r="T984">
        <v>389</v>
      </c>
      <c r="U984">
        <v>973165</v>
      </c>
      <c r="V984">
        <v>9592</v>
      </c>
      <c r="W984">
        <v>120</v>
      </c>
      <c r="X984">
        <v>4839908</v>
      </c>
      <c r="Y984">
        <v>1345269</v>
      </c>
      <c r="Z984">
        <v>3368</v>
      </c>
      <c r="AA984">
        <v>-1110</v>
      </c>
      <c r="AB984">
        <v>231</v>
      </c>
      <c r="AC984">
        <v>355</v>
      </c>
      <c r="AD984">
        <v>974404</v>
      </c>
      <c r="AE984">
        <v>120</v>
      </c>
      <c r="AF984">
        <v>4840153</v>
      </c>
      <c r="AG984">
        <v>1344924</v>
      </c>
      <c r="AH984">
        <v>3383</v>
      </c>
    </row>
    <row r="985" spans="1:34" x14ac:dyDescent="0.3">
      <c r="A985" s="5">
        <v>38271</v>
      </c>
      <c r="R985">
        <v>38271</v>
      </c>
      <c r="S985">
        <v>262</v>
      </c>
      <c r="T985">
        <v>389</v>
      </c>
      <c r="U985">
        <v>973115</v>
      </c>
      <c r="V985">
        <v>9616</v>
      </c>
      <c r="W985">
        <v>120</v>
      </c>
      <c r="X985">
        <v>4839908</v>
      </c>
      <c r="Y985">
        <v>1345269</v>
      </c>
      <c r="Z985">
        <v>3368</v>
      </c>
      <c r="AA985">
        <v>-1130</v>
      </c>
      <c r="AB985">
        <v>231</v>
      </c>
      <c r="AC985">
        <v>355</v>
      </c>
      <c r="AD985">
        <v>974404</v>
      </c>
      <c r="AE985">
        <v>120</v>
      </c>
      <c r="AF985">
        <v>4840153</v>
      </c>
      <c r="AG985">
        <v>1344924</v>
      </c>
      <c r="AH985">
        <v>3383</v>
      </c>
    </row>
    <row r="986" spans="1:34" x14ac:dyDescent="0.3">
      <c r="A986" s="3">
        <v>38272</v>
      </c>
      <c r="R986">
        <v>38271</v>
      </c>
      <c r="S986">
        <v>261</v>
      </c>
      <c r="T986">
        <v>389</v>
      </c>
      <c r="U986">
        <v>9731</v>
      </c>
      <c r="V986">
        <v>965</v>
      </c>
      <c r="W986">
        <v>120</v>
      </c>
      <c r="X986">
        <v>4839908</v>
      </c>
      <c r="Y986">
        <v>1345269</v>
      </c>
      <c r="Z986">
        <v>3369</v>
      </c>
      <c r="AA986">
        <v>-1110</v>
      </c>
      <c r="AB986">
        <v>231</v>
      </c>
      <c r="AC986">
        <v>356</v>
      </c>
      <c r="AD986">
        <v>974436</v>
      </c>
      <c r="AE986">
        <v>120</v>
      </c>
      <c r="AF986">
        <v>4840153</v>
      </c>
      <c r="AG986">
        <v>1344924</v>
      </c>
      <c r="AH986">
        <v>3383</v>
      </c>
    </row>
    <row r="987" spans="1:34" x14ac:dyDescent="0.3">
      <c r="A987" s="5">
        <v>38272</v>
      </c>
      <c r="R987">
        <v>38272</v>
      </c>
      <c r="S987">
        <v>262</v>
      </c>
      <c r="T987">
        <v>389</v>
      </c>
      <c r="U987">
        <v>973157</v>
      </c>
      <c r="V987">
        <v>9625</v>
      </c>
      <c r="W987">
        <v>120</v>
      </c>
      <c r="X987">
        <v>4839908</v>
      </c>
      <c r="Y987">
        <v>1345269</v>
      </c>
      <c r="Z987">
        <v>3369</v>
      </c>
      <c r="AA987">
        <v>-1090</v>
      </c>
      <c r="AB987">
        <v>231</v>
      </c>
      <c r="AC987">
        <v>357</v>
      </c>
      <c r="AD987">
        <v>974408</v>
      </c>
      <c r="AE987">
        <v>120</v>
      </c>
      <c r="AF987">
        <v>4840153</v>
      </c>
      <c r="AG987">
        <v>1344924</v>
      </c>
      <c r="AH987">
        <v>3383</v>
      </c>
    </row>
    <row r="988" spans="1:34" x14ac:dyDescent="0.3">
      <c r="A988" s="3">
        <v>38273</v>
      </c>
      <c r="R988">
        <v>38272</v>
      </c>
      <c r="S988">
        <v>261</v>
      </c>
      <c r="T988">
        <v>389</v>
      </c>
      <c r="U988">
        <v>973131</v>
      </c>
      <c r="V988">
        <v>9568</v>
      </c>
      <c r="W988">
        <v>120</v>
      </c>
      <c r="X988">
        <v>4839908</v>
      </c>
      <c r="Y988">
        <v>1345269</v>
      </c>
      <c r="Z988">
        <v>3369</v>
      </c>
      <c r="AA988">
        <v>-1120</v>
      </c>
      <c r="AB988">
        <v>231</v>
      </c>
      <c r="AC988">
        <v>358</v>
      </c>
      <c r="AD988">
        <v>974438</v>
      </c>
      <c r="AE988">
        <v>120</v>
      </c>
      <c r="AF988">
        <v>4840153</v>
      </c>
      <c r="AG988">
        <v>1344924</v>
      </c>
      <c r="AH988">
        <v>3383</v>
      </c>
    </row>
    <row r="989" spans="1:34" x14ac:dyDescent="0.3">
      <c r="A989" s="5">
        <v>38273</v>
      </c>
      <c r="R989">
        <v>38273</v>
      </c>
      <c r="S989">
        <v>262</v>
      </c>
      <c r="T989">
        <v>389</v>
      </c>
      <c r="U989">
        <v>973139</v>
      </c>
      <c r="V989">
        <v>9624</v>
      </c>
      <c r="W989">
        <v>120</v>
      </c>
      <c r="X989">
        <v>4839908</v>
      </c>
      <c r="Y989">
        <v>1345269</v>
      </c>
      <c r="Z989">
        <v>3369</v>
      </c>
      <c r="AA989">
        <v>-1120</v>
      </c>
      <c r="AB989">
        <v>231</v>
      </c>
      <c r="AC989">
        <v>358</v>
      </c>
      <c r="AD989">
        <v>974411</v>
      </c>
      <c r="AE989">
        <v>120</v>
      </c>
      <c r="AF989">
        <v>4840153</v>
      </c>
      <c r="AG989">
        <v>1344924</v>
      </c>
      <c r="AH989">
        <v>3383</v>
      </c>
    </row>
    <row r="990" spans="1:34" x14ac:dyDescent="0.3">
      <c r="A990" s="3">
        <v>38273</v>
      </c>
      <c r="R990">
        <v>38273</v>
      </c>
      <c r="S990">
        <v>261</v>
      </c>
      <c r="T990">
        <v>389</v>
      </c>
      <c r="U990">
        <v>973112</v>
      </c>
      <c r="V990">
        <v>956</v>
      </c>
      <c r="W990">
        <v>120</v>
      </c>
      <c r="X990">
        <v>4839908</v>
      </c>
      <c r="Y990">
        <v>1345269</v>
      </c>
      <c r="Z990">
        <v>3369</v>
      </c>
      <c r="AA990">
        <v>-1130</v>
      </c>
      <c r="AB990">
        <v>231</v>
      </c>
      <c r="AC990">
        <v>358</v>
      </c>
      <c r="AD990">
        <v>974419</v>
      </c>
      <c r="AE990">
        <v>120</v>
      </c>
      <c r="AF990">
        <v>4840153</v>
      </c>
      <c r="AG990">
        <v>1344924</v>
      </c>
      <c r="AH990">
        <v>3383</v>
      </c>
    </row>
    <row r="991" spans="1:34" x14ac:dyDescent="0.3">
      <c r="A991" s="5">
        <v>38274</v>
      </c>
      <c r="R991">
        <v>38273</v>
      </c>
      <c r="S991">
        <v>262</v>
      </c>
      <c r="T991">
        <v>389</v>
      </c>
      <c r="U991">
        <v>973163</v>
      </c>
      <c r="V991">
        <v>9547</v>
      </c>
      <c r="W991">
        <v>120</v>
      </c>
      <c r="X991">
        <v>4839908</v>
      </c>
      <c r="Y991">
        <v>1345269</v>
      </c>
      <c r="Z991">
        <v>3368</v>
      </c>
      <c r="AA991">
        <v>-1160</v>
      </c>
      <c r="AB991">
        <v>231</v>
      </c>
      <c r="AC991">
        <v>359</v>
      </c>
      <c r="AD991">
        <v>974429</v>
      </c>
      <c r="AE991">
        <v>120</v>
      </c>
      <c r="AF991">
        <v>4840153</v>
      </c>
      <c r="AG991">
        <v>1344924</v>
      </c>
      <c r="AH991">
        <v>3383</v>
      </c>
    </row>
    <row r="992" spans="1:34" x14ac:dyDescent="0.3">
      <c r="A992" s="3">
        <v>38274</v>
      </c>
      <c r="R992">
        <v>38274</v>
      </c>
      <c r="S992">
        <v>262</v>
      </c>
      <c r="T992">
        <v>389</v>
      </c>
      <c r="U992">
        <v>973153</v>
      </c>
      <c r="V992">
        <v>9611</v>
      </c>
      <c r="W992">
        <v>120</v>
      </c>
      <c r="X992">
        <v>4839908</v>
      </c>
      <c r="Y992">
        <v>1345269</v>
      </c>
      <c r="Z992">
        <v>3368</v>
      </c>
      <c r="AA992">
        <v>-1140</v>
      </c>
      <c r="AB992">
        <v>231</v>
      </c>
      <c r="AC992">
        <v>360</v>
      </c>
      <c r="AD992">
        <v>974458</v>
      </c>
      <c r="AE992">
        <v>120</v>
      </c>
      <c r="AF992">
        <v>4840153</v>
      </c>
      <c r="AG992">
        <v>1344924</v>
      </c>
      <c r="AH992">
        <v>3383</v>
      </c>
    </row>
    <row r="993" spans="1:34" x14ac:dyDescent="0.3">
      <c r="A993" s="5">
        <v>38274</v>
      </c>
      <c r="R993">
        <v>38274</v>
      </c>
      <c r="S993">
        <v>262</v>
      </c>
      <c r="T993">
        <v>389</v>
      </c>
      <c r="U993">
        <v>973151</v>
      </c>
      <c r="V993">
        <v>9588</v>
      </c>
      <c r="W993">
        <v>120</v>
      </c>
      <c r="X993">
        <v>4839909</v>
      </c>
      <c r="Y993">
        <v>1345269</v>
      </c>
      <c r="Z993">
        <v>3368</v>
      </c>
      <c r="AA993">
        <v>-1160</v>
      </c>
      <c r="AB993">
        <v>231</v>
      </c>
      <c r="AC993">
        <v>361</v>
      </c>
      <c r="AD993">
        <v>974456</v>
      </c>
      <c r="AE993">
        <v>120</v>
      </c>
      <c r="AF993">
        <v>4840153</v>
      </c>
      <c r="AG993">
        <v>1344924</v>
      </c>
      <c r="AH993">
        <v>3383</v>
      </c>
    </row>
    <row r="994" spans="1:34" x14ac:dyDescent="0.3">
      <c r="A994" s="3">
        <v>38275</v>
      </c>
      <c r="R994">
        <v>38274</v>
      </c>
      <c r="S994">
        <v>262</v>
      </c>
      <c r="T994">
        <v>389</v>
      </c>
      <c r="U994">
        <v>973157</v>
      </c>
      <c r="V994">
        <v>9135</v>
      </c>
      <c r="W994">
        <v>120</v>
      </c>
      <c r="X994">
        <v>4839909</v>
      </c>
      <c r="Y994">
        <v>1345269</v>
      </c>
      <c r="Z994">
        <v>3369</v>
      </c>
      <c r="AA994">
        <v>-1210</v>
      </c>
      <c r="AB994">
        <v>231</v>
      </c>
      <c r="AC994">
        <v>362</v>
      </c>
      <c r="AD994">
        <v>97446</v>
      </c>
      <c r="AE994">
        <v>120</v>
      </c>
      <c r="AF994">
        <v>4840153</v>
      </c>
      <c r="AG994">
        <v>1344924</v>
      </c>
      <c r="AH994">
        <v>3384</v>
      </c>
    </row>
    <row r="995" spans="1:34" x14ac:dyDescent="0.3">
      <c r="A995" s="5">
        <v>38275</v>
      </c>
      <c r="R995">
        <v>38275</v>
      </c>
      <c r="S995">
        <v>262</v>
      </c>
      <c r="T995">
        <v>389</v>
      </c>
      <c r="U995">
        <v>973189</v>
      </c>
      <c r="V995">
        <v>9438</v>
      </c>
      <c r="W995">
        <v>120</v>
      </c>
      <c r="X995">
        <v>4839909</v>
      </c>
      <c r="Y995">
        <v>1345269</v>
      </c>
      <c r="Z995">
        <v>3369</v>
      </c>
      <c r="AA995">
        <v>-1170</v>
      </c>
      <c r="AB995">
        <v>231</v>
      </c>
      <c r="AC995">
        <v>364</v>
      </c>
      <c r="AD995">
        <v>97444</v>
      </c>
      <c r="AE995">
        <v>120</v>
      </c>
      <c r="AF995">
        <v>4840153</v>
      </c>
      <c r="AG995">
        <v>1344924</v>
      </c>
      <c r="AH995">
        <v>3384</v>
      </c>
    </row>
    <row r="996" spans="1:34" x14ac:dyDescent="0.3">
      <c r="A996" s="3">
        <v>38275</v>
      </c>
      <c r="R996">
        <v>38275</v>
      </c>
      <c r="S996">
        <v>262</v>
      </c>
      <c r="T996">
        <v>389</v>
      </c>
      <c r="U996">
        <v>973179</v>
      </c>
      <c r="V996">
        <v>9533</v>
      </c>
      <c r="W996">
        <v>120</v>
      </c>
      <c r="X996">
        <v>4839909</v>
      </c>
      <c r="Y996">
        <v>1345269</v>
      </c>
      <c r="Z996">
        <v>3369</v>
      </c>
      <c r="AA996">
        <v>-1180</v>
      </c>
      <c r="AB996">
        <v>231</v>
      </c>
      <c r="AC996">
        <v>365</v>
      </c>
      <c r="AD996">
        <v>974469</v>
      </c>
      <c r="AE996">
        <v>120</v>
      </c>
      <c r="AF996">
        <v>4840153</v>
      </c>
      <c r="AG996">
        <v>1344924</v>
      </c>
      <c r="AH996">
        <v>3384</v>
      </c>
    </row>
    <row r="997" spans="1:34" x14ac:dyDescent="0.3">
      <c r="A997" s="5">
        <v>38276</v>
      </c>
      <c r="R997">
        <v>38275</v>
      </c>
      <c r="S997">
        <v>262</v>
      </c>
      <c r="T997">
        <v>389</v>
      </c>
      <c r="U997">
        <v>973183</v>
      </c>
      <c r="V997">
        <v>9657</v>
      </c>
      <c r="W997">
        <v>120</v>
      </c>
      <c r="X997">
        <v>4839909</v>
      </c>
      <c r="Y997">
        <v>1345269</v>
      </c>
      <c r="Z997">
        <v>3373</v>
      </c>
      <c r="AA997">
        <v>-1170</v>
      </c>
      <c r="AB997">
        <v>231</v>
      </c>
      <c r="AC997">
        <v>364</v>
      </c>
      <c r="AD997">
        <v>974443</v>
      </c>
      <c r="AE997">
        <v>120</v>
      </c>
      <c r="AF997">
        <v>4840153</v>
      </c>
      <c r="AG997">
        <v>1344924</v>
      </c>
      <c r="AH997">
        <v>3386</v>
      </c>
    </row>
    <row r="998" spans="1:34" x14ac:dyDescent="0.3">
      <c r="A998" s="3">
        <v>38276</v>
      </c>
      <c r="R998">
        <v>38276</v>
      </c>
      <c r="S998">
        <v>262</v>
      </c>
      <c r="T998">
        <v>389</v>
      </c>
      <c r="U998">
        <v>9732</v>
      </c>
      <c r="V998">
        <v>9748</v>
      </c>
      <c r="W998">
        <v>120</v>
      </c>
      <c r="X998">
        <v>4839909</v>
      </c>
      <c r="Y998">
        <v>1345269</v>
      </c>
      <c r="Z998">
        <v>3373</v>
      </c>
      <c r="AA998">
        <v>-1160</v>
      </c>
      <c r="AB998">
        <v>230</v>
      </c>
      <c r="AC998">
        <v>364</v>
      </c>
      <c r="AD998">
        <v>974434</v>
      </c>
      <c r="AE998">
        <v>120</v>
      </c>
      <c r="AF998">
        <v>4840153</v>
      </c>
      <c r="AG998">
        <v>1344924</v>
      </c>
      <c r="AH998">
        <v>3386</v>
      </c>
    </row>
    <row r="999" spans="1:34" x14ac:dyDescent="0.3">
      <c r="A999" s="5">
        <v>38276</v>
      </c>
      <c r="R999">
        <v>38276</v>
      </c>
      <c r="S999">
        <v>262</v>
      </c>
      <c r="T999">
        <v>389</v>
      </c>
      <c r="U999">
        <v>973159</v>
      </c>
      <c r="V999">
        <v>9535</v>
      </c>
      <c r="W999">
        <v>120</v>
      </c>
      <c r="X999">
        <v>4839909</v>
      </c>
      <c r="Y999">
        <v>1345269</v>
      </c>
      <c r="Z999">
        <v>3373</v>
      </c>
      <c r="AA999">
        <v>-1100</v>
      </c>
      <c r="AB999">
        <v>230</v>
      </c>
      <c r="AC999">
        <v>366</v>
      </c>
      <c r="AD999">
        <v>974458</v>
      </c>
      <c r="AE999">
        <v>120</v>
      </c>
      <c r="AF999">
        <v>4840153</v>
      </c>
      <c r="AG999">
        <v>1344924</v>
      </c>
      <c r="AH999">
        <v>3386</v>
      </c>
    </row>
    <row r="1000" spans="1:34" x14ac:dyDescent="0.3">
      <c r="A1000" s="3">
        <v>38277</v>
      </c>
      <c r="R1000">
        <v>38276</v>
      </c>
      <c r="S1000">
        <v>262</v>
      </c>
      <c r="T1000">
        <v>389</v>
      </c>
      <c r="U1000">
        <v>973183</v>
      </c>
      <c r="V1000">
        <v>9624</v>
      </c>
      <c r="W1000">
        <v>120</v>
      </c>
      <c r="X1000">
        <v>4839909</v>
      </c>
      <c r="Y1000">
        <v>1345269</v>
      </c>
      <c r="Z1000">
        <v>3375</v>
      </c>
      <c r="AA1000">
        <v>-1080</v>
      </c>
      <c r="AB1000">
        <v>231</v>
      </c>
      <c r="AC1000">
        <v>368</v>
      </c>
      <c r="AD1000">
        <v>97441</v>
      </c>
      <c r="AE1000">
        <v>120</v>
      </c>
      <c r="AF1000">
        <v>4840153</v>
      </c>
      <c r="AG1000">
        <v>1344924</v>
      </c>
      <c r="AH1000">
        <v>3386</v>
      </c>
    </row>
    <row r="1001" spans="1:34" x14ac:dyDescent="0.3">
      <c r="A1001" s="5">
        <v>38277</v>
      </c>
      <c r="R1001">
        <v>38277</v>
      </c>
      <c r="S1001">
        <v>262</v>
      </c>
      <c r="T1001">
        <v>389</v>
      </c>
      <c r="U1001">
        <v>973194</v>
      </c>
      <c r="V1001">
        <v>959</v>
      </c>
      <c r="W1001">
        <v>120</v>
      </c>
      <c r="X1001">
        <v>4839909</v>
      </c>
      <c r="Y1001">
        <v>1345269</v>
      </c>
      <c r="Z1001">
        <v>3375</v>
      </c>
      <c r="AA1001">
        <v>-1120</v>
      </c>
      <c r="AB1001">
        <v>231</v>
      </c>
      <c r="AC1001">
        <v>369</v>
      </c>
      <c r="AD1001">
        <v>974426</v>
      </c>
      <c r="AE1001">
        <v>120</v>
      </c>
      <c r="AF1001">
        <v>4840153</v>
      </c>
      <c r="AG1001">
        <v>1344924</v>
      </c>
      <c r="AH1001">
        <v>3386</v>
      </c>
    </row>
    <row r="1002" spans="1:34" x14ac:dyDescent="0.3">
      <c r="A1002" s="3">
        <v>38277</v>
      </c>
      <c r="R1002">
        <v>38277</v>
      </c>
      <c r="S1002">
        <v>262</v>
      </c>
      <c r="T1002">
        <v>389</v>
      </c>
      <c r="U1002">
        <v>973175</v>
      </c>
      <c r="V1002">
        <v>9596</v>
      </c>
      <c r="W1002">
        <v>120</v>
      </c>
      <c r="X1002">
        <v>4839909</v>
      </c>
      <c r="Y1002">
        <v>1345269</v>
      </c>
      <c r="Z1002">
        <v>3375</v>
      </c>
      <c r="AA1002">
        <v>-1140</v>
      </c>
      <c r="AB1002">
        <v>231</v>
      </c>
      <c r="AC1002">
        <v>371</v>
      </c>
      <c r="AD1002">
        <v>974426</v>
      </c>
      <c r="AE1002">
        <v>120</v>
      </c>
      <c r="AF1002">
        <v>4840153</v>
      </c>
      <c r="AG1002">
        <v>1344924</v>
      </c>
      <c r="AH1002">
        <v>3386</v>
      </c>
    </row>
    <row r="1003" spans="1:34" x14ac:dyDescent="0.3">
      <c r="A1003" s="5">
        <v>38278</v>
      </c>
      <c r="R1003">
        <v>38277</v>
      </c>
      <c r="S1003">
        <v>262</v>
      </c>
      <c r="T1003">
        <v>390</v>
      </c>
      <c r="U1003">
        <v>973192</v>
      </c>
      <c r="V1003">
        <v>956</v>
      </c>
      <c r="W1003">
        <v>120</v>
      </c>
      <c r="X1003">
        <v>4839909</v>
      </c>
      <c r="Y1003">
        <v>1345269</v>
      </c>
      <c r="Z1003">
        <v>3377</v>
      </c>
      <c r="AA1003">
        <v>-1110</v>
      </c>
      <c r="AB1003">
        <v>231</v>
      </c>
      <c r="AC1003">
        <v>372</v>
      </c>
      <c r="AD1003">
        <v>974438</v>
      </c>
      <c r="AE1003">
        <v>120</v>
      </c>
      <c r="AF1003">
        <v>4840153</v>
      </c>
      <c r="AG1003">
        <v>1344924</v>
      </c>
      <c r="AH1003">
        <v>3386</v>
      </c>
    </row>
    <row r="1004" spans="1:34" x14ac:dyDescent="0.3">
      <c r="A1004" s="3">
        <v>38278</v>
      </c>
      <c r="R1004">
        <v>38278</v>
      </c>
      <c r="S1004">
        <v>262</v>
      </c>
      <c r="T1004">
        <v>390</v>
      </c>
      <c r="U1004">
        <v>973181</v>
      </c>
      <c r="V1004">
        <v>9585</v>
      </c>
      <c r="W1004">
        <v>120</v>
      </c>
      <c r="X1004">
        <v>4839909</v>
      </c>
      <c r="Y1004">
        <v>1345269</v>
      </c>
      <c r="Z1004">
        <v>3377</v>
      </c>
      <c r="AA1004">
        <v>-1110</v>
      </c>
      <c r="AB1004">
        <v>231</v>
      </c>
      <c r="AC1004">
        <v>374</v>
      </c>
      <c r="AD1004">
        <v>974416</v>
      </c>
      <c r="AE1004">
        <v>120</v>
      </c>
      <c r="AF1004">
        <v>4840153</v>
      </c>
      <c r="AG1004">
        <v>1344924</v>
      </c>
      <c r="AH1004">
        <v>3386</v>
      </c>
    </row>
    <row r="1005" spans="1:34" x14ac:dyDescent="0.3">
      <c r="A1005" s="5">
        <v>38278</v>
      </c>
      <c r="R1005">
        <v>38278</v>
      </c>
      <c r="S1005">
        <v>262</v>
      </c>
      <c r="T1005">
        <v>390</v>
      </c>
      <c r="U1005">
        <v>973197</v>
      </c>
      <c r="V1005">
        <v>9684</v>
      </c>
      <c r="W1005">
        <v>120</v>
      </c>
      <c r="X1005">
        <v>4839909</v>
      </c>
      <c r="Y1005">
        <v>1345269</v>
      </c>
      <c r="Z1005">
        <v>3377</v>
      </c>
      <c r="AA1005">
        <v>-1090</v>
      </c>
      <c r="AB1005">
        <v>232</v>
      </c>
      <c r="AC1005">
        <v>376</v>
      </c>
      <c r="AD1005">
        <v>974446</v>
      </c>
      <c r="AE1005">
        <v>120</v>
      </c>
      <c r="AF1005">
        <v>4840153</v>
      </c>
      <c r="AG1005">
        <v>1344924</v>
      </c>
      <c r="AH1005">
        <v>3386</v>
      </c>
    </row>
    <row r="1006" spans="1:34" x14ac:dyDescent="0.3">
      <c r="A1006" s="3">
        <v>38279</v>
      </c>
      <c r="R1006">
        <v>38278</v>
      </c>
      <c r="S1006">
        <v>262</v>
      </c>
      <c r="T1006">
        <v>390</v>
      </c>
      <c r="U1006">
        <v>973239</v>
      </c>
      <c r="V1006">
        <v>9654</v>
      </c>
      <c r="W1006">
        <v>120</v>
      </c>
      <c r="X1006">
        <v>4839909</v>
      </c>
      <c r="Y1006">
        <v>1345269</v>
      </c>
      <c r="Z1006">
        <v>3378</v>
      </c>
      <c r="AA1006">
        <v>-1090</v>
      </c>
      <c r="AB1006">
        <v>232</v>
      </c>
      <c r="AC1006">
        <v>377</v>
      </c>
      <c r="AD1006">
        <v>974436</v>
      </c>
      <c r="AE1006">
        <v>120</v>
      </c>
      <c r="AF1006">
        <v>4840153</v>
      </c>
      <c r="AG1006">
        <v>1344924</v>
      </c>
      <c r="AH1006">
        <v>3385</v>
      </c>
    </row>
    <row r="1007" spans="1:34" x14ac:dyDescent="0.3">
      <c r="A1007" s="5">
        <v>38279</v>
      </c>
      <c r="R1007">
        <v>38279</v>
      </c>
      <c r="S1007">
        <v>262</v>
      </c>
      <c r="T1007">
        <v>390</v>
      </c>
      <c r="U1007">
        <v>973233</v>
      </c>
      <c r="V1007">
        <v>9542</v>
      </c>
      <c r="W1007">
        <v>120</v>
      </c>
      <c r="X1007">
        <v>4839909</v>
      </c>
      <c r="Y1007">
        <v>1345269</v>
      </c>
      <c r="Z1007">
        <v>3378</v>
      </c>
      <c r="AA1007">
        <v>-1100</v>
      </c>
      <c r="AB1007">
        <v>232</v>
      </c>
      <c r="AC1007">
        <v>377</v>
      </c>
      <c r="AD1007">
        <v>974454</v>
      </c>
      <c r="AE1007">
        <v>120</v>
      </c>
      <c r="AF1007">
        <v>4840153</v>
      </c>
      <c r="AG1007">
        <v>1344924</v>
      </c>
      <c r="AH1007">
        <v>3385</v>
      </c>
    </row>
    <row r="1008" spans="1:34" x14ac:dyDescent="0.3">
      <c r="A1008" s="3">
        <v>38279</v>
      </c>
      <c r="R1008">
        <v>38279</v>
      </c>
      <c r="S1008">
        <v>262</v>
      </c>
      <c r="T1008">
        <v>390</v>
      </c>
      <c r="U1008">
        <v>973204</v>
      </c>
      <c r="V1008">
        <v>9678</v>
      </c>
      <c r="W1008">
        <v>120</v>
      </c>
      <c r="X1008">
        <v>4839909</v>
      </c>
      <c r="Y1008">
        <v>1345269</v>
      </c>
      <c r="Z1008">
        <v>3378</v>
      </c>
      <c r="AA1008">
        <v>-1090</v>
      </c>
      <c r="AB1008">
        <v>233</v>
      </c>
      <c r="AC1008">
        <v>378</v>
      </c>
      <c r="AD1008">
        <v>974436</v>
      </c>
      <c r="AE1008">
        <v>120</v>
      </c>
      <c r="AF1008">
        <v>4840153</v>
      </c>
      <c r="AG1008">
        <v>1344924</v>
      </c>
      <c r="AH1008">
        <v>3385</v>
      </c>
    </row>
    <row r="1009" spans="1:34" x14ac:dyDescent="0.3">
      <c r="A1009" s="5">
        <v>38280</v>
      </c>
      <c r="R1009">
        <v>38279</v>
      </c>
      <c r="S1009">
        <v>262</v>
      </c>
      <c r="T1009">
        <v>390</v>
      </c>
      <c r="U1009">
        <v>973226</v>
      </c>
      <c r="V1009">
        <v>9565</v>
      </c>
      <c r="W1009">
        <v>120</v>
      </c>
      <c r="X1009">
        <v>4839909</v>
      </c>
      <c r="Y1009">
        <v>1345269</v>
      </c>
      <c r="Z1009">
        <v>3377</v>
      </c>
      <c r="AA1009">
        <v>-1100</v>
      </c>
      <c r="AB1009">
        <v>233</v>
      </c>
      <c r="AC1009">
        <v>379</v>
      </c>
      <c r="AD1009">
        <v>97446</v>
      </c>
      <c r="AE1009">
        <v>120</v>
      </c>
      <c r="AF1009">
        <v>4840153</v>
      </c>
      <c r="AG1009">
        <v>1344924</v>
      </c>
      <c r="AH1009">
        <v>3385</v>
      </c>
    </row>
    <row r="1010" spans="1:34" x14ac:dyDescent="0.3">
      <c r="A1010" s="3">
        <v>38280</v>
      </c>
      <c r="R1010">
        <v>38280</v>
      </c>
      <c r="S1010">
        <v>262</v>
      </c>
      <c r="T1010">
        <v>390</v>
      </c>
      <c r="U1010">
        <v>973198</v>
      </c>
      <c r="V1010">
        <v>9586</v>
      </c>
      <c r="W1010">
        <v>120</v>
      </c>
      <c r="X1010">
        <v>4839909</v>
      </c>
      <c r="Y1010">
        <v>1345269</v>
      </c>
      <c r="Z1010">
        <v>3377</v>
      </c>
      <c r="AA1010">
        <v>-1070</v>
      </c>
      <c r="AB1010">
        <v>233</v>
      </c>
      <c r="AC1010">
        <v>381</v>
      </c>
      <c r="AD1010">
        <v>974422</v>
      </c>
      <c r="AE1010">
        <v>120</v>
      </c>
      <c r="AF1010">
        <v>4840153</v>
      </c>
      <c r="AG1010">
        <v>1344924</v>
      </c>
      <c r="AH1010">
        <v>3385</v>
      </c>
    </row>
    <row r="1011" spans="1:34" x14ac:dyDescent="0.3">
      <c r="A1011" s="5">
        <v>38280</v>
      </c>
      <c r="R1011">
        <v>38280</v>
      </c>
      <c r="S1011">
        <v>262</v>
      </c>
      <c r="T1011">
        <v>390</v>
      </c>
      <c r="U1011">
        <v>973198</v>
      </c>
      <c r="V1011">
        <v>9581</v>
      </c>
      <c r="W1011">
        <v>120</v>
      </c>
      <c r="X1011">
        <v>4839909</v>
      </c>
      <c r="Y1011">
        <v>1345269</v>
      </c>
      <c r="Z1011">
        <v>3377</v>
      </c>
      <c r="AA1011">
        <v>-1100</v>
      </c>
      <c r="AB1011">
        <v>234</v>
      </c>
      <c r="AC1011">
        <v>382</v>
      </c>
      <c r="AD1011">
        <v>974426</v>
      </c>
      <c r="AE1011">
        <v>120</v>
      </c>
      <c r="AF1011">
        <v>4840153</v>
      </c>
      <c r="AG1011">
        <v>1344924</v>
      </c>
      <c r="AH1011">
        <v>3385</v>
      </c>
    </row>
    <row r="1012" spans="1:34" x14ac:dyDescent="0.3">
      <c r="A1012" s="3">
        <v>38281</v>
      </c>
      <c r="R1012">
        <v>38280</v>
      </c>
      <c r="S1012">
        <v>262</v>
      </c>
      <c r="T1012">
        <v>390</v>
      </c>
      <c r="U1012">
        <v>973184</v>
      </c>
      <c r="V1012">
        <v>9651</v>
      </c>
      <c r="W1012">
        <v>120</v>
      </c>
      <c r="X1012">
        <v>4839909</v>
      </c>
      <c r="Y1012">
        <v>1345269</v>
      </c>
      <c r="Z1012">
        <v>3377</v>
      </c>
      <c r="AA1012">
        <v>-1120</v>
      </c>
      <c r="AB1012">
        <v>234</v>
      </c>
      <c r="AC1012">
        <v>382</v>
      </c>
      <c r="AD1012">
        <v>974398</v>
      </c>
      <c r="AE1012">
        <v>120</v>
      </c>
      <c r="AF1012">
        <v>4840153</v>
      </c>
      <c r="AG1012">
        <v>1344924</v>
      </c>
      <c r="AH1012">
        <v>3385</v>
      </c>
    </row>
    <row r="1013" spans="1:34" x14ac:dyDescent="0.3">
      <c r="A1013" s="5">
        <v>38281</v>
      </c>
      <c r="R1013">
        <v>38281</v>
      </c>
      <c r="S1013">
        <v>262</v>
      </c>
      <c r="T1013">
        <v>390</v>
      </c>
      <c r="U1013">
        <v>973164</v>
      </c>
      <c r="V1013">
        <v>9648</v>
      </c>
      <c r="W1013">
        <v>120</v>
      </c>
      <c r="X1013">
        <v>4839909</v>
      </c>
      <c r="Y1013">
        <v>1345269</v>
      </c>
      <c r="Z1013">
        <v>3377</v>
      </c>
      <c r="AA1013">
        <v>-1160</v>
      </c>
      <c r="AB1013">
        <v>234</v>
      </c>
      <c r="AC1013">
        <v>383</v>
      </c>
      <c r="AD1013">
        <v>974345</v>
      </c>
      <c r="AE1013">
        <v>120</v>
      </c>
      <c r="AF1013">
        <v>4840153</v>
      </c>
      <c r="AG1013">
        <v>1344924</v>
      </c>
      <c r="AH1013">
        <v>3385</v>
      </c>
    </row>
    <row r="1014" spans="1:34" x14ac:dyDescent="0.3">
      <c r="A1014" s="3">
        <v>38281</v>
      </c>
      <c r="R1014">
        <v>38281</v>
      </c>
      <c r="S1014">
        <v>262</v>
      </c>
      <c r="T1014">
        <v>390</v>
      </c>
      <c r="U1014">
        <v>973181</v>
      </c>
      <c r="V1014">
        <v>9661</v>
      </c>
      <c r="W1014">
        <v>120</v>
      </c>
      <c r="X1014">
        <v>4839909</v>
      </c>
      <c r="Y1014">
        <v>1345269</v>
      </c>
      <c r="Z1014">
        <v>3377</v>
      </c>
      <c r="AA1014">
        <v>-1100</v>
      </c>
      <c r="AB1014">
        <v>234</v>
      </c>
      <c r="AC1014">
        <v>382</v>
      </c>
      <c r="AD1014">
        <v>974425</v>
      </c>
      <c r="AE1014">
        <v>120</v>
      </c>
      <c r="AF1014">
        <v>4840153</v>
      </c>
      <c r="AG1014">
        <v>1344924</v>
      </c>
      <c r="AH1014">
        <v>3385</v>
      </c>
    </row>
    <row r="1015" spans="1:34" x14ac:dyDescent="0.3">
      <c r="A1015" s="5">
        <v>38282</v>
      </c>
      <c r="R1015">
        <v>38281</v>
      </c>
      <c r="S1015">
        <v>262</v>
      </c>
      <c r="T1015">
        <v>390</v>
      </c>
      <c r="U1015">
        <v>973187</v>
      </c>
      <c r="V1015">
        <v>9513</v>
      </c>
      <c r="W1015">
        <v>120</v>
      </c>
      <c r="X1015">
        <v>4839909</v>
      </c>
      <c r="Y1015">
        <v>134527</v>
      </c>
      <c r="Z1015">
        <v>3377</v>
      </c>
      <c r="AA1015">
        <v>-1110</v>
      </c>
      <c r="AB1015">
        <v>234</v>
      </c>
      <c r="AC1015">
        <v>383</v>
      </c>
      <c r="AD1015">
        <v>974425</v>
      </c>
      <c r="AE1015">
        <v>120</v>
      </c>
      <c r="AF1015">
        <v>4840153</v>
      </c>
      <c r="AG1015">
        <v>1344924</v>
      </c>
      <c r="AH1015">
        <v>3385</v>
      </c>
    </row>
    <row r="1016" spans="1:34" x14ac:dyDescent="0.3">
      <c r="A1016" s="3">
        <v>38282</v>
      </c>
      <c r="R1016">
        <v>38282</v>
      </c>
      <c r="S1016">
        <v>262</v>
      </c>
      <c r="T1016">
        <v>390</v>
      </c>
      <c r="U1016">
        <v>973185</v>
      </c>
      <c r="V1016">
        <v>9584</v>
      </c>
      <c r="W1016">
        <v>120</v>
      </c>
      <c r="X1016">
        <v>4839909</v>
      </c>
      <c r="Y1016">
        <v>134527</v>
      </c>
      <c r="Z1016">
        <v>3377</v>
      </c>
      <c r="AA1016">
        <v>-1080</v>
      </c>
      <c r="AB1016">
        <v>234</v>
      </c>
      <c r="AC1016">
        <v>383</v>
      </c>
      <c r="AD1016">
        <v>974414</v>
      </c>
      <c r="AE1016">
        <v>120</v>
      </c>
      <c r="AF1016">
        <v>4840153</v>
      </c>
      <c r="AG1016">
        <v>1344924</v>
      </c>
      <c r="AH1016">
        <v>3385</v>
      </c>
    </row>
    <row r="1017" spans="1:34" x14ac:dyDescent="0.3">
      <c r="A1017" s="5">
        <v>38282</v>
      </c>
      <c r="R1017">
        <v>38282</v>
      </c>
      <c r="S1017">
        <v>262</v>
      </c>
      <c r="T1017">
        <v>390</v>
      </c>
      <c r="U1017">
        <v>973173</v>
      </c>
      <c r="V1017">
        <v>963</v>
      </c>
      <c r="W1017">
        <v>120</v>
      </c>
      <c r="X1017">
        <v>4839909</v>
      </c>
      <c r="Y1017">
        <v>134527</v>
      </c>
      <c r="Z1017">
        <v>3377</v>
      </c>
      <c r="AA1017">
        <v>-1120</v>
      </c>
      <c r="AB1017">
        <v>234</v>
      </c>
      <c r="AC1017">
        <v>383</v>
      </c>
      <c r="AD1017">
        <v>974412</v>
      </c>
      <c r="AE1017">
        <v>120</v>
      </c>
      <c r="AF1017">
        <v>4840153</v>
      </c>
      <c r="AG1017">
        <v>1344924</v>
      </c>
      <c r="AH1017">
        <v>3385</v>
      </c>
    </row>
    <row r="1018" spans="1:34" x14ac:dyDescent="0.3">
      <c r="A1018" s="3">
        <v>38283</v>
      </c>
      <c r="R1018">
        <v>38282</v>
      </c>
      <c r="S1018">
        <v>262</v>
      </c>
      <c r="T1018">
        <v>390</v>
      </c>
      <c r="U1018">
        <v>973197</v>
      </c>
      <c r="V1018">
        <v>9605</v>
      </c>
      <c r="W1018">
        <v>120</v>
      </c>
      <c r="X1018">
        <v>4839909</v>
      </c>
      <c r="Y1018">
        <v>134527</v>
      </c>
      <c r="Z1018">
        <v>3375</v>
      </c>
      <c r="AA1018">
        <v>-1120</v>
      </c>
      <c r="AB1018">
        <v>234</v>
      </c>
      <c r="AC1018">
        <v>383</v>
      </c>
      <c r="AD1018">
        <v>974424</v>
      </c>
      <c r="AE1018">
        <v>120</v>
      </c>
      <c r="AF1018">
        <v>4840153</v>
      </c>
      <c r="AG1018">
        <v>1344924</v>
      </c>
      <c r="AH1018">
        <v>3385</v>
      </c>
    </row>
    <row r="1019" spans="1:34" x14ac:dyDescent="0.3">
      <c r="A1019" s="5">
        <v>38283</v>
      </c>
      <c r="R1019">
        <v>38283</v>
      </c>
      <c r="S1019">
        <v>262</v>
      </c>
      <c r="T1019">
        <v>390</v>
      </c>
      <c r="U1019">
        <v>973188</v>
      </c>
      <c r="V1019">
        <v>9643</v>
      </c>
      <c r="W1019">
        <v>120</v>
      </c>
      <c r="X1019">
        <v>4839909</v>
      </c>
      <c r="Y1019">
        <v>134527</v>
      </c>
      <c r="Z1019">
        <v>3375</v>
      </c>
      <c r="AA1019">
        <v>-1120</v>
      </c>
      <c r="AB1019">
        <v>234</v>
      </c>
      <c r="AC1019">
        <v>384</v>
      </c>
      <c r="AD1019">
        <v>974385</v>
      </c>
      <c r="AE1019">
        <v>120</v>
      </c>
      <c r="AF1019">
        <v>4840153</v>
      </c>
      <c r="AG1019">
        <v>1344924</v>
      </c>
      <c r="AH1019">
        <v>3385</v>
      </c>
    </row>
    <row r="1020" spans="1:34" x14ac:dyDescent="0.3">
      <c r="A1020" s="3">
        <v>38283</v>
      </c>
      <c r="R1020">
        <v>38283</v>
      </c>
      <c r="S1020">
        <v>262</v>
      </c>
      <c r="T1020">
        <v>390</v>
      </c>
      <c r="U1020">
        <v>973161</v>
      </c>
      <c r="V1020">
        <v>9567</v>
      </c>
      <c r="W1020">
        <v>120</v>
      </c>
      <c r="X1020">
        <v>4839909</v>
      </c>
      <c r="Y1020">
        <v>134527</v>
      </c>
      <c r="Z1020">
        <v>3375</v>
      </c>
      <c r="AA1020">
        <v>-1100</v>
      </c>
      <c r="AB1020">
        <v>234</v>
      </c>
      <c r="AC1020">
        <v>385</v>
      </c>
      <c r="AD1020">
        <v>974457</v>
      </c>
      <c r="AE1020">
        <v>120</v>
      </c>
      <c r="AF1020">
        <v>4840153</v>
      </c>
      <c r="AG1020">
        <v>1344924</v>
      </c>
      <c r="AH1020">
        <v>3385</v>
      </c>
    </row>
    <row r="1021" spans="1:34" x14ac:dyDescent="0.3">
      <c r="A1021" s="5">
        <v>38284</v>
      </c>
      <c r="R1021">
        <v>38283</v>
      </c>
      <c r="S1021">
        <v>262</v>
      </c>
      <c r="T1021">
        <v>390</v>
      </c>
      <c r="U1021">
        <v>973167</v>
      </c>
      <c r="V1021">
        <v>9614</v>
      </c>
      <c r="W1021">
        <v>120</v>
      </c>
      <c r="X1021">
        <v>4839909</v>
      </c>
      <c r="Y1021">
        <v>134527</v>
      </c>
      <c r="Z1021">
        <v>3371</v>
      </c>
      <c r="AA1021">
        <v>-1090</v>
      </c>
      <c r="AB1021">
        <v>234</v>
      </c>
      <c r="AC1021">
        <v>385</v>
      </c>
      <c r="AD1021">
        <v>974414</v>
      </c>
      <c r="AE1021">
        <v>120</v>
      </c>
      <c r="AF1021">
        <v>4840153</v>
      </c>
      <c r="AG1021">
        <v>1344924</v>
      </c>
      <c r="AH1021">
        <v>3383</v>
      </c>
    </row>
    <row r="1022" spans="1:34" x14ac:dyDescent="0.3">
      <c r="A1022" s="3">
        <v>38284</v>
      </c>
      <c r="R1022">
        <v>38284</v>
      </c>
      <c r="S1022">
        <v>262</v>
      </c>
      <c r="T1022">
        <v>390</v>
      </c>
      <c r="U1022">
        <v>973178</v>
      </c>
      <c r="V1022">
        <v>9592</v>
      </c>
      <c r="W1022">
        <v>120</v>
      </c>
      <c r="X1022">
        <v>4839909</v>
      </c>
      <c r="Y1022">
        <v>134527</v>
      </c>
      <c r="Z1022">
        <v>3371</v>
      </c>
      <c r="AA1022">
        <v>-1090</v>
      </c>
      <c r="AB1022">
        <v>234</v>
      </c>
      <c r="AC1022">
        <v>385</v>
      </c>
      <c r="AD1022">
        <v>974391</v>
      </c>
      <c r="AE1022">
        <v>120</v>
      </c>
      <c r="AF1022">
        <v>4840153</v>
      </c>
      <c r="AG1022">
        <v>1344924</v>
      </c>
      <c r="AH1022">
        <v>3383</v>
      </c>
    </row>
    <row r="1023" spans="1:34" x14ac:dyDescent="0.3">
      <c r="A1023" s="5">
        <v>38284</v>
      </c>
      <c r="R1023">
        <v>38284</v>
      </c>
      <c r="S1023">
        <v>262</v>
      </c>
      <c r="T1023">
        <v>390</v>
      </c>
      <c r="U1023">
        <v>973193</v>
      </c>
      <c r="V1023">
        <v>9616</v>
      </c>
      <c r="W1023">
        <v>120</v>
      </c>
      <c r="X1023">
        <v>4839909</v>
      </c>
      <c r="Y1023">
        <v>134527</v>
      </c>
      <c r="Z1023">
        <v>3371</v>
      </c>
      <c r="AA1023">
        <v>-1100</v>
      </c>
      <c r="AB1023">
        <v>234</v>
      </c>
      <c r="AC1023">
        <v>382</v>
      </c>
      <c r="AD1023">
        <v>97442</v>
      </c>
      <c r="AE1023">
        <v>120</v>
      </c>
      <c r="AF1023">
        <v>4840153</v>
      </c>
      <c r="AG1023">
        <v>1344924</v>
      </c>
      <c r="AH1023">
        <v>3383</v>
      </c>
    </row>
    <row r="1024" spans="1:34" x14ac:dyDescent="0.3">
      <c r="A1024" s="3">
        <v>38285</v>
      </c>
      <c r="R1024">
        <v>38284</v>
      </c>
      <c r="S1024">
        <v>262</v>
      </c>
      <c r="T1024">
        <v>390</v>
      </c>
      <c r="U1024">
        <v>973206</v>
      </c>
      <c r="V1024">
        <v>9586</v>
      </c>
      <c r="W1024">
        <v>120</v>
      </c>
      <c r="X1024">
        <v>4839909</v>
      </c>
      <c r="Y1024">
        <v>134527</v>
      </c>
      <c r="Z1024">
        <v>3368</v>
      </c>
      <c r="AA1024">
        <v>-1110</v>
      </c>
      <c r="AB1024">
        <v>234</v>
      </c>
      <c r="AC1024">
        <v>381</v>
      </c>
      <c r="AD1024">
        <v>974399</v>
      </c>
      <c r="AE1024">
        <v>120</v>
      </c>
      <c r="AF1024">
        <v>4840153</v>
      </c>
      <c r="AG1024">
        <v>1344924</v>
      </c>
      <c r="AH1024">
        <v>3383</v>
      </c>
    </row>
    <row r="1025" spans="1:34" x14ac:dyDescent="0.3">
      <c r="A1025" s="5">
        <v>38285</v>
      </c>
      <c r="R1025">
        <v>38285</v>
      </c>
      <c r="S1025">
        <v>262</v>
      </c>
      <c r="T1025">
        <v>390</v>
      </c>
      <c r="U1025">
        <v>973185</v>
      </c>
      <c r="V1025">
        <v>9553</v>
      </c>
      <c r="W1025">
        <v>120</v>
      </c>
      <c r="X1025">
        <v>4839909</v>
      </c>
      <c r="Y1025">
        <v>134527</v>
      </c>
      <c r="Z1025">
        <v>3368</v>
      </c>
      <c r="AA1025">
        <v>-1110</v>
      </c>
      <c r="AB1025">
        <v>234</v>
      </c>
      <c r="AC1025">
        <v>381</v>
      </c>
      <c r="AD1025">
        <v>974385</v>
      </c>
      <c r="AE1025">
        <v>120</v>
      </c>
      <c r="AF1025">
        <v>4840153</v>
      </c>
      <c r="AG1025">
        <v>1344924</v>
      </c>
      <c r="AH1025">
        <v>3383</v>
      </c>
    </row>
    <row r="1026" spans="1:34" x14ac:dyDescent="0.3">
      <c r="A1026" s="3">
        <v>38285</v>
      </c>
      <c r="R1026">
        <v>38285</v>
      </c>
      <c r="S1026">
        <v>262</v>
      </c>
      <c r="T1026">
        <v>390</v>
      </c>
      <c r="U1026">
        <v>973204</v>
      </c>
      <c r="V1026">
        <v>9605</v>
      </c>
      <c r="W1026">
        <v>120</v>
      </c>
      <c r="X1026">
        <v>4839909</v>
      </c>
      <c r="Y1026">
        <v>134527</v>
      </c>
      <c r="Z1026">
        <v>3368</v>
      </c>
      <c r="AA1026">
        <v>-1100</v>
      </c>
      <c r="AB1026">
        <v>234</v>
      </c>
      <c r="AC1026">
        <v>381</v>
      </c>
      <c r="AD1026">
        <v>974367</v>
      </c>
      <c r="AE1026">
        <v>120</v>
      </c>
      <c r="AF1026">
        <v>4840153</v>
      </c>
      <c r="AG1026">
        <v>1344924</v>
      </c>
      <c r="AH1026">
        <v>3383</v>
      </c>
    </row>
    <row r="1027" spans="1:34" x14ac:dyDescent="0.3">
      <c r="A1027" s="5">
        <v>38286</v>
      </c>
      <c r="R1027">
        <v>38285</v>
      </c>
      <c r="S1027">
        <v>262</v>
      </c>
      <c r="T1027">
        <v>390</v>
      </c>
      <c r="U1027">
        <v>973185</v>
      </c>
      <c r="V1027">
        <v>9587</v>
      </c>
      <c r="W1027">
        <v>120</v>
      </c>
      <c r="X1027">
        <v>4839909</v>
      </c>
      <c r="Y1027">
        <v>134527</v>
      </c>
      <c r="Z1027">
        <v>3369</v>
      </c>
      <c r="AA1027">
        <v>-1090</v>
      </c>
      <c r="AB1027">
        <v>233</v>
      </c>
      <c r="AC1027">
        <v>378</v>
      </c>
      <c r="AD1027">
        <v>97432</v>
      </c>
      <c r="AE1027">
        <v>120</v>
      </c>
      <c r="AF1027">
        <v>4840153</v>
      </c>
      <c r="AG1027">
        <v>1344924</v>
      </c>
      <c r="AH1027">
        <v>3384</v>
      </c>
    </row>
    <row r="1028" spans="1:34" x14ac:dyDescent="0.3">
      <c r="A1028" s="3">
        <v>38286</v>
      </c>
      <c r="R1028">
        <v>38286</v>
      </c>
      <c r="S1028">
        <v>262</v>
      </c>
      <c r="T1028">
        <v>390</v>
      </c>
      <c r="U1028">
        <v>973162</v>
      </c>
      <c r="V1028">
        <v>9615</v>
      </c>
      <c r="W1028">
        <v>120</v>
      </c>
      <c r="X1028">
        <v>4839909</v>
      </c>
      <c r="Y1028">
        <v>134527</v>
      </c>
      <c r="Z1028">
        <v>3369</v>
      </c>
      <c r="AA1028">
        <v>-1100</v>
      </c>
      <c r="AB1028">
        <v>233</v>
      </c>
      <c r="AC1028">
        <v>376</v>
      </c>
      <c r="AD1028">
        <v>97436</v>
      </c>
      <c r="AE1028">
        <v>120</v>
      </c>
      <c r="AF1028">
        <v>4840153</v>
      </c>
      <c r="AG1028">
        <v>1344924</v>
      </c>
      <c r="AH1028">
        <v>3384</v>
      </c>
    </row>
    <row r="1029" spans="1:34" x14ac:dyDescent="0.3">
      <c r="A1029" s="5">
        <v>38286</v>
      </c>
      <c r="R1029">
        <v>38286</v>
      </c>
      <c r="S1029">
        <v>262</v>
      </c>
      <c r="T1029">
        <v>390</v>
      </c>
      <c r="U1029">
        <v>973168</v>
      </c>
      <c r="V1029">
        <v>9659</v>
      </c>
      <c r="W1029">
        <v>120</v>
      </c>
      <c r="X1029">
        <v>4839909</v>
      </c>
      <c r="Y1029">
        <v>134527</v>
      </c>
      <c r="Z1029">
        <v>3369</v>
      </c>
      <c r="AA1029">
        <v>-1140</v>
      </c>
      <c r="AB1029">
        <v>232</v>
      </c>
      <c r="AC1029">
        <v>375</v>
      </c>
      <c r="AD1029">
        <v>974424</v>
      </c>
      <c r="AE1029">
        <v>120</v>
      </c>
      <c r="AF1029">
        <v>4840153</v>
      </c>
      <c r="AG1029">
        <v>1344924</v>
      </c>
      <c r="AH1029">
        <v>3384</v>
      </c>
    </row>
    <row r="1030" spans="1:34" x14ac:dyDescent="0.3">
      <c r="A1030" s="3">
        <v>38287</v>
      </c>
      <c r="R1030">
        <v>38286</v>
      </c>
      <c r="S1030">
        <v>262</v>
      </c>
      <c r="T1030" t="e">
        <v>#NUM!</v>
      </c>
      <c r="U1030">
        <v>956</v>
      </c>
      <c r="V1030">
        <v>12</v>
      </c>
      <c r="W1030">
        <v>48999090</v>
      </c>
      <c r="X1030" t="e">
        <v>#NUM!</v>
      </c>
      <c r="Y1030" t="e">
        <v>#NUM!</v>
      </c>
      <c r="Z1030">
        <v>-109</v>
      </c>
      <c r="AA1030">
        <v>2320</v>
      </c>
      <c r="AB1030">
        <v>375</v>
      </c>
      <c r="AC1030">
        <v>974409</v>
      </c>
      <c r="AD1030">
        <v>-135</v>
      </c>
      <c r="AE1030">
        <v>48401530</v>
      </c>
      <c r="AF1030">
        <v>1344924</v>
      </c>
      <c r="AG1030">
        <v>3384</v>
      </c>
      <c r="AH1030">
        <v>3384</v>
      </c>
    </row>
    <row r="1031" spans="1:34" x14ac:dyDescent="0.3">
      <c r="A1031" s="5">
        <v>38287</v>
      </c>
      <c r="R1031">
        <v>38287</v>
      </c>
      <c r="S1031">
        <v>262</v>
      </c>
      <c r="T1031">
        <v>390</v>
      </c>
      <c r="U1031">
        <v>973203</v>
      </c>
      <c r="V1031">
        <v>96</v>
      </c>
      <c r="W1031">
        <v>120</v>
      </c>
      <c r="X1031">
        <v>4839909</v>
      </c>
      <c r="Y1031">
        <v>134527</v>
      </c>
      <c r="Z1031">
        <v>3368</v>
      </c>
      <c r="AA1031">
        <v>-1130</v>
      </c>
      <c r="AB1031">
        <v>232</v>
      </c>
      <c r="AC1031">
        <v>375</v>
      </c>
      <c r="AD1031">
        <v>974367</v>
      </c>
      <c r="AE1031">
        <v>120</v>
      </c>
      <c r="AF1031">
        <v>4840153</v>
      </c>
      <c r="AG1031">
        <v>1344924</v>
      </c>
      <c r="AH1031">
        <v>3384</v>
      </c>
    </row>
    <row r="1032" spans="1:34" x14ac:dyDescent="0.3">
      <c r="A1032" s="3">
        <v>38287</v>
      </c>
      <c r="R1032">
        <v>38287</v>
      </c>
      <c r="S1032">
        <v>262</v>
      </c>
      <c r="T1032">
        <v>390</v>
      </c>
      <c r="U1032">
        <v>973168</v>
      </c>
      <c r="V1032">
        <v>9671</v>
      </c>
      <c r="W1032">
        <v>120</v>
      </c>
      <c r="X1032">
        <v>4839909</v>
      </c>
      <c r="Y1032">
        <v>134527</v>
      </c>
      <c r="Z1032">
        <v>3368</v>
      </c>
      <c r="AA1032">
        <v>-1130</v>
      </c>
      <c r="AB1032">
        <v>232</v>
      </c>
      <c r="AC1032">
        <v>375</v>
      </c>
      <c r="AD1032">
        <v>974453</v>
      </c>
      <c r="AE1032">
        <v>120</v>
      </c>
      <c r="AF1032">
        <v>4840153</v>
      </c>
      <c r="AG1032">
        <v>1344924</v>
      </c>
      <c r="AH1032">
        <v>3384</v>
      </c>
    </row>
    <row r="1033" spans="1:34" x14ac:dyDescent="0.3">
      <c r="A1033" s="5">
        <v>38288</v>
      </c>
      <c r="R1033">
        <v>38287</v>
      </c>
      <c r="S1033">
        <v>262</v>
      </c>
      <c r="T1033">
        <v>390</v>
      </c>
      <c r="U1033">
        <v>973166</v>
      </c>
      <c r="V1033">
        <v>9654</v>
      </c>
      <c r="W1033">
        <v>120</v>
      </c>
      <c r="X1033">
        <v>483991</v>
      </c>
      <c r="Y1033">
        <v>134527</v>
      </c>
      <c r="Z1033">
        <v>3368</v>
      </c>
      <c r="AA1033">
        <v>-1120</v>
      </c>
      <c r="AB1033">
        <v>231</v>
      </c>
      <c r="AC1033">
        <v>374</v>
      </c>
      <c r="AD1033">
        <v>974439</v>
      </c>
      <c r="AE1033">
        <v>120</v>
      </c>
      <c r="AF1033">
        <v>4840153</v>
      </c>
      <c r="AG1033">
        <v>1344924</v>
      </c>
      <c r="AH1033">
        <v>3384</v>
      </c>
    </row>
    <row r="1034" spans="1:34" x14ac:dyDescent="0.3">
      <c r="A1034" s="3">
        <v>38288</v>
      </c>
      <c r="R1034">
        <v>38288</v>
      </c>
      <c r="S1034">
        <v>262</v>
      </c>
      <c r="T1034">
        <v>390</v>
      </c>
      <c r="U1034">
        <v>973177</v>
      </c>
      <c r="V1034">
        <v>9667</v>
      </c>
      <c r="W1034">
        <v>120</v>
      </c>
      <c r="X1034">
        <v>483991</v>
      </c>
      <c r="Y1034">
        <v>134527</v>
      </c>
      <c r="Z1034">
        <v>3368</v>
      </c>
      <c r="AA1034">
        <v>-1150</v>
      </c>
      <c r="AB1034">
        <v>231</v>
      </c>
      <c r="AC1034">
        <v>374</v>
      </c>
      <c r="AD1034">
        <v>97447</v>
      </c>
      <c r="AE1034">
        <v>120</v>
      </c>
      <c r="AF1034">
        <v>4840153</v>
      </c>
      <c r="AG1034">
        <v>1344924</v>
      </c>
      <c r="AH1034">
        <v>3384</v>
      </c>
    </row>
    <row r="1035" spans="1:34" x14ac:dyDescent="0.3">
      <c r="A1035" s="5">
        <v>38288</v>
      </c>
      <c r="R1035">
        <v>38288</v>
      </c>
      <c r="S1035">
        <v>262</v>
      </c>
      <c r="T1035">
        <v>390</v>
      </c>
      <c r="U1035">
        <v>973151</v>
      </c>
      <c r="V1035">
        <v>9566</v>
      </c>
      <c r="W1035">
        <v>120</v>
      </c>
      <c r="X1035">
        <v>483991</v>
      </c>
      <c r="Y1035">
        <v>134527</v>
      </c>
      <c r="Z1035">
        <v>3368</v>
      </c>
      <c r="AA1035">
        <v>-1120</v>
      </c>
      <c r="AB1035">
        <v>231</v>
      </c>
      <c r="AC1035">
        <v>372</v>
      </c>
      <c r="AD1035">
        <v>974432</v>
      </c>
      <c r="AE1035">
        <v>120</v>
      </c>
      <c r="AF1035">
        <v>4840153</v>
      </c>
      <c r="AG1035">
        <v>1344924</v>
      </c>
      <c r="AH1035">
        <v>3384</v>
      </c>
    </row>
    <row r="1036" spans="1:34" x14ac:dyDescent="0.3">
      <c r="A1036" s="3">
        <v>38289</v>
      </c>
      <c r="R1036">
        <v>38288</v>
      </c>
      <c r="S1036">
        <v>262</v>
      </c>
      <c r="T1036">
        <v>390</v>
      </c>
      <c r="U1036">
        <v>973187</v>
      </c>
      <c r="V1036">
        <v>9582</v>
      </c>
      <c r="W1036">
        <v>120</v>
      </c>
      <c r="X1036">
        <v>483991</v>
      </c>
      <c r="Y1036">
        <v>1345269</v>
      </c>
      <c r="Z1036">
        <v>3369</v>
      </c>
      <c r="AA1036">
        <v>-1110</v>
      </c>
      <c r="AB1036">
        <v>230</v>
      </c>
      <c r="AC1036">
        <v>372</v>
      </c>
      <c r="AD1036">
        <v>97444</v>
      </c>
      <c r="AE1036">
        <v>120</v>
      </c>
      <c r="AF1036">
        <v>4840153</v>
      </c>
      <c r="AG1036">
        <v>1344924</v>
      </c>
      <c r="AH1036">
        <v>3385</v>
      </c>
    </row>
    <row r="1037" spans="1:34" x14ac:dyDescent="0.3">
      <c r="A1037" s="5">
        <v>38289</v>
      </c>
      <c r="R1037">
        <v>38289</v>
      </c>
      <c r="S1037">
        <v>262</v>
      </c>
      <c r="T1037">
        <v>390</v>
      </c>
      <c r="U1037">
        <v>973189</v>
      </c>
      <c r="V1037">
        <v>9618</v>
      </c>
      <c r="W1037">
        <v>120</v>
      </c>
      <c r="X1037">
        <v>483991</v>
      </c>
      <c r="Y1037">
        <v>1345269</v>
      </c>
      <c r="Z1037">
        <v>3369</v>
      </c>
      <c r="AA1037">
        <v>-1080</v>
      </c>
      <c r="AB1037">
        <v>230</v>
      </c>
      <c r="AC1037">
        <v>370</v>
      </c>
      <c r="AD1037">
        <v>974397</v>
      </c>
      <c r="AE1037">
        <v>120</v>
      </c>
      <c r="AF1037">
        <v>4840153</v>
      </c>
      <c r="AG1037">
        <v>1344924</v>
      </c>
      <c r="AH1037">
        <v>3385</v>
      </c>
    </row>
    <row r="1038" spans="1:34" x14ac:dyDescent="0.3">
      <c r="A1038" s="3">
        <v>38289</v>
      </c>
      <c r="R1038">
        <v>38289</v>
      </c>
      <c r="S1038">
        <v>262</v>
      </c>
      <c r="T1038">
        <v>390</v>
      </c>
      <c r="U1038">
        <v>9732</v>
      </c>
      <c r="V1038">
        <v>9631</v>
      </c>
      <c r="W1038">
        <v>120</v>
      </c>
      <c r="X1038">
        <v>483991</v>
      </c>
      <c r="Y1038">
        <v>1345269</v>
      </c>
      <c r="Z1038">
        <v>3369</v>
      </c>
      <c r="AA1038">
        <v>-1100</v>
      </c>
      <c r="AB1038">
        <v>230</v>
      </c>
      <c r="AC1038">
        <v>368</v>
      </c>
      <c r="AD1038">
        <v>974451</v>
      </c>
      <c r="AE1038">
        <v>120</v>
      </c>
      <c r="AF1038">
        <v>4840153</v>
      </c>
      <c r="AG1038">
        <v>1344924</v>
      </c>
      <c r="AH1038">
        <v>3385</v>
      </c>
    </row>
    <row r="1039" spans="1:34" x14ac:dyDescent="0.3">
      <c r="A1039" s="5">
        <v>38290</v>
      </c>
      <c r="R1039">
        <v>38289</v>
      </c>
      <c r="S1039">
        <v>262</v>
      </c>
      <c r="T1039">
        <v>390</v>
      </c>
      <c r="U1039">
        <v>973184</v>
      </c>
      <c r="V1039">
        <v>9617</v>
      </c>
      <c r="W1039">
        <v>120</v>
      </c>
      <c r="X1039">
        <v>483991</v>
      </c>
      <c r="Y1039">
        <v>1345269</v>
      </c>
      <c r="Z1039">
        <v>3368</v>
      </c>
      <c r="AA1039">
        <v>-1110</v>
      </c>
      <c r="AB1039">
        <v>230</v>
      </c>
      <c r="AC1039">
        <v>367</v>
      </c>
      <c r="AD1039">
        <v>97443</v>
      </c>
      <c r="AE1039">
        <v>120</v>
      </c>
      <c r="AF1039">
        <v>4840153</v>
      </c>
      <c r="AG1039">
        <v>1344924</v>
      </c>
      <c r="AH1039">
        <v>3386</v>
      </c>
    </row>
    <row r="1040" spans="1:34" x14ac:dyDescent="0.3">
      <c r="A1040" s="3">
        <v>38290</v>
      </c>
      <c r="R1040">
        <v>38290</v>
      </c>
      <c r="S1040">
        <v>262</v>
      </c>
      <c r="T1040">
        <v>390</v>
      </c>
      <c r="U1040">
        <v>973206</v>
      </c>
      <c r="V1040">
        <v>959</v>
      </c>
      <c r="W1040">
        <v>120</v>
      </c>
      <c r="X1040">
        <v>483991</v>
      </c>
      <c r="Y1040">
        <v>1345269</v>
      </c>
      <c r="Z1040">
        <v>3368</v>
      </c>
      <c r="AA1040">
        <v>-1110</v>
      </c>
      <c r="AB1040">
        <v>229</v>
      </c>
      <c r="AC1040">
        <v>366</v>
      </c>
      <c r="AD1040">
        <v>974395</v>
      </c>
      <c r="AE1040">
        <v>120</v>
      </c>
      <c r="AF1040">
        <v>4840153</v>
      </c>
      <c r="AG1040">
        <v>1344924</v>
      </c>
      <c r="AH1040">
        <v>3386</v>
      </c>
    </row>
    <row r="1041" spans="1:34" x14ac:dyDescent="0.3">
      <c r="A1041" s="5">
        <v>38290</v>
      </c>
      <c r="R1041">
        <v>38290</v>
      </c>
      <c r="S1041">
        <v>262</v>
      </c>
      <c r="T1041">
        <v>390</v>
      </c>
      <c r="U1041">
        <v>973179</v>
      </c>
      <c r="V1041">
        <v>9624</v>
      </c>
      <c r="W1041">
        <v>120</v>
      </c>
      <c r="X1041">
        <v>483991</v>
      </c>
      <c r="Y1041">
        <v>1345269</v>
      </c>
      <c r="Z1041">
        <v>3368</v>
      </c>
      <c r="AA1041">
        <v>-1100</v>
      </c>
      <c r="AB1041">
        <v>229</v>
      </c>
      <c r="AC1041">
        <v>364</v>
      </c>
      <c r="AD1041">
        <v>974432</v>
      </c>
      <c r="AE1041">
        <v>120</v>
      </c>
      <c r="AF1041">
        <v>4840153</v>
      </c>
      <c r="AG1041">
        <v>1344924</v>
      </c>
      <c r="AH1041">
        <v>3386</v>
      </c>
    </row>
    <row r="1042" spans="1:34" x14ac:dyDescent="0.3">
      <c r="A1042" s="3">
        <v>38291</v>
      </c>
      <c r="R1042">
        <v>38290</v>
      </c>
      <c r="S1042">
        <v>262</v>
      </c>
      <c r="T1042">
        <v>390</v>
      </c>
      <c r="U1042">
        <v>973184</v>
      </c>
      <c r="V1042">
        <v>961</v>
      </c>
      <c r="W1042">
        <v>120</v>
      </c>
      <c r="X1042">
        <v>483991</v>
      </c>
      <c r="Y1042">
        <v>1345269</v>
      </c>
      <c r="Z1042">
        <v>3365</v>
      </c>
      <c r="AA1042">
        <v>-1100</v>
      </c>
      <c r="AB1042">
        <v>229</v>
      </c>
      <c r="AC1042">
        <v>364</v>
      </c>
      <c r="AD1042">
        <v>974409</v>
      </c>
      <c r="AE1042">
        <v>120</v>
      </c>
      <c r="AF1042">
        <v>4840153</v>
      </c>
      <c r="AG1042">
        <v>1344924</v>
      </c>
      <c r="AH1042">
        <v>3387</v>
      </c>
    </row>
    <row r="1043" spans="1:34" x14ac:dyDescent="0.3">
      <c r="A1043" s="5">
        <v>38291</v>
      </c>
      <c r="R1043">
        <v>38291</v>
      </c>
      <c r="S1043">
        <v>262</v>
      </c>
      <c r="T1043">
        <v>390</v>
      </c>
      <c r="U1043">
        <v>973177</v>
      </c>
      <c r="V1043">
        <v>9586</v>
      </c>
      <c r="W1043">
        <v>120</v>
      </c>
      <c r="X1043">
        <v>483991</v>
      </c>
      <c r="Y1043">
        <v>1345269</v>
      </c>
      <c r="Z1043">
        <v>3365</v>
      </c>
      <c r="AA1043">
        <v>-1110</v>
      </c>
      <c r="AB1043">
        <v>229</v>
      </c>
      <c r="AC1043">
        <v>363</v>
      </c>
      <c r="AD1043">
        <v>974422</v>
      </c>
      <c r="AE1043">
        <v>120</v>
      </c>
      <c r="AF1043">
        <v>4840153</v>
      </c>
      <c r="AG1043">
        <v>1344924</v>
      </c>
      <c r="AH1043">
        <v>3387</v>
      </c>
    </row>
    <row r="1044" spans="1:34" x14ac:dyDescent="0.3">
      <c r="A1044" s="3">
        <v>38291</v>
      </c>
      <c r="R1044">
        <v>38291</v>
      </c>
      <c r="S1044">
        <v>262</v>
      </c>
      <c r="T1044">
        <v>390</v>
      </c>
      <c r="U1044">
        <v>973194</v>
      </c>
      <c r="V1044">
        <v>9586</v>
      </c>
      <c r="W1044">
        <v>120</v>
      </c>
      <c r="X1044">
        <v>483991</v>
      </c>
      <c r="Y1044">
        <v>1345269</v>
      </c>
      <c r="Z1044">
        <v>3365</v>
      </c>
      <c r="AA1044">
        <v>-1110</v>
      </c>
      <c r="AB1044">
        <v>229</v>
      </c>
      <c r="AC1044">
        <v>363</v>
      </c>
      <c r="AD1044">
        <v>974387</v>
      </c>
      <c r="AE1044">
        <v>120</v>
      </c>
      <c r="AF1044">
        <v>4840153</v>
      </c>
      <c r="AG1044">
        <v>1344924</v>
      </c>
      <c r="AH1044">
        <v>3387</v>
      </c>
    </row>
    <row r="1045" spans="1:34" x14ac:dyDescent="0.3">
      <c r="A1045" s="5">
        <v>38292</v>
      </c>
      <c r="R1045">
        <v>38291</v>
      </c>
      <c r="S1045">
        <v>262</v>
      </c>
      <c r="T1045">
        <v>390</v>
      </c>
      <c r="U1045">
        <v>973194</v>
      </c>
      <c r="V1045">
        <v>9646</v>
      </c>
      <c r="W1045">
        <v>120</v>
      </c>
      <c r="X1045">
        <v>483991</v>
      </c>
      <c r="Y1045">
        <v>1345269</v>
      </c>
      <c r="Z1045">
        <v>3365</v>
      </c>
      <c r="AA1045">
        <v>-1110</v>
      </c>
      <c r="AB1045">
        <v>228</v>
      </c>
      <c r="AC1045">
        <v>363</v>
      </c>
      <c r="AD1045">
        <v>974423</v>
      </c>
      <c r="AE1045">
        <v>120</v>
      </c>
      <c r="AF1045">
        <v>4840153</v>
      </c>
      <c r="AG1045">
        <v>1344924</v>
      </c>
      <c r="AH1045">
        <v>3387</v>
      </c>
    </row>
    <row r="1046" spans="1:34" x14ac:dyDescent="0.3">
      <c r="A1046" s="3">
        <v>38292</v>
      </c>
      <c r="R1046">
        <v>38292</v>
      </c>
      <c r="S1046">
        <v>262</v>
      </c>
      <c r="T1046">
        <v>390</v>
      </c>
      <c r="U1046">
        <v>973192</v>
      </c>
      <c r="V1046">
        <v>9586</v>
      </c>
      <c r="W1046">
        <v>120</v>
      </c>
      <c r="X1046">
        <v>483991</v>
      </c>
      <c r="Y1046">
        <v>1345269</v>
      </c>
      <c r="Z1046">
        <v>3365</v>
      </c>
      <c r="AA1046">
        <v>-1120</v>
      </c>
      <c r="AB1046">
        <v>228</v>
      </c>
      <c r="AC1046">
        <v>362</v>
      </c>
      <c r="AD1046">
        <v>974443</v>
      </c>
      <c r="AE1046">
        <v>120</v>
      </c>
      <c r="AF1046">
        <v>4840153</v>
      </c>
      <c r="AG1046">
        <v>1344924</v>
      </c>
      <c r="AH1046">
        <v>3387</v>
      </c>
    </row>
    <row r="1047" spans="1:34" x14ac:dyDescent="0.3">
      <c r="A1047" s="5">
        <v>38292</v>
      </c>
      <c r="R1047">
        <v>38292</v>
      </c>
      <c r="S1047">
        <v>262</v>
      </c>
      <c r="T1047">
        <v>390</v>
      </c>
      <c r="U1047">
        <v>973187</v>
      </c>
      <c r="V1047">
        <v>9598</v>
      </c>
      <c r="W1047">
        <v>120</v>
      </c>
      <c r="X1047">
        <v>483991</v>
      </c>
      <c r="Y1047">
        <v>1345269</v>
      </c>
      <c r="Z1047">
        <v>3365</v>
      </c>
      <c r="AA1047">
        <v>-1110</v>
      </c>
      <c r="AB1047">
        <v>228</v>
      </c>
      <c r="AC1047">
        <v>362</v>
      </c>
      <c r="AD1047">
        <v>974431</v>
      </c>
      <c r="AE1047">
        <v>120</v>
      </c>
      <c r="AF1047">
        <v>4840153</v>
      </c>
      <c r="AG1047">
        <v>1344924</v>
      </c>
      <c r="AH1047">
        <v>3387</v>
      </c>
    </row>
    <row r="1048" spans="1:34" x14ac:dyDescent="0.3">
      <c r="A1048" s="3">
        <v>38293</v>
      </c>
      <c r="R1048">
        <v>38292</v>
      </c>
      <c r="S1048">
        <v>262</v>
      </c>
      <c r="T1048">
        <v>390</v>
      </c>
      <c r="U1048">
        <v>973184</v>
      </c>
      <c r="V1048">
        <v>9566</v>
      </c>
      <c r="W1048">
        <v>120</v>
      </c>
      <c r="X1048">
        <v>483991</v>
      </c>
      <c r="Y1048">
        <v>1345269</v>
      </c>
      <c r="Z1048">
        <v>3365</v>
      </c>
      <c r="AA1048">
        <v>-1100</v>
      </c>
      <c r="AB1048">
        <v>228</v>
      </c>
      <c r="AC1048">
        <v>363</v>
      </c>
      <c r="AD1048">
        <v>974419</v>
      </c>
      <c r="AE1048">
        <v>120</v>
      </c>
      <c r="AF1048">
        <v>4840153</v>
      </c>
      <c r="AG1048">
        <v>1344924</v>
      </c>
      <c r="AH1048">
        <v>3387</v>
      </c>
    </row>
    <row r="1049" spans="1:34" x14ac:dyDescent="0.3">
      <c r="A1049" s="5">
        <v>38293</v>
      </c>
      <c r="R1049">
        <v>38293</v>
      </c>
      <c r="S1049">
        <v>262</v>
      </c>
      <c r="T1049">
        <v>390</v>
      </c>
      <c r="U1049">
        <v>973216</v>
      </c>
      <c r="V1049">
        <v>9645</v>
      </c>
      <c r="W1049">
        <v>120</v>
      </c>
      <c r="X1049">
        <v>483991</v>
      </c>
      <c r="Y1049">
        <v>1345269</v>
      </c>
      <c r="Z1049">
        <v>3365</v>
      </c>
      <c r="AA1049">
        <v>-1110</v>
      </c>
      <c r="AB1049">
        <v>228</v>
      </c>
      <c r="AC1049">
        <v>363</v>
      </c>
      <c r="AD1049">
        <v>974433</v>
      </c>
      <c r="AE1049">
        <v>120</v>
      </c>
      <c r="AF1049">
        <v>4840153</v>
      </c>
      <c r="AG1049">
        <v>1344924</v>
      </c>
      <c r="AH1049">
        <v>3387</v>
      </c>
    </row>
    <row r="1050" spans="1:34" x14ac:dyDescent="0.3">
      <c r="A1050" s="3">
        <v>38293</v>
      </c>
      <c r="R1050">
        <v>38293</v>
      </c>
      <c r="S1050">
        <v>262</v>
      </c>
      <c r="T1050">
        <v>390</v>
      </c>
      <c r="U1050">
        <v>973228</v>
      </c>
      <c r="V1050">
        <v>9573</v>
      </c>
      <c r="W1050">
        <v>120</v>
      </c>
      <c r="X1050">
        <v>483991</v>
      </c>
      <c r="Y1050">
        <v>1345269</v>
      </c>
      <c r="Z1050">
        <v>3365</v>
      </c>
      <c r="AA1050">
        <v>-1090</v>
      </c>
      <c r="AB1050">
        <v>229</v>
      </c>
      <c r="AC1050">
        <v>364</v>
      </c>
      <c r="AD1050">
        <v>974413</v>
      </c>
      <c r="AE1050">
        <v>120</v>
      </c>
      <c r="AF1050">
        <v>4840152</v>
      </c>
      <c r="AG1050">
        <v>1344924</v>
      </c>
      <c r="AH1050">
        <v>3387</v>
      </c>
    </row>
    <row r="1051" spans="1:34" x14ac:dyDescent="0.3">
      <c r="A1051" s="5">
        <v>38294</v>
      </c>
      <c r="R1051">
        <v>38293</v>
      </c>
      <c r="S1051">
        <v>262</v>
      </c>
      <c r="T1051">
        <v>390</v>
      </c>
      <c r="U1051">
        <v>973208</v>
      </c>
      <c r="V1051">
        <v>9592</v>
      </c>
      <c r="W1051">
        <v>120</v>
      </c>
      <c r="X1051">
        <v>483991</v>
      </c>
      <c r="Y1051">
        <v>1345269</v>
      </c>
      <c r="Z1051">
        <v>3362</v>
      </c>
      <c r="AA1051">
        <v>-1090</v>
      </c>
      <c r="AB1051">
        <v>229</v>
      </c>
      <c r="AC1051">
        <v>364</v>
      </c>
      <c r="AD1051">
        <v>974383</v>
      </c>
      <c r="AE1051">
        <v>120</v>
      </c>
      <c r="AF1051">
        <v>4840152</v>
      </c>
      <c r="AG1051">
        <v>1344924</v>
      </c>
      <c r="AH1051">
        <v>3387</v>
      </c>
    </row>
    <row r="1052" spans="1:34" x14ac:dyDescent="0.3">
      <c r="A1052" s="3">
        <v>38294</v>
      </c>
      <c r="R1052">
        <v>38294</v>
      </c>
      <c r="S1052">
        <v>262</v>
      </c>
      <c r="T1052">
        <v>390</v>
      </c>
      <c r="U1052">
        <v>973189</v>
      </c>
      <c r="V1052">
        <v>96</v>
      </c>
      <c r="W1052">
        <v>120</v>
      </c>
      <c r="X1052">
        <v>483991</v>
      </c>
      <c r="Y1052">
        <v>1345269</v>
      </c>
      <c r="Z1052">
        <v>3362</v>
      </c>
      <c r="AA1052">
        <v>-1100</v>
      </c>
      <c r="AB1052">
        <v>229</v>
      </c>
      <c r="AC1052">
        <v>365</v>
      </c>
      <c r="AD1052">
        <v>974408</v>
      </c>
      <c r="AE1052">
        <v>120</v>
      </c>
      <c r="AF1052">
        <v>4840152</v>
      </c>
      <c r="AG1052">
        <v>1344924</v>
      </c>
      <c r="AH1052">
        <v>3387</v>
      </c>
    </row>
    <row r="1053" spans="1:34" x14ac:dyDescent="0.3">
      <c r="A1053" s="5">
        <v>38294</v>
      </c>
      <c r="R1053">
        <v>38294</v>
      </c>
      <c r="S1053">
        <v>262</v>
      </c>
      <c r="T1053">
        <v>390</v>
      </c>
      <c r="U1053">
        <v>973203</v>
      </c>
      <c r="V1053">
        <v>9594</v>
      </c>
      <c r="W1053">
        <v>120</v>
      </c>
      <c r="X1053">
        <v>483991</v>
      </c>
      <c r="Y1053">
        <v>1345269</v>
      </c>
      <c r="Z1053">
        <v>3362</v>
      </c>
      <c r="AA1053">
        <v>-1110</v>
      </c>
      <c r="AB1053">
        <v>229</v>
      </c>
      <c r="AC1053">
        <v>366</v>
      </c>
      <c r="AD1053">
        <v>97441</v>
      </c>
      <c r="AE1053">
        <v>120</v>
      </c>
      <c r="AF1053">
        <v>4840152</v>
      </c>
      <c r="AG1053">
        <v>1344924</v>
      </c>
      <c r="AH1053">
        <v>3387</v>
      </c>
    </row>
    <row r="1054" spans="1:34" x14ac:dyDescent="0.3">
      <c r="A1054" s="3">
        <v>38295</v>
      </c>
      <c r="R1054">
        <v>38294</v>
      </c>
      <c r="S1054">
        <v>262</v>
      </c>
      <c r="T1054">
        <v>390</v>
      </c>
      <c r="U1054">
        <v>97317</v>
      </c>
      <c r="V1054">
        <v>9566</v>
      </c>
      <c r="W1054">
        <v>120</v>
      </c>
      <c r="X1054">
        <v>483991</v>
      </c>
      <c r="Y1054">
        <v>1345269</v>
      </c>
      <c r="Z1054">
        <v>3364</v>
      </c>
      <c r="AA1054">
        <v>-1110</v>
      </c>
      <c r="AB1054">
        <v>229</v>
      </c>
      <c r="AC1054">
        <v>366</v>
      </c>
      <c r="AD1054">
        <v>974429</v>
      </c>
      <c r="AE1054">
        <v>120</v>
      </c>
      <c r="AF1054">
        <v>4840152</v>
      </c>
      <c r="AG1054">
        <v>1344924</v>
      </c>
      <c r="AH1054">
        <v>3386</v>
      </c>
    </row>
    <row r="1055" spans="1:34" x14ac:dyDescent="0.3">
      <c r="A1055" s="5">
        <v>38295</v>
      </c>
      <c r="R1055">
        <v>38295</v>
      </c>
      <c r="S1055">
        <v>262</v>
      </c>
      <c r="T1055">
        <v>390</v>
      </c>
      <c r="U1055">
        <v>973191</v>
      </c>
      <c r="V1055">
        <v>9564</v>
      </c>
      <c r="W1055">
        <v>120</v>
      </c>
      <c r="X1055">
        <v>483991</v>
      </c>
      <c r="Y1055">
        <v>1345269</v>
      </c>
      <c r="Z1055">
        <v>3364</v>
      </c>
      <c r="AA1055">
        <v>-1110</v>
      </c>
      <c r="AB1055">
        <v>229</v>
      </c>
      <c r="AC1055">
        <v>366</v>
      </c>
      <c r="AD1055">
        <v>974395</v>
      </c>
      <c r="AE1055">
        <v>120</v>
      </c>
      <c r="AF1055">
        <v>4840152</v>
      </c>
      <c r="AG1055">
        <v>1344924</v>
      </c>
      <c r="AH1055">
        <v>3386</v>
      </c>
    </row>
    <row r="1056" spans="1:34" x14ac:dyDescent="0.3">
      <c r="A1056" s="3">
        <v>38295</v>
      </c>
      <c r="R1056">
        <v>38295</v>
      </c>
      <c r="S1056">
        <v>262</v>
      </c>
      <c r="T1056">
        <v>390</v>
      </c>
      <c r="U1056">
        <v>973226</v>
      </c>
      <c r="V1056">
        <v>96</v>
      </c>
      <c r="W1056">
        <v>120</v>
      </c>
      <c r="X1056">
        <v>483991</v>
      </c>
      <c r="Y1056">
        <v>1345269</v>
      </c>
      <c r="Z1056">
        <v>3364</v>
      </c>
      <c r="AA1056">
        <v>-1130</v>
      </c>
      <c r="AB1056">
        <v>229</v>
      </c>
      <c r="AC1056">
        <v>366</v>
      </c>
      <c r="AD1056">
        <v>974415</v>
      </c>
      <c r="AE1056">
        <v>120</v>
      </c>
      <c r="AF1056">
        <v>4840152</v>
      </c>
      <c r="AG1056">
        <v>1344924</v>
      </c>
      <c r="AH1056">
        <v>3386</v>
      </c>
    </row>
    <row r="1057" spans="1:34" x14ac:dyDescent="0.3">
      <c r="A1057" s="5">
        <v>38296</v>
      </c>
      <c r="R1057">
        <v>38295</v>
      </c>
      <c r="S1057">
        <v>262</v>
      </c>
      <c r="T1057">
        <v>390</v>
      </c>
      <c r="U1057">
        <v>973178</v>
      </c>
      <c r="V1057">
        <v>9598</v>
      </c>
      <c r="W1057">
        <v>120</v>
      </c>
      <c r="X1057">
        <v>483991</v>
      </c>
      <c r="Y1057">
        <v>1345269</v>
      </c>
      <c r="Z1057">
        <v>3364</v>
      </c>
      <c r="AA1057">
        <v>-1140</v>
      </c>
      <c r="AB1057">
        <v>229</v>
      </c>
      <c r="AC1057">
        <v>367</v>
      </c>
      <c r="AD1057">
        <v>974364</v>
      </c>
      <c r="AE1057">
        <v>120</v>
      </c>
      <c r="AF1057">
        <v>4840152</v>
      </c>
      <c r="AG1057">
        <v>1344924</v>
      </c>
      <c r="AH1057">
        <v>3385</v>
      </c>
    </row>
    <row r="1058" spans="1:34" x14ac:dyDescent="0.3">
      <c r="A1058" s="3">
        <v>38296</v>
      </c>
      <c r="R1058">
        <v>38296</v>
      </c>
      <c r="S1058">
        <v>262</v>
      </c>
      <c r="T1058">
        <v>390</v>
      </c>
      <c r="U1058">
        <v>973176</v>
      </c>
      <c r="V1058">
        <v>9643</v>
      </c>
      <c r="W1058">
        <v>120</v>
      </c>
      <c r="X1058">
        <v>483991</v>
      </c>
      <c r="Y1058">
        <v>1345269</v>
      </c>
      <c r="Z1058">
        <v>3364</v>
      </c>
      <c r="AA1058">
        <v>-1150</v>
      </c>
      <c r="AB1058">
        <v>229</v>
      </c>
      <c r="AC1058">
        <v>368</v>
      </c>
      <c r="AD1058">
        <v>97442</v>
      </c>
      <c r="AE1058">
        <v>120</v>
      </c>
      <c r="AF1058">
        <v>4840152</v>
      </c>
      <c r="AG1058">
        <v>1344924</v>
      </c>
      <c r="AH1058">
        <v>3385</v>
      </c>
    </row>
    <row r="1059" spans="1:34" x14ac:dyDescent="0.3">
      <c r="A1059" s="5">
        <v>38296</v>
      </c>
      <c r="R1059">
        <v>38296</v>
      </c>
      <c r="S1059">
        <v>262</v>
      </c>
      <c r="T1059">
        <v>390</v>
      </c>
      <c r="U1059">
        <v>973198</v>
      </c>
      <c r="V1059">
        <v>9598</v>
      </c>
      <c r="W1059">
        <v>120</v>
      </c>
      <c r="X1059">
        <v>483991</v>
      </c>
      <c r="Y1059">
        <v>1345269</v>
      </c>
      <c r="Z1059">
        <v>3364</v>
      </c>
      <c r="AA1059">
        <v>-1150</v>
      </c>
      <c r="AB1059">
        <v>229</v>
      </c>
      <c r="AC1059">
        <v>369</v>
      </c>
      <c r="AD1059">
        <v>974404</v>
      </c>
      <c r="AE1059">
        <v>120</v>
      </c>
      <c r="AF1059">
        <v>4840152</v>
      </c>
      <c r="AG1059">
        <v>1344924</v>
      </c>
      <c r="AH1059">
        <v>3385</v>
      </c>
    </row>
    <row r="1060" spans="1:34" x14ac:dyDescent="0.3">
      <c r="A1060" s="3">
        <v>38297</v>
      </c>
      <c r="R1060">
        <v>38296</v>
      </c>
      <c r="S1060">
        <v>262</v>
      </c>
      <c r="T1060">
        <v>390</v>
      </c>
      <c r="U1060">
        <v>97323</v>
      </c>
      <c r="V1060">
        <v>9566</v>
      </c>
      <c r="W1060">
        <v>120</v>
      </c>
      <c r="X1060">
        <v>483991</v>
      </c>
      <c r="Y1060">
        <v>1345269</v>
      </c>
      <c r="Z1060">
        <v>3364</v>
      </c>
      <c r="AA1060">
        <v>-1150</v>
      </c>
      <c r="AB1060">
        <v>229</v>
      </c>
      <c r="AC1060">
        <v>370</v>
      </c>
      <c r="AD1060">
        <v>97438</v>
      </c>
      <c r="AE1060">
        <v>120</v>
      </c>
      <c r="AF1060">
        <v>4840152</v>
      </c>
      <c r="AG1060">
        <v>1344924</v>
      </c>
      <c r="AH1060">
        <v>3384</v>
      </c>
    </row>
    <row r="1061" spans="1:34" x14ac:dyDescent="0.3">
      <c r="A1061" s="5">
        <v>38297</v>
      </c>
      <c r="R1061">
        <v>38297</v>
      </c>
      <c r="S1061">
        <v>262</v>
      </c>
      <c r="T1061">
        <v>390</v>
      </c>
      <c r="U1061">
        <v>973208</v>
      </c>
      <c r="V1061">
        <v>9598</v>
      </c>
      <c r="W1061">
        <v>120</v>
      </c>
      <c r="X1061">
        <v>483991</v>
      </c>
      <c r="Y1061">
        <v>1345269</v>
      </c>
      <c r="Z1061">
        <v>3364</v>
      </c>
      <c r="AA1061">
        <v>-1120</v>
      </c>
      <c r="AB1061">
        <v>229</v>
      </c>
      <c r="AC1061">
        <v>370</v>
      </c>
      <c r="AD1061">
        <v>974406</v>
      </c>
      <c r="AE1061">
        <v>120</v>
      </c>
      <c r="AF1061">
        <v>4840152</v>
      </c>
      <c r="AG1061">
        <v>1344924</v>
      </c>
      <c r="AH1061">
        <v>3384</v>
      </c>
    </row>
    <row r="1062" spans="1:34" x14ac:dyDescent="0.3">
      <c r="A1062" s="3">
        <v>38297</v>
      </c>
      <c r="R1062">
        <v>38297</v>
      </c>
      <c r="S1062">
        <v>262</v>
      </c>
      <c r="T1062">
        <v>390</v>
      </c>
      <c r="U1062">
        <v>973201</v>
      </c>
      <c r="V1062">
        <v>9572</v>
      </c>
      <c r="W1062">
        <v>120</v>
      </c>
      <c r="X1062">
        <v>483991</v>
      </c>
      <c r="Y1062">
        <v>1345269</v>
      </c>
      <c r="Z1062">
        <v>3364</v>
      </c>
      <c r="AA1062">
        <v>-1130</v>
      </c>
      <c r="AB1062">
        <v>230</v>
      </c>
      <c r="AC1062">
        <v>369</v>
      </c>
      <c r="AD1062">
        <v>974385</v>
      </c>
      <c r="AE1062">
        <v>120</v>
      </c>
      <c r="AF1062">
        <v>4840152</v>
      </c>
      <c r="AG1062">
        <v>1344924</v>
      </c>
      <c r="AH1062">
        <v>3384</v>
      </c>
    </row>
    <row r="1063" spans="1:34" x14ac:dyDescent="0.3">
      <c r="A1063" s="5">
        <v>38298</v>
      </c>
      <c r="R1063">
        <v>38297</v>
      </c>
      <c r="S1063">
        <v>262</v>
      </c>
      <c r="T1063">
        <v>390</v>
      </c>
      <c r="U1063">
        <v>973192</v>
      </c>
      <c r="V1063">
        <v>959</v>
      </c>
      <c r="W1063">
        <v>120</v>
      </c>
      <c r="X1063">
        <v>483991</v>
      </c>
      <c r="Y1063">
        <v>1345269</v>
      </c>
      <c r="Z1063">
        <v>3364</v>
      </c>
      <c r="AA1063">
        <v>-1120</v>
      </c>
      <c r="AB1063">
        <v>230</v>
      </c>
      <c r="AC1063">
        <v>368</v>
      </c>
      <c r="AD1063">
        <v>974384</v>
      </c>
      <c r="AE1063">
        <v>120</v>
      </c>
      <c r="AF1063">
        <v>4840152</v>
      </c>
      <c r="AG1063">
        <v>1344924</v>
      </c>
      <c r="AH1063">
        <v>3383</v>
      </c>
    </row>
    <row r="1064" spans="1:34" x14ac:dyDescent="0.3">
      <c r="A1064" s="3">
        <v>38298</v>
      </c>
      <c r="R1064">
        <v>38298</v>
      </c>
      <c r="S1064">
        <v>262</v>
      </c>
      <c r="T1064">
        <v>390</v>
      </c>
      <c r="U1064">
        <v>97318</v>
      </c>
      <c r="V1064">
        <v>9592</v>
      </c>
      <c r="W1064">
        <v>120</v>
      </c>
      <c r="X1064">
        <v>483991</v>
      </c>
      <c r="Y1064">
        <v>1345269</v>
      </c>
      <c r="Z1064">
        <v>3364</v>
      </c>
      <c r="AA1064">
        <v>-1120</v>
      </c>
      <c r="AB1064">
        <v>230</v>
      </c>
      <c r="AC1064">
        <v>366</v>
      </c>
      <c r="AD1064">
        <v>9744</v>
      </c>
      <c r="AE1064">
        <v>120</v>
      </c>
      <c r="AF1064">
        <v>4840152</v>
      </c>
      <c r="AG1064">
        <v>1344924</v>
      </c>
      <c r="AH1064">
        <v>3383</v>
      </c>
    </row>
    <row r="1065" spans="1:34" x14ac:dyDescent="0.3">
      <c r="A1065" s="5">
        <v>38298</v>
      </c>
      <c r="R1065">
        <v>38298</v>
      </c>
      <c r="S1065">
        <v>262</v>
      </c>
      <c r="T1065">
        <v>390</v>
      </c>
      <c r="U1065">
        <v>97317</v>
      </c>
      <c r="V1065">
        <v>965</v>
      </c>
      <c r="W1065">
        <v>120</v>
      </c>
      <c r="X1065">
        <v>483991</v>
      </c>
      <c r="Y1065">
        <v>1345269</v>
      </c>
      <c r="Z1065">
        <v>3364</v>
      </c>
      <c r="AA1065">
        <v>-1110</v>
      </c>
      <c r="AB1065">
        <v>229</v>
      </c>
      <c r="AC1065">
        <v>365</v>
      </c>
      <c r="AD1065">
        <v>974393</v>
      </c>
      <c r="AE1065">
        <v>120</v>
      </c>
      <c r="AF1065">
        <v>4840152</v>
      </c>
      <c r="AG1065">
        <v>1344924</v>
      </c>
      <c r="AH1065">
        <v>3383</v>
      </c>
    </row>
    <row r="1066" spans="1:34" x14ac:dyDescent="0.3">
      <c r="A1066" s="3">
        <v>38299</v>
      </c>
      <c r="R1066">
        <v>38298</v>
      </c>
      <c r="S1066">
        <v>262</v>
      </c>
      <c r="T1066">
        <v>390</v>
      </c>
      <c r="U1066">
        <v>973183</v>
      </c>
      <c r="V1066">
        <v>9621</v>
      </c>
      <c r="W1066">
        <v>120</v>
      </c>
      <c r="X1066">
        <v>483991</v>
      </c>
      <c r="Y1066">
        <v>1345269</v>
      </c>
      <c r="Z1066">
        <v>3366</v>
      </c>
      <c r="AA1066">
        <v>-1150</v>
      </c>
      <c r="AB1066">
        <v>229</v>
      </c>
      <c r="AC1066">
        <v>365</v>
      </c>
      <c r="AD1066">
        <v>974367</v>
      </c>
      <c r="AE1066">
        <v>120</v>
      </c>
      <c r="AF1066">
        <v>4840152</v>
      </c>
      <c r="AG1066">
        <v>1344924</v>
      </c>
      <c r="AH1066">
        <v>3383</v>
      </c>
    </row>
    <row r="1067" spans="1:34" x14ac:dyDescent="0.3">
      <c r="A1067" s="5">
        <v>38299</v>
      </c>
      <c r="R1067">
        <v>38299</v>
      </c>
      <c r="S1067">
        <v>262</v>
      </c>
      <c r="T1067">
        <v>390</v>
      </c>
      <c r="U1067">
        <v>973196</v>
      </c>
      <c r="V1067">
        <v>9578</v>
      </c>
      <c r="W1067">
        <v>120</v>
      </c>
      <c r="X1067">
        <v>483991</v>
      </c>
      <c r="Y1067">
        <v>1345269</v>
      </c>
      <c r="Z1067">
        <v>3366</v>
      </c>
      <c r="AA1067">
        <v>-1170</v>
      </c>
      <c r="AB1067">
        <v>230</v>
      </c>
      <c r="AC1067">
        <v>366</v>
      </c>
      <c r="AD1067">
        <v>97438</v>
      </c>
      <c r="AE1067">
        <v>120</v>
      </c>
      <c r="AF1067">
        <v>4840152</v>
      </c>
      <c r="AG1067">
        <v>1344924</v>
      </c>
      <c r="AH1067">
        <v>3383</v>
      </c>
    </row>
    <row r="1068" spans="1:34" x14ac:dyDescent="0.3">
      <c r="A1068" s="3">
        <v>38299</v>
      </c>
      <c r="R1068">
        <v>38299</v>
      </c>
      <c r="S1068">
        <v>262</v>
      </c>
      <c r="T1068">
        <v>390</v>
      </c>
      <c r="U1068">
        <v>973219</v>
      </c>
      <c r="V1068">
        <v>9621</v>
      </c>
      <c r="W1068">
        <v>120</v>
      </c>
      <c r="X1068">
        <v>483991</v>
      </c>
      <c r="Y1068">
        <v>1345269</v>
      </c>
      <c r="Z1068">
        <v>3366</v>
      </c>
      <c r="AA1068">
        <v>-1130</v>
      </c>
      <c r="AB1068">
        <v>230</v>
      </c>
      <c r="AC1068">
        <v>367</v>
      </c>
      <c r="AD1068">
        <v>974366</v>
      </c>
      <c r="AE1068">
        <v>120</v>
      </c>
      <c r="AF1068">
        <v>4840152</v>
      </c>
      <c r="AG1068">
        <v>1344924</v>
      </c>
      <c r="AH1068">
        <v>3383</v>
      </c>
    </row>
    <row r="1069" spans="1:34" x14ac:dyDescent="0.3">
      <c r="A1069" s="5">
        <v>38300</v>
      </c>
      <c r="R1069">
        <v>38299</v>
      </c>
      <c r="S1069">
        <v>262</v>
      </c>
      <c r="T1069">
        <v>390</v>
      </c>
      <c r="U1069">
        <v>973214</v>
      </c>
      <c r="V1069">
        <v>9602</v>
      </c>
      <c r="W1069">
        <v>120</v>
      </c>
      <c r="X1069">
        <v>483991</v>
      </c>
      <c r="Y1069">
        <v>1345269</v>
      </c>
      <c r="Z1069">
        <v>3366</v>
      </c>
      <c r="AA1069">
        <v>-1120</v>
      </c>
      <c r="AB1069">
        <v>230</v>
      </c>
      <c r="AC1069">
        <v>367</v>
      </c>
      <c r="AD1069">
        <v>97438</v>
      </c>
      <c r="AE1069">
        <v>120</v>
      </c>
      <c r="AF1069">
        <v>4840152</v>
      </c>
      <c r="AG1069">
        <v>1344924</v>
      </c>
      <c r="AH1069">
        <v>3383</v>
      </c>
    </row>
    <row r="1070" spans="1:34" x14ac:dyDescent="0.3">
      <c r="A1070" s="3">
        <v>38300</v>
      </c>
      <c r="R1070">
        <v>38300</v>
      </c>
      <c r="S1070">
        <v>262</v>
      </c>
      <c r="T1070">
        <v>390</v>
      </c>
      <c r="U1070">
        <v>973204</v>
      </c>
      <c r="V1070">
        <v>9598</v>
      </c>
      <c r="W1070">
        <v>120</v>
      </c>
      <c r="X1070">
        <v>483991</v>
      </c>
      <c r="Y1070">
        <v>1345269</v>
      </c>
      <c r="Z1070">
        <v>3366</v>
      </c>
      <c r="AA1070">
        <v>-1170</v>
      </c>
      <c r="AB1070">
        <v>230</v>
      </c>
      <c r="AC1070">
        <v>366</v>
      </c>
      <c r="AD1070">
        <v>97437</v>
      </c>
      <c r="AE1070">
        <v>120</v>
      </c>
      <c r="AF1070">
        <v>4840152</v>
      </c>
      <c r="AG1070">
        <v>1344924</v>
      </c>
      <c r="AH1070">
        <v>3383</v>
      </c>
    </row>
    <row r="1071" spans="1:34" x14ac:dyDescent="0.3">
      <c r="A1071" s="5">
        <v>38300</v>
      </c>
      <c r="R1071">
        <v>38300</v>
      </c>
      <c r="S1071">
        <v>262</v>
      </c>
      <c r="T1071">
        <v>390</v>
      </c>
      <c r="U1071">
        <v>973193</v>
      </c>
      <c r="V1071">
        <v>96</v>
      </c>
      <c r="W1071">
        <v>120</v>
      </c>
      <c r="X1071">
        <v>483991</v>
      </c>
      <c r="Y1071">
        <v>1345269</v>
      </c>
      <c r="Z1071">
        <v>3366</v>
      </c>
      <c r="AA1071">
        <v>-1120</v>
      </c>
      <c r="AB1071">
        <v>230</v>
      </c>
      <c r="AC1071">
        <v>366</v>
      </c>
      <c r="AD1071">
        <v>974388</v>
      </c>
      <c r="AE1071">
        <v>120</v>
      </c>
      <c r="AF1071">
        <v>4840152</v>
      </c>
      <c r="AG1071">
        <v>1344924</v>
      </c>
      <c r="AH1071">
        <v>3383</v>
      </c>
    </row>
    <row r="1072" spans="1:34" x14ac:dyDescent="0.3">
      <c r="A1072" s="3">
        <v>38301</v>
      </c>
      <c r="R1072">
        <v>38300</v>
      </c>
      <c r="S1072">
        <v>262</v>
      </c>
      <c r="T1072">
        <v>390</v>
      </c>
      <c r="U1072">
        <v>973178</v>
      </c>
      <c r="V1072">
        <v>9547</v>
      </c>
      <c r="W1072">
        <v>120</v>
      </c>
      <c r="X1072">
        <v>483991</v>
      </c>
      <c r="Y1072">
        <v>1345268</v>
      </c>
      <c r="Z1072">
        <v>3367</v>
      </c>
      <c r="AA1072">
        <v>-1150</v>
      </c>
      <c r="AB1072">
        <v>230</v>
      </c>
      <c r="AC1072">
        <v>366</v>
      </c>
      <c r="AD1072">
        <v>974356</v>
      </c>
      <c r="AE1072">
        <v>120</v>
      </c>
      <c r="AF1072">
        <v>4840152</v>
      </c>
      <c r="AG1072">
        <v>1344924</v>
      </c>
      <c r="AH1072">
        <v>3384</v>
      </c>
    </row>
    <row r="1073" spans="1:34" x14ac:dyDescent="0.3">
      <c r="A1073" s="5">
        <v>38301</v>
      </c>
      <c r="R1073">
        <v>38301</v>
      </c>
      <c r="S1073">
        <v>262</v>
      </c>
      <c r="T1073">
        <v>390</v>
      </c>
      <c r="U1073">
        <v>973188</v>
      </c>
      <c r="V1073">
        <v>96</v>
      </c>
      <c r="W1073">
        <v>120</v>
      </c>
      <c r="X1073">
        <v>483991</v>
      </c>
      <c r="Y1073">
        <v>1345268</v>
      </c>
      <c r="Z1073">
        <v>3367</v>
      </c>
      <c r="AA1073">
        <v>-1130</v>
      </c>
      <c r="AB1073">
        <v>230</v>
      </c>
      <c r="AC1073">
        <v>365</v>
      </c>
      <c r="AD1073">
        <v>974393</v>
      </c>
      <c r="AE1073">
        <v>120</v>
      </c>
      <c r="AF1073">
        <v>4840152</v>
      </c>
      <c r="AG1073">
        <v>1344924</v>
      </c>
      <c r="AH1073">
        <v>3384</v>
      </c>
    </row>
    <row r="1074" spans="1:34" x14ac:dyDescent="0.3">
      <c r="A1074" s="3">
        <v>38301</v>
      </c>
      <c r="R1074">
        <v>38301</v>
      </c>
      <c r="S1074">
        <v>262</v>
      </c>
      <c r="T1074">
        <v>390</v>
      </c>
      <c r="U1074">
        <v>973165</v>
      </c>
      <c r="V1074">
        <v>9594</v>
      </c>
      <c r="W1074">
        <v>120</v>
      </c>
      <c r="X1074">
        <v>483991</v>
      </c>
      <c r="Y1074">
        <v>1345268</v>
      </c>
      <c r="Z1074">
        <v>3367</v>
      </c>
      <c r="AA1074">
        <v>-1130</v>
      </c>
      <c r="AB1074">
        <v>230</v>
      </c>
      <c r="AC1074">
        <v>366</v>
      </c>
      <c r="AD1074">
        <v>974402</v>
      </c>
      <c r="AE1074">
        <v>120</v>
      </c>
      <c r="AF1074">
        <v>4840152</v>
      </c>
      <c r="AG1074">
        <v>1344924</v>
      </c>
      <c r="AH1074">
        <v>3384</v>
      </c>
    </row>
    <row r="1075" spans="1:34" x14ac:dyDescent="0.3">
      <c r="A1075" s="5">
        <v>38302</v>
      </c>
      <c r="R1075">
        <v>38301</v>
      </c>
      <c r="S1075">
        <v>262</v>
      </c>
      <c r="T1075">
        <v>390</v>
      </c>
      <c r="U1075">
        <v>973189</v>
      </c>
      <c r="V1075">
        <v>9586</v>
      </c>
      <c r="W1075">
        <v>120</v>
      </c>
      <c r="X1075">
        <v>483991</v>
      </c>
      <c r="Y1075">
        <v>1345268</v>
      </c>
      <c r="Z1075">
        <v>3364</v>
      </c>
      <c r="AA1075">
        <v>-1140</v>
      </c>
      <c r="AB1075">
        <v>230</v>
      </c>
      <c r="AC1075">
        <v>366</v>
      </c>
      <c r="AD1075">
        <v>97442</v>
      </c>
      <c r="AE1075">
        <v>120</v>
      </c>
      <c r="AF1075">
        <v>4840152</v>
      </c>
      <c r="AG1075">
        <v>1344924</v>
      </c>
      <c r="AH1075">
        <v>3385</v>
      </c>
    </row>
    <row r="1076" spans="1:34" x14ac:dyDescent="0.3">
      <c r="A1076" s="3">
        <v>38302</v>
      </c>
      <c r="R1076">
        <v>38302</v>
      </c>
      <c r="S1076">
        <v>262</v>
      </c>
      <c r="T1076">
        <v>390</v>
      </c>
      <c r="U1076">
        <v>973186</v>
      </c>
      <c r="V1076">
        <v>9598</v>
      </c>
      <c r="W1076">
        <v>120</v>
      </c>
      <c r="X1076">
        <v>483991</v>
      </c>
      <c r="Y1076">
        <v>1345268</v>
      </c>
      <c r="Z1076">
        <v>3364</v>
      </c>
      <c r="AA1076">
        <v>-1140</v>
      </c>
      <c r="AB1076">
        <v>230</v>
      </c>
      <c r="AC1076">
        <v>367</v>
      </c>
      <c r="AD1076">
        <v>974362</v>
      </c>
      <c r="AE1076">
        <v>120</v>
      </c>
      <c r="AF1076">
        <v>4840152</v>
      </c>
      <c r="AG1076">
        <v>1344924</v>
      </c>
      <c r="AH1076">
        <v>3385</v>
      </c>
    </row>
    <row r="1077" spans="1:34" x14ac:dyDescent="0.3">
      <c r="A1077" s="5">
        <v>38302</v>
      </c>
      <c r="R1077">
        <v>38302</v>
      </c>
      <c r="S1077">
        <v>262</v>
      </c>
      <c r="T1077">
        <v>390</v>
      </c>
      <c r="U1077">
        <v>973207</v>
      </c>
      <c r="V1077">
        <v>956</v>
      </c>
      <c r="W1077">
        <v>120</v>
      </c>
      <c r="X1077">
        <v>483991</v>
      </c>
      <c r="Y1077">
        <v>1345268</v>
      </c>
      <c r="Z1077">
        <v>3364</v>
      </c>
      <c r="AA1077">
        <v>-1100</v>
      </c>
      <c r="AB1077">
        <v>231</v>
      </c>
      <c r="AC1077">
        <v>367</v>
      </c>
      <c r="AD1077">
        <v>97438</v>
      </c>
      <c r="AE1077">
        <v>120</v>
      </c>
      <c r="AF1077">
        <v>4840152</v>
      </c>
      <c r="AG1077">
        <v>1344924</v>
      </c>
      <c r="AH1077">
        <v>3385</v>
      </c>
    </row>
    <row r="1078" spans="1:34" x14ac:dyDescent="0.3">
      <c r="A1078" s="3">
        <v>38303</v>
      </c>
      <c r="R1078">
        <v>38302</v>
      </c>
      <c r="S1078">
        <v>262</v>
      </c>
      <c r="T1078">
        <v>390</v>
      </c>
      <c r="U1078">
        <v>973208</v>
      </c>
      <c r="V1078">
        <v>9639</v>
      </c>
      <c r="W1078">
        <v>120</v>
      </c>
      <c r="X1078">
        <v>483991</v>
      </c>
      <c r="Y1078">
        <v>1345268</v>
      </c>
      <c r="Z1078">
        <v>3365</v>
      </c>
      <c r="AA1078">
        <v>-1100</v>
      </c>
      <c r="AB1078">
        <v>231</v>
      </c>
      <c r="AC1078">
        <v>369</v>
      </c>
      <c r="AD1078">
        <v>974409</v>
      </c>
      <c r="AE1078">
        <v>120</v>
      </c>
      <c r="AF1078">
        <v>4840152</v>
      </c>
      <c r="AG1078">
        <v>1344924</v>
      </c>
      <c r="AH1078">
        <v>3387</v>
      </c>
    </row>
    <row r="1079" spans="1:34" x14ac:dyDescent="0.3">
      <c r="A1079" s="5">
        <v>38303</v>
      </c>
      <c r="R1079">
        <v>38303</v>
      </c>
      <c r="S1079">
        <v>262</v>
      </c>
      <c r="T1079">
        <v>390</v>
      </c>
      <c r="U1079">
        <v>973211</v>
      </c>
      <c r="V1079">
        <v>9592</v>
      </c>
      <c r="W1079">
        <v>120</v>
      </c>
      <c r="X1079">
        <v>483991</v>
      </c>
      <c r="Y1079">
        <v>1345268</v>
      </c>
      <c r="Z1079">
        <v>3365</v>
      </c>
      <c r="AA1079">
        <v>-1110</v>
      </c>
      <c r="AB1079">
        <v>231</v>
      </c>
      <c r="AC1079">
        <v>371</v>
      </c>
      <c r="AD1079">
        <v>97436</v>
      </c>
      <c r="AE1079">
        <v>120</v>
      </c>
      <c r="AF1079">
        <v>4840152</v>
      </c>
      <c r="AG1079">
        <v>1344924</v>
      </c>
      <c r="AH1079">
        <v>3387</v>
      </c>
    </row>
    <row r="1080" spans="1:34" x14ac:dyDescent="0.3">
      <c r="A1080" s="3">
        <v>38303</v>
      </c>
      <c r="R1080">
        <v>38303</v>
      </c>
      <c r="S1080">
        <v>262</v>
      </c>
      <c r="T1080">
        <v>390</v>
      </c>
      <c r="U1080">
        <v>973198</v>
      </c>
      <c r="V1080">
        <v>956</v>
      </c>
      <c r="W1080">
        <v>120</v>
      </c>
      <c r="X1080">
        <v>483991</v>
      </c>
      <c r="Y1080">
        <v>1345268</v>
      </c>
      <c r="Z1080">
        <v>3365</v>
      </c>
      <c r="AA1080">
        <v>-1130</v>
      </c>
      <c r="AB1080">
        <v>231</v>
      </c>
      <c r="AC1080">
        <v>372</v>
      </c>
      <c r="AD1080">
        <v>974391</v>
      </c>
      <c r="AE1080">
        <v>120</v>
      </c>
      <c r="AF1080">
        <v>4840152</v>
      </c>
      <c r="AG1080">
        <v>1344924</v>
      </c>
      <c r="AH1080">
        <v>3387</v>
      </c>
    </row>
    <row r="1081" spans="1:34" x14ac:dyDescent="0.3">
      <c r="A1081" s="5">
        <v>38304</v>
      </c>
      <c r="R1081">
        <v>38303</v>
      </c>
      <c r="S1081">
        <v>262</v>
      </c>
      <c r="T1081">
        <v>390</v>
      </c>
      <c r="U1081">
        <v>973187</v>
      </c>
      <c r="V1081">
        <v>9553</v>
      </c>
      <c r="W1081">
        <v>120</v>
      </c>
      <c r="X1081">
        <v>483991</v>
      </c>
      <c r="Y1081">
        <v>1345268</v>
      </c>
      <c r="Z1081">
        <v>3365</v>
      </c>
      <c r="AA1081">
        <v>-1130</v>
      </c>
      <c r="AB1081">
        <v>232</v>
      </c>
      <c r="AC1081">
        <v>373</v>
      </c>
      <c r="AD1081">
        <v>974304</v>
      </c>
      <c r="AE1081">
        <v>120</v>
      </c>
      <c r="AF1081">
        <v>4840152</v>
      </c>
      <c r="AG1081">
        <v>1344924</v>
      </c>
      <c r="AH1081">
        <v>3386</v>
      </c>
    </row>
    <row r="1082" spans="1:34" x14ac:dyDescent="0.3">
      <c r="A1082" s="3">
        <v>38304</v>
      </c>
      <c r="R1082">
        <v>38304</v>
      </c>
      <c r="S1082">
        <v>262</v>
      </c>
      <c r="T1082">
        <v>390</v>
      </c>
      <c r="U1082">
        <v>973216</v>
      </c>
      <c r="V1082">
        <v>9596</v>
      </c>
      <c r="W1082">
        <v>120</v>
      </c>
      <c r="X1082">
        <v>483991</v>
      </c>
      <c r="Y1082">
        <v>1345268</v>
      </c>
      <c r="Z1082">
        <v>3365</v>
      </c>
      <c r="AA1082">
        <v>-1150</v>
      </c>
      <c r="AB1082">
        <v>232</v>
      </c>
      <c r="AC1082">
        <v>373</v>
      </c>
      <c r="AD1082">
        <v>974385</v>
      </c>
      <c r="AE1082">
        <v>120</v>
      </c>
      <c r="AF1082">
        <v>4840152</v>
      </c>
      <c r="AG1082">
        <v>1344924</v>
      </c>
      <c r="AH1082">
        <v>3386</v>
      </c>
    </row>
    <row r="1083" spans="1:34" x14ac:dyDescent="0.3">
      <c r="A1083" s="5">
        <v>38304</v>
      </c>
      <c r="R1083">
        <v>38304</v>
      </c>
      <c r="S1083">
        <v>262</v>
      </c>
      <c r="T1083">
        <v>390</v>
      </c>
      <c r="U1083">
        <v>973205</v>
      </c>
      <c r="V1083">
        <v>963</v>
      </c>
      <c r="W1083">
        <v>120</v>
      </c>
      <c r="X1083">
        <v>483991</v>
      </c>
      <c r="Y1083">
        <v>1345268</v>
      </c>
      <c r="Z1083">
        <v>3365</v>
      </c>
      <c r="AA1083">
        <v>-1170</v>
      </c>
      <c r="AB1083">
        <v>232</v>
      </c>
      <c r="AC1083">
        <v>373</v>
      </c>
      <c r="AD1083">
        <v>974413</v>
      </c>
      <c r="AE1083">
        <v>120</v>
      </c>
      <c r="AF1083">
        <v>4840151</v>
      </c>
      <c r="AG1083">
        <v>1344924</v>
      </c>
      <c r="AH1083">
        <v>3386</v>
      </c>
    </row>
    <row r="1084" spans="1:34" x14ac:dyDescent="0.3">
      <c r="A1084" s="3">
        <v>38305</v>
      </c>
      <c r="R1084">
        <v>38304</v>
      </c>
      <c r="S1084">
        <v>262</v>
      </c>
      <c r="T1084">
        <v>390</v>
      </c>
      <c r="U1084">
        <v>973162</v>
      </c>
      <c r="V1084">
        <v>9643</v>
      </c>
      <c r="W1084">
        <v>120</v>
      </c>
      <c r="X1084">
        <v>483991</v>
      </c>
      <c r="Y1084">
        <v>1345268</v>
      </c>
      <c r="Z1084">
        <v>3364</v>
      </c>
      <c r="AA1084">
        <v>-1120</v>
      </c>
      <c r="AB1084">
        <v>232</v>
      </c>
      <c r="AC1084">
        <v>373</v>
      </c>
      <c r="AD1084">
        <v>97442</v>
      </c>
      <c r="AE1084">
        <v>120</v>
      </c>
      <c r="AF1084">
        <v>4840151</v>
      </c>
      <c r="AG1084">
        <v>1344924</v>
      </c>
      <c r="AH1084">
        <v>3385</v>
      </c>
    </row>
    <row r="1085" spans="1:34" x14ac:dyDescent="0.3">
      <c r="A1085" s="5">
        <v>38305</v>
      </c>
      <c r="R1085">
        <v>38305</v>
      </c>
      <c r="S1085">
        <v>262</v>
      </c>
      <c r="T1085">
        <v>390</v>
      </c>
      <c r="U1085">
        <v>973183</v>
      </c>
      <c r="V1085">
        <v>9598</v>
      </c>
      <c r="W1085">
        <v>120</v>
      </c>
      <c r="X1085">
        <v>483991</v>
      </c>
      <c r="Y1085">
        <v>1345268</v>
      </c>
      <c r="Z1085">
        <v>3364</v>
      </c>
      <c r="AA1085">
        <v>-1110</v>
      </c>
      <c r="AB1085">
        <v>232</v>
      </c>
      <c r="AC1085">
        <v>373</v>
      </c>
      <c r="AD1085">
        <v>974389</v>
      </c>
      <c r="AE1085">
        <v>120</v>
      </c>
      <c r="AF1085">
        <v>4840151</v>
      </c>
      <c r="AG1085">
        <v>1344924</v>
      </c>
      <c r="AH1085">
        <v>3385</v>
      </c>
    </row>
    <row r="1086" spans="1:34" x14ac:dyDescent="0.3">
      <c r="A1086" s="3">
        <v>38305</v>
      </c>
      <c r="R1086">
        <v>38305</v>
      </c>
      <c r="S1086">
        <v>262</v>
      </c>
      <c r="T1086">
        <v>390</v>
      </c>
      <c r="U1086">
        <v>973205</v>
      </c>
      <c r="V1086">
        <v>9624</v>
      </c>
      <c r="W1086">
        <v>120</v>
      </c>
      <c r="X1086">
        <v>483991</v>
      </c>
      <c r="Y1086">
        <v>1345268</v>
      </c>
      <c r="Z1086">
        <v>3364</v>
      </c>
      <c r="AA1086">
        <v>-1110</v>
      </c>
      <c r="AB1086">
        <v>232</v>
      </c>
      <c r="AC1086">
        <v>373</v>
      </c>
      <c r="AD1086">
        <v>974417</v>
      </c>
      <c r="AE1086">
        <v>120</v>
      </c>
      <c r="AF1086">
        <v>4840151</v>
      </c>
      <c r="AG1086">
        <v>1344924</v>
      </c>
      <c r="AH1086">
        <v>3385</v>
      </c>
    </row>
    <row r="1087" spans="1:34" x14ac:dyDescent="0.3">
      <c r="A1087" s="5">
        <v>38306</v>
      </c>
      <c r="R1087">
        <v>38305</v>
      </c>
      <c r="S1087">
        <v>262</v>
      </c>
      <c r="T1087">
        <v>390</v>
      </c>
      <c r="U1087">
        <v>973152</v>
      </c>
      <c r="V1087">
        <v>9598</v>
      </c>
      <c r="W1087">
        <v>120</v>
      </c>
      <c r="X1087">
        <v>483991</v>
      </c>
      <c r="Y1087">
        <v>1345268</v>
      </c>
      <c r="Z1087">
        <v>3368</v>
      </c>
      <c r="AA1087">
        <v>-1110</v>
      </c>
      <c r="AB1087">
        <v>232</v>
      </c>
      <c r="AC1087">
        <v>374</v>
      </c>
      <c r="AD1087">
        <v>974405</v>
      </c>
      <c r="AE1087">
        <v>120</v>
      </c>
      <c r="AF1087">
        <v>4840151</v>
      </c>
      <c r="AG1087">
        <v>1344924</v>
      </c>
      <c r="AH1087">
        <v>3383</v>
      </c>
    </row>
    <row r="1088" spans="1:34" x14ac:dyDescent="0.3">
      <c r="A1088" s="3">
        <v>38306</v>
      </c>
      <c r="R1088">
        <v>38306</v>
      </c>
      <c r="S1088">
        <v>262</v>
      </c>
      <c r="T1088">
        <v>390</v>
      </c>
      <c r="U1088">
        <v>973179</v>
      </c>
      <c r="V1088">
        <v>9637</v>
      </c>
      <c r="W1088">
        <v>120</v>
      </c>
      <c r="X1088">
        <v>483991</v>
      </c>
      <c r="Y1088">
        <v>1345268</v>
      </c>
      <c r="Z1088">
        <v>3368</v>
      </c>
      <c r="AA1088">
        <v>-1100</v>
      </c>
      <c r="AB1088">
        <v>233</v>
      </c>
      <c r="AC1088">
        <v>374</v>
      </c>
      <c r="AD1088">
        <v>974412</v>
      </c>
      <c r="AE1088">
        <v>120</v>
      </c>
      <c r="AF1088">
        <v>4840151</v>
      </c>
      <c r="AG1088">
        <v>1344924</v>
      </c>
      <c r="AH1088">
        <v>3383</v>
      </c>
    </row>
    <row r="1089" spans="1:34" x14ac:dyDescent="0.3">
      <c r="A1089" s="5">
        <v>38306</v>
      </c>
      <c r="R1089">
        <v>38306</v>
      </c>
      <c r="S1089">
        <v>262</v>
      </c>
      <c r="T1089">
        <v>390</v>
      </c>
      <c r="U1089">
        <v>973184</v>
      </c>
      <c r="V1089">
        <v>9652</v>
      </c>
      <c r="W1089">
        <v>120</v>
      </c>
      <c r="X1089">
        <v>483991</v>
      </c>
      <c r="Y1089">
        <v>1345268</v>
      </c>
      <c r="Z1089">
        <v>3368</v>
      </c>
      <c r="AA1089">
        <v>-1100</v>
      </c>
      <c r="AB1089">
        <v>233</v>
      </c>
      <c r="AC1089">
        <v>374</v>
      </c>
      <c r="AD1089">
        <v>974388</v>
      </c>
      <c r="AE1089">
        <v>120</v>
      </c>
      <c r="AF1089">
        <v>4840151</v>
      </c>
      <c r="AG1089">
        <v>1344924</v>
      </c>
      <c r="AH1089">
        <v>3383</v>
      </c>
    </row>
    <row r="1090" spans="1:34" x14ac:dyDescent="0.3">
      <c r="A1090" s="3">
        <v>38307</v>
      </c>
      <c r="R1090">
        <v>38306</v>
      </c>
      <c r="S1090">
        <v>262</v>
      </c>
      <c r="T1090">
        <v>390</v>
      </c>
      <c r="U1090">
        <v>97321</v>
      </c>
      <c r="V1090">
        <v>9598</v>
      </c>
      <c r="W1090">
        <v>120</v>
      </c>
      <c r="X1090">
        <v>483991</v>
      </c>
      <c r="Y1090">
        <v>1345268</v>
      </c>
      <c r="Z1090">
        <v>3370</v>
      </c>
      <c r="AA1090">
        <v>-1120</v>
      </c>
      <c r="AB1090">
        <v>233</v>
      </c>
      <c r="AC1090">
        <v>375</v>
      </c>
      <c r="AD1090">
        <v>974369</v>
      </c>
      <c r="AE1090">
        <v>120</v>
      </c>
      <c r="AF1090">
        <v>4840151</v>
      </c>
      <c r="AG1090">
        <v>1344924</v>
      </c>
      <c r="AH1090">
        <v>3382</v>
      </c>
    </row>
    <row r="1091" spans="1:34" x14ac:dyDescent="0.3">
      <c r="A1091" s="5">
        <v>38307</v>
      </c>
      <c r="R1091">
        <v>38307</v>
      </c>
      <c r="S1091">
        <v>262</v>
      </c>
      <c r="T1091">
        <v>390</v>
      </c>
      <c r="U1091">
        <v>973176</v>
      </c>
      <c r="V1091">
        <v>9605</v>
      </c>
      <c r="W1091">
        <v>120</v>
      </c>
      <c r="X1091">
        <v>483991</v>
      </c>
      <c r="Y1091">
        <v>1345268</v>
      </c>
      <c r="Z1091">
        <v>3370</v>
      </c>
      <c r="AA1091">
        <v>-1100</v>
      </c>
      <c r="AB1091">
        <v>233</v>
      </c>
      <c r="AC1091">
        <v>376</v>
      </c>
      <c r="AD1091">
        <v>974358</v>
      </c>
      <c r="AE1091">
        <v>120</v>
      </c>
      <c r="AF1091">
        <v>4840151</v>
      </c>
      <c r="AG1091">
        <v>1344924</v>
      </c>
      <c r="AH1091">
        <v>3382</v>
      </c>
    </row>
    <row r="1092" spans="1:34" x14ac:dyDescent="0.3">
      <c r="A1092" s="3">
        <v>38307</v>
      </c>
      <c r="R1092">
        <v>38307</v>
      </c>
      <c r="S1092">
        <v>262</v>
      </c>
      <c r="T1092">
        <v>390</v>
      </c>
      <c r="U1092">
        <v>973201</v>
      </c>
      <c r="V1092">
        <v>9549</v>
      </c>
      <c r="W1092">
        <v>120</v>
      </c>
      <c r="X1092">
        <v>483991</v>
      </c>
      <c r="Y1092">
        <v>1345268</v>
      </c>
      <c r="Z1092">
        <v>3370</v>
      </c>
      <c r="AA1092">
        <v>-1100</v>
      </c>
      <c r="AB1092">
        <v>234</v>
      </c>
      <c r="AC1092">
        <v>376</v>
      </c>
      <c r="AD1092">
        <v>974372</v>
      </c>
      <c r="AE1092">
        <v>120</v>
      </c>
      <c r="AF1092">
        <v>4840151</v>
      </c>
      <c r="AG1092">
        <v>1344924</v>
      </c>
      <c r="AH1092">
        <v>3382</v>
      </c>
    </row>
    <row r="1093" spans="1:34" x14ac:dyDescent="0.3">
      <c r="A1093" s="5">
        <v>38308</v>
      </c>
      <c r="R1093">
        <v>38307</v>
      </c>
      <c r="S1093">
        <v>262</v>
      </c>
      <c r="T1093">
        <v>390</v>
      </c>
      <c r="U1093">
        <v>973187</v>
      </c>
      <c r="V1093">
        <v>9634</v>
      </c>
      <c r="W1093">
        <v>120</v>
      </c>
      <c r="X1093">
        <v>483991</v>
      </c>
      <c r="Y1093">
        <v>1345268</v>
      </c>
      <c r="Z1093">
        <v>3372</v>
      </c>
      <c r="AA1093">
        <v>-1100</v>
      </c>
      <c r="AB1093">
        <v>234</v>
      </c>
      <c r="AC1093">
        <v>375</v>
      </c>
      <c r="AD1093">
        <v>974408</v>
      </c>
      <c r="AE1093">
        <v>120</v>
      </c>
      <c r="AF1093">
        <v>4840151</v>
      </c>
      <c r="AG1093">
        <v>1344924</v>
      </c>
      <c r="AH1093">
        <v>3382</v>
      </c>
    </row>
    <row r="1094" spans="1:34" x14ac:dyDescent="0.3">
      <c r="A1094" s="3">
        <v>38308</v>
      </c>
      <c r="R1094">
        <v>38308</v>
      </c>
      <c r="S1094">
        <v>262</v>
      </c>
      <c r="T1094">
        <v>390</v>
      </c>
      <c r="U1094">
        <v>973197</v>
      </c>
      <c r="V1094">
        <v>9598</v>
      </c>
      <c r="W1094">
        <v>120</v>
      </c>
      <c r="X1094">
        <v>483991</v>
      </c>
      <c r="Y1094">
        <v>1345268</v>
      </c>
      <c r="Z1094">
        <v>3372</v>
      </c>
      <c r="AA1094">
        <v>-1100</v>
      </c>
      <c r="AB1094">
        <v>234</v>
      </c>
      <c r="AC1094">
        <v>373</v>
      </c>
      <c r="AD1094">
        <v>974419</v>
      </c>
      <c r="AE1094">
        <v>120</v>
      </c>
      <c r="AF1094">
        <v>4840151</v>
      </c>
      <c r="AG1094">
        <v>1344924</v>
      </c>
      <c r="AH1094">
        <v>3382</v>
      </c>
    </row>
    <row r="1095" spans="1:34" x14ac:dyDescent="0.3">
      <c r="A1095" s="5">
        <v>38308</v>
      </c>
      <c r="R1095">
        <v>38308</v>
      </c>
      <c r="S1095">
        <v>262</v>
      </c>
      <c r="T1095">
        <v>390</v>
      </c>
      <c r="U1095">
        <v>973151</v>
      </c>
      <c r="V1095">
        <v>959</v>
      </c>
      <c r="W1095">
        <v>120</v>
      </c>
      <c r="X1095">
        <v>483991</v>
      </c>
      <c r="Y1095">
        <v>1345268</v>
      </c>
      <c r="Z1095">
        <v>3372</v>
      </c>
      <c r="AA1095">
        <v>-1110</v>
      </c>
      <c r="AB1095">
        <v>233</v>
      </c>
      <c r="AC1095">
        <v>373</v>
      </c>
      <c r="AD1095">
        <v>974436</v>
      </c>
      <c r="AE1095">
        <v>120</v>
      </c>
      <c r="AF1095">
        <v>4840151</v>
      </c>
      <c r="AG1095">
        <v>1344924</v>
      </c>
      <c r="AH1095">
        <v>3382</v>
      </c>
    </row>
    <row r="1096" spans="1:34" x14ac:dyDescent="0.3">
      <c r="A1096" s="3">
        <v>38309</v>
      </c>
      <c r="R1096">
        <v>38308</v>
      </c>
      <c r="S1096">
        <v>262</v>
      </c>
      <c r="T1096">
        <v>391</v>
      </c>
      <c r="U1096">
        <v>97319</v>
      </c>
      <c r="V1096">
        <v>9628</v>
      </c>
      <c r="W1096">
        <v>120</v>
      </c>
      <c r="X1096">
        <v>483991</v>
      </c>
      <c r="Y1096">
        <v>1345268</v>
      </c>
      <c r="Z1096">
        <v>3371</v>
      </c>
      <c r="AA1096">
        <v>-1110</v>
      </c>
      <c r="AB1096">
        <v>233</v>
      </c>
      <c r="AC1096">
        <v>372</v>
      </c>
      <c r="AD1096">
        <v>974314</v>
      </c>
      <c r="AE1096">
        <v>120</v>
      </c>
      <c r="AF1096">
        <v>4840151</v>
      </c>
      <c r="AG1096">
        <v>1344924</v>
      </c>
      <c r="AH1096">
        <v>3382</v>
      </c>
    </row>
    <row r="1097" spans="1:34" x14ac:dyDescent="0.3">
      <c r="A1097" s="5">
        <v>38309</v>
      </c>
      <c r="R1097">
        <v>38309</v>
      </c>
      <c r="S1097">
        <v>262</v>
      </c>
      <c r="T1097">
        <v>390</v>
      </c>
      <c r="U1097">
        <v>973226</v>
      </c>
      <c r="V1097">
        <v>9637</v>
      </c>
      <c r="W1097">
        <v>120</v>
      </c>
      <c r="X1097">
        <v>483991</v>
      </c>
      <c r="Y1097">
        <v>1345268</v>
      </c>
      <c r="Z1097">
        <v>3371</v>
      </c>
      <c r="AA1097">
        <v>-1120</v>
      </c>
      <c r="AB1097">
        <v>234</v>
      </c>
      <c r="AC1097">
        <v>372</v>
      </c>
      <c r="AD1097">
        <v>974381</v>
      </c>
      <c r="AE1097">
        <v>120</v>
      </c>
      <c r="AF1097">
        <v>4840151</v>
      </c>
      <c r="AG1097">
        <v>1344924</v>
      </c>
      <c r="AH1097">
        <v>3382</v>
      </c>
    </row>
    <row r="1098" spans="1:34" x14ac:dyDescent="0.3">
      <c r="A1098" s="3">
        <v>38309</v>
      </c>
      <c r="R1098">
        <v>38309</v>
      </c>
      <c r="S1098">
        <v>262</v>
      </c>
      <c r="T1098">
        <v>391</v>
      </c>
      <c r="U1098">
        <v>973218</v>
      </c>
      <c r="V1098">
        <v>9553</v>
      </c>
      <c r="W1098">
        <v>120</v>
      </c>
      <c r="X1098">
        <v>483991</v>
      </c>
      <c r="Y1098">
        <v>1345268</v>
      </c>
      <c r="Z1098">
        <v>3371</v>
      </c>
      <c r="AA1098">
        <v>-1120</v>
      </c>
      <c r="AB1098">
        <v>234</v>
      </c>
      <c r="AC1098">
        <v>372</v>
      </c>
      <c r="AD1098">
        <v>974408</v>
      </c>
      <c r="AE1098">
        <v>120</v>
      </c>
      <c r="AF1098">
        <v>4840151</v>
      </c>
      <c r="AG1098">
        <v>1344924</v>
      </c>
      <c r="AH1098">
        <v>3382</v>
      </c>
    </row>
    <row r="1099" spans="1:34" x14ac:dyDescent="0.3">
      <c r="A1099" s="5">
        <v>38310</v>
      </c>
      <c r="R1099">
        <v>38309</v>
      </c>
      <c r="S1099">
        <v>262</v>
      </c>
      <c r="T1099">
        <v>391</v>
      </c>
      <c r="U1099">
        <v>973179</v>
      </c>
      <c r="V1099">
        <v>9624</v>
      </c>
      <c r="W1099">
        <v>120</v>
      </c>
      <c r="X1099">
        <v>483991</v>
      </c>
      <c r="Y1099">
        <v>1345268</v>
      </c>
      <c r="Z1099">
        <v>3370</v>
      </c>
      <c r="AA1099">
        <v>-1110</v>
      </c>
      <c r="AB1099">
        <v>233</v>
      </c>
      <c r="AC1099">
        <v>372</v>
      </c>
      <c r="AD1099">
        <v>974388</v>
      </c>
      <c r="AE1099">
        <v>120</v>
      </c>
      <c r="AF1099">
        <v>4840151</v>
      </c>
      <c r="AG1099">
        <v>1344924</v>
      </c>
      <c r="AH1099">
        <v>3381</v>
      </c>
    </row>
    <row r="1100" spans="1:34" x14ac:dyDescent="0.3">
      <c r="A1100" s="3">
        <v>38310</v>
      </c>
      <c r="R1100">
        <v>38310</v>
      </c>
      <c r="S1100">
        <v>262</v>
      </c>
      <c r="T1100">
        <v>391</v>
      </c>
      <c r="U1100">
        <v>973231</v>
      </c>
      <c r="V1100">
        <v>9598</v>
      </c>
      <c r="W1100">
        <v>120</v>
      </c>
      <c r="X1100">
        <v>483991</v>
      </c>
      <c r="Y1100">
        <v>1345268</v>
      </c>
      <c r="Z1100">
        <v>3370</v>
      </c>
      <c r="AA1100">
        <v>-1120</v>
      </c>
      <c r="AB1100">
        <v>233</v>
      </c>
      <c r="AC1100">
        <v>372</v>
      </c>
      <c r="AD1100">
        <v>974387</v>
      </c>
      <c r="AE1100">
        <v>120</v>
      </c>
      <c r="AF1100">
        <v>4840151</v>
      </c>
      <c r="AG1100">
        <v>1344924</v>
      </c>
      <c r="AH1100">
        <v>3381</v>
      </c>
    </row>
    <row r="1101" spans="1:34" x14ac:dyDescent="0.3">
      <c r="A1101" s="5">
        <v>38310</v>
      </c>
      <c r="R1101">
        <v>38310</v>
      </c>
      <c r="S1101">
        <v>262</v>
      </c>
      <c r="T1101">
        <v>391</v>
      </c>
      <c r="U1101">
        <v>97321</v>
      </c>
      <c r="V1101">
        <v>9618</v>
      </c>
      <c r="W1101">
        <v>120</v>
      </c>
      <c r="X1101">
        <v>483991</v>
      </c>
      <c r="Y1101">
        <v>1345268</v>
      </c>
      <c r="Z1101">
        <v>3370</v>
      </c>
      <c r="AA1101">
        <v>-1100</v>
      </c>
      <c r="AB1101">
        <v>234</v>
      </c>
      <c r="AC1101">
        <v>373</v>
      </c>
      <c r="AD1101">
        <v>974388</v>
      </c>
      <c r="AE1101">
        <v>120</v>
      </c>
      <c r="AF1101">
        <v>4840151</v>
      </c>
      <c r="AG1101">
        <v>1344924</v>
      </c>
      <c r="AH1101">
        <v>3381</v>
      </c>
    </row>
    <row r="1102" spans="1:34" x14ac:dyDescent="0.3">
      <c r="A1102" s="3">
        <v>38311</v>
      </c>
      <c r="R1102">
        <v>38310</v>
      </c>
      <c r="S1102">
        <v>262</v>
      </c>
      <c r="T1102">
        <v>391</v>
      </c>
      <c r="U1102">
        <v>97322</v>
      </c>
      <c r="V1102">
        <v>96</v>
      </c>
      <c r="W1102">
        <v>120</v>
      </c>
      <c r="X1102">
        <v>483991</v>
      </c>
      <c r="Y1102">
        <v>1345268</v>
      </c>
      <c r="Z1102">
        <v>3369</v>
      </c>
      <c r="AA1102">
        <v>-1110</v>
      </c>
      <c r="AB1102">
        <v>234</v>
      </c>
      <c r="AC1102">
        <v>374</v>
      </c>
      <c r="AD1102">
        <v>974403</v>
      </c>
      <c r="AE1102">
        <v>120</v>
      </c>
      <c r="AF1102">
        <v>4840151</v>
      </c>
      <c r="AG1102">
        <v>1344924</v>
      </c>
      <c r="AH1102">
        <v>3380</v>
      </c>
    </row>
    <row r="1103" spans="1:34" x14ac:dyDescent="0.3">
      <c r="A1103" s="5">
        <v>38311</v>
      </c>
      <c r="R1103">
        <v>38311</v>
      </c>
      <c r="S1103">
        <v>262</v>
      </c>
      <c r="T1103">
        <v>391</v>
      </c>
      <c r="U1103">
        <v>973202</v>
      </c>
      <c r="V1103">
        <v>9605</v>
      </c>
      <c r="W1103">
        <v>120</v>
      </c>
      <c r="X1103">
        <v>483991</v>
      </c>
      <c r="Y1103">
        <v>1345268</v>
      </c>
      <c r="Z1103">
        <v>3369</v>
      </c>
      <c r="AA1103">
        <v>-1090</v>
      </c>
      <c r="AB1103">
        <v>234</v>
      </c>
      <c r="AC1103">
        <v>374</v>
      </c>
      <c r="AD1103">
        <v>974466</v>
      </c>
      <c r="AE1103">
        <v>120</v>
      </c>
      <c r="AF1103">
        <v>4840151</v>
      </c>
      <c r="AG1103">
        <v>1344924</v>
      </c>
      <c r="AH1103">
        <v>3380</v>
      </c>
    </row>
    <row r="1104" spans="1:34" x14ac:dyDescent="0.3">
      <c r="A1104" s="3">
        <v>38311</v>
      </c>
      <c r="R1104">
        <v>38311</v>
      </c>
      <c r="S1104">
        <v>262</v>
      </c>
      <c r="T1104">
        <v>391</v>
      </c>
      <c r="U1104">
        <v>973224</v>
      </c>
      <c r="V1104">
        <v>9643</v>
      </c>
      <c r="W1104">
        <v>120</v>
      </c>
      <c r="X1104">
        <v>483991</v>
      </c>
      <c r="Y1104">
        <v>1345268</v>
      </c>
      <c r="Z1104">
        <v>3369</v>
      </c>
      <c r="AA1104">
        <v>-1100</v>
      </c>
      <c r="AB1104">
        <v>234</v>
      </c>
      <c r="AC1104">
        <v>375</v>
      </c>
      <c r="AD1104">
        <v>97445</v>
      </c>
      <c r="AE1104">
        <v>120</v>
      </c>
      <c r="AF1104">
        <v>4840151</v>
      </c>
      <c r="AG1104">
        <v>1344924</v>
      </c>
      <c r="AH1104">
        <v>3380</v>
      </c>
    </row>
    <row r="1105" spans="1:34" x14ac:dyDescent="0.3">
      <c r="A1105" s="5">
        <v>38312</v>
      </c>
      <c r="R1105">
        <v>38311</v>
      </c>
      <c r="S1105">
        <v>262</v>
      </c>
      <c r="T1105">
        <v>391</v>
      </c>
      <c r="U1105">
        <v>973238</v>
      </c>
      <c r="V1105">
        <v>9566</v>
      </c>
      <c r="W1105">
        <v>120</v>
      </c>
      <c r="X1105">
        <v>483991</v>
      </c>
      <c r="Y1105">
        <v>1345268</v>
      </c>
      <c r="Z1105">
        <v>3370</v>
      </c>
      <c r="AA1105">
        <v>-1110</v>
      </c>
      <c r="AB1105">
        <v>234</v>
      </c>
      <c r="AC1105">
        <v>376</v>
      </c>
      <c r="AD1105">
        <v>97443</v>
      </c>
      <c r="AE1105">
        <v>120</v>
      </c>
      <c r="AF1105">
        <v>4840151</v>
      </c>
      <c r="AG1105">
        <v>1344924</v>
      </c>
      <c r="AH1105">
        <v>3378</v>
      </c>
    </row>
    <row r="1106" spans="1:34" x14ac:dyDescent="0.3">
      <c r="A1106" s="3">
        <v>38312</v>
      </c>
      <c r="R1106">
        <v>38312</v>
      </c>
      <c r="S1106">
        <v>262</v>
      </c>
      <c r="T1106">
        <v>391</v>
      </c>
      <c r="U1106">
        <v>97319</v>
      </c>
      <c r="V1106">
        <v>9605</v>
      </c>
      <c r="W1106">
        <v>120</v>
      </c>
      <c r="X1106">
        <v>483991</v>
      </c>
      <c r="Y1106">
        <v>1345268</v>
      </c>
      <c r="Z1106">
        <v>3370</v>
      </c>
      <c r="AA1106">
        <v>-1100</v>
      </c>
      <c r="AB1106">
        <v>233</v>
      </c>
      <c r="AC1106">
        <v>374</v>
      </c>
      <c r="AD1106">
        <v>974437</v>
      </c>
      <c r="AE1106">
        <v>120</v>
      </c>
      <c r="AF1106">
        <v>4840151</v>
      </c>
      <c r="AG1106">
        <v>1344924</v>
      </c>
      <c r="AH1106">
        <v>3378</v>
      </c>
    </row>
    <row r="1107" spans="1:34" x14ac:dyDescent="0.3">
      <c r="A1107" s="5">
        <v>38312</v>
      </c>
      <c r="R1107">
        <v>38312</v>
      </c>
      <c r="S1107">
        <v>262</v>
      </c>
      <c r="T1107">
        <v>391</v>
      </c>
      <c r="U1107">
        <v>973195</v>
      </c>
      <c r="V1107">
        <v>9594</v>
      </c>
      <c r="W1107">
        <v>120</v>
      </c>
      <c r="X1107">
        <v>483991</v>
      </c>
      <c r="Y1107">
        <v>1345268</v>
      </c>
      <c r="Z1107">
        <v>3370</v>
      </c>
      <c r="AA1107">
        <v>-1110</v>
      </c>
      <c r="AB1107">
        <v>233</v>
      </c>
      <c r="AC1107">
        <v>373</v>
      </c>
      <c r="AD1107">
        <v>974417</v>
      </c>
      <c r="AE1107">
        <v>120</v>
      </c>
      <c r="AF1107">
        <v>4840151</v>
      </c>
      <c r="AG1107">
        <v>1344924</v>
      </c>
      <c r="AH1107">
        <v>3378</v>
      </c>
    </row>
    <row r="1108" spans="1:34" x14ac:dyDescent="0.3">
      <c r="A1108" s="3">
        <v>38313</v>
      </c>
      <c r="R1108">
        <v>38312</v>
      </c>
      <c r="S1108">
        <v>262</v>
      </c>
      <c r="T1108">
        <v>391</v>
      </c>
      <c r="U1108">
        <v>973194</v>
      </c>
      <c r="V1108">
        <v>9605</v>
      </c>
      <c r="W1108">
        <v>120</v>
      </c>
      <c r="X1108">
        <v>483991</v>
      </c>
      <c r="Y1108">
        <v>1345268</v>
      </c>
      <c r="Z1108">
        <v>3370</v>
      </c>
      <c r="AA1108">
        <v>-1120</v>
      </c>
      <c r="AB1108">
        <v>233</v>
      </c>
      <c r="AC1108">
        <v>372</v>
      </c>
      <c r="AD1108">
        <v>974447</v>
      </c>
      <c r="AE1108">
        <v>120</v>
      </c>
      <c r="AF1108">
        <v>4840151</v>
      </c>
      <c r="AG1108">
        <v>1344924</v>
      </c>
      <c r="AH1108">
        <v>3377</v>
      </c>
    </row>
    <row r="1109" spans="1:34" x14ac:dyDescent="0.3">
      <c r="A1109" s="5">
        <v>38313</v>
      </c>
      <c r="R1109">
        <v>38313</v>
      </c>
      <c r="S1109">
        <v>262</v>
      </c>
      <c r="T1109">
        <v>391</v>
      </c>
      <c r="U1109">
        <v>973201</v>
      </c>
      <c r="V1109">
        <v>9598</v>
      </c>
      <c r="W1109">
        <v>120</v>
      </c>
      <c r="X1109">
        <v>483991</v>
      </c>
      <c r="Y1109">
        <v>1345268</v>
      </c>
      <c r="Z1109">
        <v>3370</v>
      </c>
      <c r="AA1109">
        <v>-1120</v>
      </c>
      <c r="AB1109">
        <v>232</v>
      </c>
      <c r="AC1109">
        <v>372</v>
      </c>
      <c r="AD1109">
        <v>974432</v>
      </c>
      <c r="AE1109">
        <v>120</v>
      </c>
      <c r="AF1109">
        <v>4840151</v>
      </c>
      <c r="AG1109">
        <v>1344924</v>
      </c>
      <c r="AH1109">
        <v>3377</v>
      </c>
    </row>
    <row r="1110" spans="1:34" x14ac:dyDescent="0.3">
      <c r="A1110" s="3">
        <v>38313</v>
      </c>
      <c r="R1110">
        <v>38313</v>
      </c>
      <c r="S1110">
        <v>262</v>
      </c>
      <c r="T1110">
        <v>391</v>
      </c>
      <c r="U1110">
        <v>973199</v>
      </c>
      <c r="V1110">
        <v>961</v>
      </c>
      <c r="W1110">
        <v>120</v>
      </c>
      <c r="X1110">
        <v>483991</v>
      </c>
      <c r="Y1110">
        <v>1345268</v>
      </c>
      <c r="Z1110">
        <v>3370</v>
      </c>
      <c r="AA1110">
        <v>-1130</v>
      </c>
      <c r="AB1110">
        <v>232</v>
      </c>
      <c r="AC1110">
        <v>373</v>
      </c>
      <c r="AD1110">
        <v>974432</v>
      </c>
      <c r="AE1110">
        <v>120</v>
      </c>
      <c r="AF1110">
        <v>4840151</v>
      </c>
      <c r="AG1110">
        <v>1344924</v>
      </c>
      <c r="AH1110">
        <v>3377</v>
      </c>
    </row>
    <row r="1111" spans="1:34" x14ac:dyDescent="0.3">
      <c r="A1111" s="5">
        <v>38314</v>
      </c>
      <c r="R1111">
        <v>38313</v>
      </c>
      <c r="S1111">
        <v>262</v>
      </c>
      <c r="T1111">
        <v>391</v>
      </c>
      <c r="U1111">
        <v>973209</v>
      </c>
      <c r="V1111">
        <v>965</v>
      </c>
      <c r="W1111">
        <v>120</v>
      </c>
      <c r="X1111">
        <v>483991</v>
      </c>
      <c r="Y1111">
        <v>1345268</v>
      </c>
      <c r="Z1111">
        <v>3370</v>
      </c>
      <c r="AA1111">
        <v>-1120</v>
      </c>
      <c r="AB1111">
        <v>233</v>
      </c>
      <c r="AC1111">
        <v>372</v>
      </c>
      <c r="AD1111">
        <v>974445</v>
      </c>
      <c r="AE1111">
        <v>120</v>
      </c>
      <c r="AF1111">
        <v>4840151</v>
      </c>
      <c r="AG1111">
        <v>1344924</v>
      </c>
      <c r="AH1111">
        <v>3377</v>
      </c>
    </row>
    <row r="1112" spans="1:34" x14ac:dyDescent="0.3">
      <c r="A1112" s="3">
        <v>38314</v>
      </c>
      <c r="R1112">
        <v>38314</v>
      </c>
      <c r="S1112">
        <v>262</v>
      </c>
      <c r="T1112">
        <v>391</v>
      </c>
      <c r="U1112">
        <v>97318</v>
      </c>
      <c r="V1112">
        <v>9609</v>
      </c>
      <c r="W1112">
        <v>120</v>
      </c>
      <c r="X1112">
        <v>483991</v>
      </c>
      <c r="Y1112">
        <v>1345268</v>
      </c>
      <c r="Z1112">
        <v>3370</v>
      </c>
      <c r="AA1112">
        <v>-1090</v>
      </c>
      <c r="AB1112">
        <v>232</v>
      </c>
      <c r="AC1112">
        <v>371</v>
      </c>
      <c r="AD1112">
        <v>974443</v>
      </c>
      <c r="AE1112">
        <v>120</v>
      </c>
      <c r="AF1112">
        <v>4840151</v>
      </c>
      <c r="AG1112">
        <v>1344924</v>
      </c>
      <c r="AH1112">
        <v>3377</v>
      </c>
    </row>
    <row r="1113" spans="1:34" x14ac:dyDescent="0.3">
      <c r="A1113" s="5">
        <v>38314</v>
      </c>
      <c r="R1113">
        <v>38314</v>
      </c>
      <c r="S1113">
        <v>262</v>
      </c>
      <c r="T1113">
        <v>391</v>
      </c>
      <c r="U1113">
        <v>973192</v>
      </c>
      <c r="V1113">
        <v>9594</v>
      </c>
      <c r="W1113">
        <v>120</v>
      </c>
      <c r="X1113">
        <v>483991</v>
      </c>
      <c r="Y1113">
        <v>1345268</v>
      </c>
      <c r="Z1113">
        <v>3370</v>
      </c>
      <c r="AA1113">
        <v>-1120</v>
      </c>
      <c r="AB1113">
        <v>232</v>
      </c>
      <c r="AC1113">
        <v>370</v>
      </c>
      <c r="AD1113">
        <v>974472</v>
      </c>
      <c r="AE1113">
        <v>120</v>
      </c>
      <c r="AF1113">
        <v>4840151</v>
      </c>
      <c r="AG1113">
        <v>1344924</v>
      </c>
      <c r="AH1113">
        <v>3377</v>
      </c>
    </row>
    <row r="1114" spans="1:34" x14ac:dyDescent="0.3">
      <c r="A1114" s="3">
        <v>38315</v>
      </c>
      <c r="R1114">
        <v>38314</v>
      </c>
      <c r="S1114">
        <v>262</v>
      </c>
      <c r="T1114">
        <v>391</v>
      </c>
      <c r="U1114">
        <v>973207</v>
      </c>
      <c r="V1114">
        <v>9611</v>
      </c>
      <c r="W1114">
        <v>120</v>
      </c>
      <c r="X1114">
        <v>483991</v>
      </c>
      <c r="Y1114">
        <v>1345268</v>
      </c>
      <c r="Z1114">
        <v>3370</v>
      </c>
      <c r="AA1114">
        <v>-1120</v>
      </c>
      <c r="AB1114">
        <v>232</v>
      </c>
      <c r="AC1114">
        <v>369</v>
      </c>
      <c r="AD1114">
        <v>974415</v>
      </c>
      <c r="AE1114">
        <v>120</v>
      </c>
      <c r="AF1114">
        <v>4840151</v>
      </c>
      <c r="AG1114">
        <v>1344924</v>
      </c>
      <c r="AH1114">
        <v>3376</v>
      </c>
    </row>
    <row r="1115" spans="1:34" x14ac:dyDescent="0.3">
      <c r="A1115" s="5">
        <v>38315</v>
      </c>
      <c r="R1115">
        <v>38315</v>
      </c>
      <c r="S1115">
        <v>262</v>
      </c>
      <c r="T1115">
        <v>391</v>
      </c>
      <c r="U1115">
        <v>973156</v>
      </c>
      <c r="V1115">
        <v>9652</v>
      </c>
      <c r="W1115">
        <v>120</v>
      </c>
      <c r="X1115">
        <v>483991</v>
      </c>
      <c r="Y1115">
        <v>1345268</v>
      </c>
      <c r="Z1115">
        <v>3370</v>
      </c>
      <c r="AA1115">
        <v>-1130</v>
      </c>
      <c r="AB1115">
        <v>232</v>
      </c>
      <c r="AC1115">
        <v>368</v>
      </c>
      <c r="AD1115">
        <v>974428</v>
      </c>
      <c r="AE1115">
        <v>120</v>
      </c>
      <c r="AF1115">
        <v>4840151</v>
      </c>
      <c r="AG1115">
        <v>1344924</v>
      </c>
      <c r="AH1115">
        <v>3376</v>
      </c>
    </row>
    <row r="1116" spans="1:34" x14ac:dyDescent="0.3">
      <c r="A1116" s="3">
        <v>38315</v>
      </c>
      <c r="R1116">
        <v>38315</v>
      </c>
      <c r="S1116">
        <v>262</v>
      </c>
      <c r="T1116">
        <v>391</v>
      </c>
      <c r="U1116">
        <v>973168</v>
      </c>
      <c r="V1116">
        <v>9596</v>
      </c>
      <c r="W1116">
        <v>120</v>
      </c>
      <c r="X1116">
        <v>483991</v>
      </c>
      <c r="Y1116">
        <v>1345268</v>
      </c>
      <c r="Z1116">
        <v>3370</v>
      </c>
      <c r="AA1116">
        <v>-1130</v>
      </c>
      <c r="AB1116">
        <v>231</v>
      </c>
      <c r="AC1116">
        <v>369</v>
      </c>
      <c r="AD1116">
        <v>974455</v>
      </c>
      <c r="AE1116">
        <v>120</v>
      </c>
      <c r="AF1116">
        <v>4840151</v>
      </c>
      <c r="AG1116">
        <v>1344924</v>
      </c>
      <c r="AH1116">
        <v>3376</v>
      </c>
    </row>
    <row r="1117" spans="1:34" x14ac:dyDescent="0.3">
      <c r="A1117" s="5">
        <v>38316</v>
      </c>
      <c r="R1117">
        <v>38315</v>
      </c>
      <c r="S1117">
        <v>262</v>
      </c>
      <c r="T1117">
        <v>391</v>
      </c>
      <c r="U1117">
        <v>973194</v>
      </c>
      <c r="V1117">
        <v>958</v>
      </c>
      <c r="W1117">
        <v>120</v>
      </c>
      <c r="X1117">
        <v>483991</v>
      </c>
      <c r="Y1117">
        <v>1345268</v>
      </c>
      <c r="Z1117">
        <v>3371</v>
      </c>
      <c r="AA1117">
        <v>-1130</v>
      </c>
      <c r="AB1117">
        <v>231</v>
      </c>
      <c r="AC1117">
        <v>370</v>
      </c>
      <c r="AD1117">
        <v>974389</v>
      </c>
      <c r="AE1117">
        <v>120</v>
      </c>
      <c r="AF1117">
        <v>4840151</v>
      </c>
      <c r="AG1117">
        <v>1344924</v>
      </c>
      <c r="AH1117">
        <v>3375</v>
      </c>
    </row>
    <row r="1118" spans="1:34" x14ac:dyDescent="0.3">
      <c r="A1118" s="3">
        <v>38316</v>
      </c>
      <c r="R1118">
        <v>38316</v>
      </c>
      <c r="S1118">
        <v>262</v>
      </c>
      <c r="T1118">
        <v>391</v>
      </c>
      <c r="U1118">
        <v>973174</v>
      </c>
      <c r="V1118">
        <v>9611</v>
      </c>
      <c r="W1118">
        <v>120</v>
      </c>
      <c r="X1118">
        <v>483991</v>
      </c>
      <c r="Y1118">
        <v>1345268</v>
      </c>
      <c r="Z1118">
        <v>3371</v>
      </c>
      <c r="AA1118">
        <v>-1120</v>
      </c>
      <c r="AB1118">
        <v>231</v>
      </c>
      <c r="AC1118">
        <v>371</v>
      </c>
      <c r="AD1118">
        <v>974444</v>
      </c>
      <c r="AE1118">
        <v>120</v>
      </c>
      <c r="AF1118">
        <v>4840151</v>
      </c>
      <c r="AG1118">
        <v>1344924</v>
      </c>
      <c r="AH1118">
        <v>3375</v>
      </c>
    </row>
    <row r="1119" spans="1:34" x14ac:dyDescent="0.3">
      <c r="A1119" s="5">
        <v>38316</v>
      </c>
      <c r="R1119">
        <v>38316</v>
      </c>
      <c r="S1119">
        <v>262</v>
      </c>
      <c r="T1119">
        <v>391</v>
      </c>
      <c r="U1119">
        <v>973187</v>
      </c>
      <c r="V1119">
        <v>9598</v>
      </c>
      <c r="W1119">
        <v>120</v>
      </c>
      <c r="X1119">
        <v>483991</v>
      </c>
      <c r="Y1119">
        <v>1345268</v>
      </c>
      <c r="Z1119">
        <v>3371</v>
      </c>
      <c r="AA1119">
        <v>-1110</v>
      </c>
      <c r="AB1119">
        <v>232</v>
      </c>
      <c r="AC1119">
        <v>372</v>
      </c>
      <c r="AD1119">
        <v>974447</v>
      </c>
      <c r="AE1119">
        <v>120</v>
      </c>
      <c r="AF1119">
        <v>4840151</v>
      </c>
      <c r="AG1119">
        <v>1344924</v>
      </c>
      <c r="AH1119">
        <v>3375</v>
      </c>
    </row>
    <row r="1120" spans="1:34" x14ac:dyDescent="0.3">
      <c r="A1120" s="3">
        <v>38317</v>
      </c>
      <c r="R1120">
        <v>38316</v>
      </c>
      <c r="S1120">
        <v>262</v>
      </c>
      <c r="T1120">
        <v>391</v>
      </c>
      <c r="U1120">
        <v>973152</v>
      </c>
      <c r="V1120">
        <v>9588</v>
      </c>
      <c r="W1120">
        <v>120</v>
      </c>
      <c r="X1120">
        <v>483991</v>
      </c>
      <c r="Y1120">
        <v>1345268</v>
      </c>
      <c r="Z1120">
        <v>3369</v>
      </c>
      <c r="AA1120">
        <v>-1110</v>
      </c>
      <c r="AB1120">
        <v>232</v>
      </c>
      <c r="AC1120">
        <v>371</v>
      </c>
      <c r="AD1120">
        <v>974462</v>
      </c>
      <c r="AE1120">
        <v>120</v>
      </c>
      <c r="AF1120">
        <v>4840151</v>
      </c>
      <c r="AG1120">
        <v>1344924</v>
      </c>
      <c r="AH1120">
        <v>3374</v>
      </c>
    </row>
    <row r="1121" spans="1:34" x14ac:dyDescent="0.3">
      <c r="A1121" s="5">
        <v>38317</v>
      </c>
      <c r="R1121">
        <v>38317</v>
      </c>
      <c r="S1121">
        <v>262</v>
      </c>
      <c r="T1121">
        <v>391</v>
      </c>
      <c r="U1121">
        <v>973149</v>
      </c>
      <c r="V1121">
        <v>9607</v>
      </c>
      <c r="W1121">
        <v>120</v>
      </c>
      <c r="X1121">
        <v>483991</v>
      </c>
      <c r="Y1121">
        <v>1345268</v>
      </c>
      <c r="Z1121">
        <v>3369</v>
      </c>
      <c r="AA1121">
        <v>-1120</v>
      </c>
      <c r="AB1121">
        <v>231</v>
      </c>
      <c r="AC1121">
        <v>371</v>
      </c>
      <c r="AD1121">
        <v>974461</v>
      </c>
      <c r="AE1121">
        <v>120</v>
      </c>
      <c r="AF1121">
        <v>4840151</v>
      </c>
      <c r="AG1121">
        <v>1344924</v>
      </c>
      <c r="AH1121">
        <v>3374</v>
      </c>
    </row>
    <row r="1122" spans="1:34" x14ac:dyDescent="0.3">
      <c r="A1122" s="3">
        <v>38317</v>
      </c>
      <c r="R1122">
        <v>38317</v>
      </c>
      <c r="S1122">
        <v>262</v>
      </c>
      <c r="T1122">
        <v>391</v>
      </c>
      <c r="U1122">
        <v>973138</v>
      </c>
      <c r="V1122">
        <v>9614</v>
      </c>
      <c r="W1122">
        <v>120</v>
      </c>
      <c r="X1122">
        <v>483991</v>
      </c>
      <c r="Y1122">
        <v>1345268</v>
      </c>
      <c r="Z1122">
        <v>3369</v>
      </c>
      <c r="AA1122">
        <v>-1110</v>
      </c>
      <c r="AB1122">
        <v>231</v>
      </c>
      <c r="AC1122">
        <v>370</v>
      </c>
      <c r="AD1122">
        <v>974479</v>
      </c>
      <c r="AE1122">
        <v>120</v>
      </c>
      <c r="AF1122">
        <v>4840151</v>
      </c>
      <c r="AG1122">
        <v>1344924</v>
      </c>
      <c r="AH1122">
        <v>3374</v>
      </c>
    </row>
    <row r="1123" spans="1:34" x14ac:dyDescent="0.3">
      <c r="A1123" s="5">
        <v>38318</v>
      </c>
      <c r="R1123">
        <v>38317</v>
      </c>
      <c r="S1123">
        <v>262</v>
      </c>
      <c r="T1123">
        <v>391</v>
      </c>
      <c r="U1123">
        <v>97317</v>
      </c>
      <c r="V1123">
        <v>96</v>
      </c>
      <c r="W1123">
        <v>120</v>
      </c>
      <c r="X1123">
        <v>4839909</v>
      </c>
      <c r="Y1123">
        <v>1345268</v>
      </c>
      <c r="Z1123">
        <v>3369</v>
      </c>
      <c r="AA1123">
        <v>-1110</v>
      </c>
      <c r="AB1123">
        <v>231</v>
      </c>
      <c r="AC1123">
        <v>369</v>
      </c>
      <c r="AD1123">
        <v>97444</v>
      </c>
      <c r="AE1123">
        <v>120</v>
      </c>
      <c r="AF1123">
        <v>4840151</v>
      </c>
      <c r="AG1123">
        <v>1344924</v>
      </c>
      <c r="AH1123">
        <v>3374</v>
      </c>
    </row>
    <row r="1124" spans="1:34" x14ac:dyDescent="0.3">
      <c r="A1124" s="3">
        <v>38318</v>
      </c>
      <c r="R1124">
        <v>38318</v>
      </c>
      <c r="S1124">
        <v>262</v>
      </c>
      <c r="T1124">
        <v>391</v>
      </c>
      <c r="U1124">
        <v>973164</v>
      </c>
      <c r="V1124">
        <v>9562</v>
      </c>
      <c r="W1124">
        <v>120</v>
      </c>
      <c r="X1124">
        <v>4839909</v>
      </c>
      <c r="Y1124">
        <v>1345268</v>
      </c>
      <c r="Z1124">
        <v>3369</v>
      </c>
      <c r="AA1124">
        <v>-1100</v>
      </c>
      <c r="AB1124">
        <v>231</v>
      </c>
      <c r="AC1124">
        <v>369</v>
      </c>
      <c r="AD1124">
        <v>974454</v>
      </c>
      <c r="AE1124">
        <v>120</v>
      </c>
      <c r="AF1124">
        <v>4840151</v>
      </c>
      <c r="AG1124">
        <v>1344924</v>
      </c>
      <c r="AH1124">
        <v>3374</v>
      </c>
    </row>
    <row r="1125" spans="1:34" x14ac:dyDescent="0.3">
      <c r="A1125" s="5">
        <v>38318</v>
      </c>
      <c r="R1125">
        <v>38318</v>
      </c>
      <c r="S1125">
        <v>262</v>
      </c>
      <c r="T1125">
        <v>391</v>
      </c>
      <c r="U1125">
        <v>973131</v>
      </c>
      <c r="V1125">
        <v>9605</v>
      </c>
      <c r="W1125">
        <v>120</v>
      </c>
      <c r="X1125">
        <v>4839909</v>
      </c>
      <c r="Y1125">
        <v>1345268</v>
      </c>
      <c r="Z1125">
        <v>3369</v>
      </c>
      <c r="AA1125">
        <v>-1090</v>
      </c>
      <c r="AB1125">
        <v>231</v>
      </c>
      <c r="AC1125">
        <v>370</v>
      </c>
      <c r="AD1125">
        <v>974417</v>
      </c>
      <c r="AE1125">
        <v>120</v>
      </c>
      <c r="AF1125">
        <v>4840151</v>
      </c>
      <c r="AG1125">
        <v>1344924</v>
      </c>
      <c r="AH1125">
        <v>3374</v>
      </c>
    </row>
    <row r="1126" spans="1:34" x14ac:dyDescent="0.3">
      <c r="A1126" s="3">
        <v>38319</v>
      </c>
      <c r="R1126">
        <v>38318</v>
      </c>
      <c r="S1126">
        <v>262</v>
      </c>
      <c r="T1126">
        <v>391</v>
      </c>
      <c r="U1126">
        <v>973163</v>
      </c>
      <c r="V1126">
        <v>9654</v>
      </c>
      <c r="W1126">
        <v>120</v>
      </c>
      <c r="X1126">
        <v>4839909</v>
      </c>
      <c r="Y1126">
        <v>1345268</v>
      </c>
      <c r="Z1126">
        <v>3369</v>
      </c>
      <c r="AA1126">
        <v>-1120</v>
      </c>
      <c r="AB1126">
        <v>232</v>
      </c>
      <c r="AC1126">
        <v>370</v>
      </c>
      <c r="AD1126">
        <v>974361</v>
      </c>
      <c r="AE1126">
        <v>120</v>
      </c>
      <c r="AF1126">
        <v>4840151</v>
      </c>
      <c r="AG1126">
        <v>1344924</v>
      </c>
      <c r="AH1126">
        <v>3374</v>
      </c>
    </row>
    <row r="1127" spans="1:34" x14ac:dyDescent="0.3">
      <c r="A1127" s="5">
        <v>38319</v>
      </c>
      <c r="R1127">
        <v>38319</v>
      </c>
      <c r="S1127">
        <v>262</v>
      </c>
      <c r="T1127">
        <v>391</v>
      </c>
      <c r="U1127">
        <v>973135</v>
      </c>
      <c r="V1127">
        <v>9614</v>
      </c>
      <c r="W1127">
        <v>120</v>
      </c>
      <c r="X1127">
        <v>4839909</v>
      </c>
      <c r="Y1127">
        <v>1345268</v>
      </c>
      <c r="Z1127">
        <v>3369</v>
      </c>
      <c r="AA1127">
        <v>-1120</v>
      </c>
      <c r="AB1127">
        <v>232</v>
      </c>
      <c r="AC1127">
        <v>369</v>
      </c>
      <c r="AD1127">
        <v>97446</v>
      </c>
      <c r="AE1127">
        <v>120</v>
      </c>
      <c r="AF1127">
        <v>4840151</v>
      </c>
      <c r="AG1127">
        <v>1344924</v>
      </c>
      <c r="AH1127">
        <v>3374</v>
      </c>
    </row>
    <row r="1128" spans="1:34" x14ac:dyDescent="0.3">
      <c r="A1128" s="3">
        <v>38319</v>
      </c>
      <c r="R1128">
        <v>38319</v>
      </c>
      <c r="S1128">
        <v>263</v>
      </c>
      <c r="T1128">
        <v>391</v>
      </c>
      <c r="U1128">
        <v>973195</v>
      </c>
      <c r="V1128">
        <v>9605</v>
      </c>
      <c r="W1128">
        <v>120</v>
      </c>
      <c r="X1128">
        <v>4839909</v>
      </c>
      <c r="Y1128">
        <v>1345268</v>
      </c>
      <c r="Z1128">
        <v>3369</v>
      </c>
      <c r="AA1128">
        <v>-1110</v>
      </c>
      <c r="AB1128">
        <v>231</v>
      </c>
      <c r="AC1128">
        <v>368</v>
      </c>
      <c r="AD1128">
        <v>974394</v>
      </c>
      <c r="AE1128">
        <v>120</v>
      </c>
      <c r="AF1128">
        <v>4840151</v>
      </c>
      <c r="AG1128">
        <v>1344924</v>
      </c>
      <c r="AH1128">
        <v>3374</v>
      </c>
    </row>
    <row r="1129" spans="1:34" x14ac:dyDescent="0.3">
      <c r="A1129" s="5">
        <v>38320</v>
      </c>
      <c r="R1129">
        <v>38319</v>
      </c>
      <c r="S1129">
        <v>262</v>
      </c>
      <c r="T1129">
        <v>391</v>
      </c>
      <c r="U1129">
        <v>973148</v>
      </c>
      <c r="V1129">
        <v>9639</v>
      </c>
      <c r="W1129">
        <v>120</v>
      </c>
      <c r="X1129">
        <v>4839909</v>
      </c>
      <c r="Y1129">
        <v>1345268</v>
      </c>
      <c r="Z1129">
        <v>3369</v>
      </c>
      <c r="AA1129">
        <v>-1110</v>
      </c>
      <c r="AB1129">
        <v>231</v>
      </c>
      <c r="AC1129">
        <v>369</v>
      </c>
      <c r="AD1129">
        <v>974419</v>
      </c>
      <c r="AE1129">
        <v>120</v>
      </c>
      <c r="AF1129">
        <v>4840151</v>
      </c>
      <c r="AG1129">
        <v>1344924</v>
      </c>
      <c r="AH1129">
        <v>3376</v>
      </c>
    </row>
    <row r="1130" spans="1:34" x14ac:dyDescent="0.3">
      <c r="A1130" s="3">
        <v>38320</v>
      </c>
      <c r="R1130">
        <v>38320</v>
      </c>
      <c r="S1130">
        <v>263</v>
      </c>
      <c r="T1130">
        <v>391</v>
      </c>
      <c r="U1130">
        <v>973125</v>
      </c>
      <c r="V1130">
        <v>9616</v>
      </c>
      <c r="W1130">
        <v>120</v>
      </c>
      <c r="X1130">
        <v>4839909</v>
      </c>
      <c r="Y1130">
        <v>1345268</v>
      </c>
      <c r="Z1130">
        <v>3369</v>
      </c>
      <c r="AA1130">
        <v>-1100</v>
      </c>
      <c r="AB1130">
        <v>231</v>
      </c>
      <c r="AC1130">
        <v>369</v>
      </c>
      <c r="AD1130">
        <v>974431</v>
      </c>
      <c r="AE1130">
        <v>120</v>
      </c>
      <c r="AF1130">
        <v>4840151</v>
      </c>
      <c r="AG1130">
        <v>1344924</v>
      </c>
      <c r="AH1130">
        <v>3376</v>
      </c>
    </row>
    <row r="1131" spans="1:34" x14ac:dyDescent="0.3">
      <c r="A1131" s="5">
        <v>38320</v>
      </c>
      <c r="R1131">
        <v>38320</v>
      </c>
      <c r="S1131">
        <v>263</v>
      </c>
      <c r="T1131">
        <v>391</v>
      </c>
      <c r="U1131">
        <v>973201</v>
      </c>
      <c r="V1131">
        <v>9592</v>
      </c>
      <c r="W1131">
        <v>120</v>
      </c>
      <c r="X1131">
        <v>4839909</v>
      </c>
      <c r="Y1131">
        <v>1345268</v>
      </c>
      <c r="Z1131">
        <v>3369</v>
      </c>
      <c r="AA1131">
        <v>-1110</v>
      </c>
      <c r="AB1131">
        <v>231</v>
      </c>
      <c r="AC1131">
        <v>368</v>
      </c>
      <c r="AD1131">
        <v>974433</v>
      </c>
      <c r="AE1131">
        <v>120</v>
      </c>
      <c r="AF1131">
        <v>4840151</v>
      </c>
      <c r="AG1131">
        <v>1344924</v>
      </c>
      <c r="AH1131">
        <v>3376</v>
      </c>
    </row>
    <row r="1132" spans="1:34" x14ac:dyDescent="0.3">
      <c r="A1132" s="3">
        <v>38321</v>
      </c>
      <c r="R1132">
        <v>38320</v>
      </c>
      <c r="S1132">
        <v>263</v>
      </c>
      <c r="T1132">
        <v>391</v>
      </c>
      <c r="U1132">
        <v>973225</v>
      </c>
      <c r="V1132">
        <v>9677</v>
      </c>
      <c r="W1132">
        <v>120</v>
      </c>
      <c r="X1132">
        <v>4839909</v>
      </c>
      <c r="Y1132">
        <v>1345268</v>
      </c>
      <c r="Z1132">
        <v>3367</v>
      </c>
      <c r="AA1132">
        <v>-1090</v>
      </c>
      <c r="AB1132">
        <v>231</v>
      </c>
      <c r="AC1132">
        <v>368</v>
      </c>
      <c r="AD1132">
        <v>974425</v>
      </c>
      <c r="AE1132">
        <v>120</v>
      </c>
      <c r="AF1132">
        <v>4840151</v>
      </c>
      <c r="AG1132">
        <v>1344924</v>
      </c>
      <c r="AH1132">
        <v>3377</v>
      </c>
    </row>
    <row r="1133" spans="1:34" x14ac:dyDescent="0.3">
      <c r="A1133" s="5">
        <v>38321</v>
      </c>
      <c r="R1133">
        <v>38321</v>
      </c>
      <c r="S1133">
        <v>263</v>
      </c>
      <c r="T1133">
        <v>391</v>
      </c>
      <c r="U1133">
        <v>973206</v>
      </c>
      <c r="V1133">
        <v>9533</v>
      </c>
      <c r="W1133">
        <v>120</v>
      </c>
      <c r="X1133">
        <v>4839909</v>
      </c>
      <c r="Y1133">
        <v>1345268</v>
      </c>
      <c r="Z1133">
        <v>3367</v>
      </c>
      <c r="AA1133">
        <v>-1120</v>
      </c>
      <c r="AB1133">
        <v>231</v>
      </c>
      <c r="AC1133">
        <v>367</v>
      </c>
      <c r="AD1133">
        <v>974467</v>
      </c>
      <c r="AE1133">
        <v>120</v>
      </c>
      <c r="AF1133">
        <v>4840151</v>
      </c>
      <c r="AG1133">
        <v>1344924</v>
      </c>
      <c r="AH1133">
        <v>3377</v>
      </c>
    </row>
    <row r="1134" spans="1:34" x14ac:dyDescent="0.3">
      <c r="A1134" s="3">
        <v>38321</v>
      </c>
      <c r="R1134">
        <v>38321</v>
      </c>
      <c r="S1134">
        <v>262</v>
      </c>
      <c r="T1134">
        <v>391</v>
      </c>
      <c r="U1134">
        <v>973229</v>
      </c>
      <c r="V1134">
        <v>9643</v>
      </c>
      <c r="W1134">
        <v>120</v>
      </c>
      <c r="X1134">
        <v>4839909</v>
      </c>
      <c r="Y1134">
        <v>1345268</v>
      </c>
      <c r="Z1134">
        <v>3367</v>
      </c>
      <c r="AA1134">
        <v>-1110</v>
      </c>
      <c r="AB1134">
        <v>230</v>
      </c>
      <c r="AC1134">
        <v>366</v>
      </c>
      <c r="AD1134">
        <v>974417</v>
      </c>
      <c r="AE1134">
        <v>120</v>
      </c>
      <c r="AF1134">
        <v>4840152</v>
      </c>
      <c r="AG1134">
        <v>1344924</v>
      </c>
      <c r="AH1134">
        <v>3377</v>
      </c>
    </row>
    <row r="1135" spans="1:34" x14ac:dyDescent="0.3">
      <c r="A1135" s="5">
        <v>38322</v>
      </c>
      <c r="R1135">
        <v>38321</v>
      </c>
      <c r="S1135">
        <v>263</v>
      </c>
      <c r="T1135">
        <v>391</v>
      </c>
      <c r="U1135">
        <v>973243</v>
      </c>
      <c r="V1135">
        <v>9558</v>
      </c>
      <c r="W1135">
        <v>120</v>
      </c>
      <c r="X1135">
        <v>4839909</v>
      </c>
      <c r="Y1135">
        <v>1345268</v>
      </c>
      <c r="Z1135">
        <v>3364</v>
      </c>
      <c r="AA1135">
        <v>-1110</v>
      </c>
      <c r="AB1135">
        <v>230</v>
      </c>
      <c r="AC1135">
        <v>364</v>
      </c>
      <c r="AD1135">
        <v>974447</v>
      </c>
      <c r="AE1135">
        <v>120</v>
      </c>
      <c r="AF1135">
        <v>4840152</v>
      </c>
      <c r="AG1135">
        <v>1344924</v>
      </c>
      <c r="AH1135">
        <v>3377</v>
      </c>
    </row>
    <row r="1136" spans="1:34" x14ac:dyDescent="0.3">
      <c r="A1136" s="3">
        <v>38322</v>
      </c>
      <c r="R1136">
        <v>38322</v>
      </c>
      <c r="S1136">
        <v>263</v>
      </c>
      <c r="T1136">
        <v>391</v>
      </c>
      <c r="U1136">
        <v>973221</v>
      </c>
      <c r="V1136">
        <v>9551</v>
      </c>
      <c r="W1136">
        <v>120</v>
      </c>
      <c r="X1136">
        <v>4839909</v>
      </c>
      <c r="Y1136">
        <v>1345268</v>
      </c>
      <c r="Z1136">
        <v>3364</v>
      </c>
      <c r="AA1136">
        <v>-1120</v>
      </c>
      <c r="AB1136">
        <v>230</v>
      </c>
      <c r="AC1136">
        <v>364</v>
      </c>
      <c r="AD1136">
        <v>974448</v>
      </c>
      <c r="AE1136">
        <v>120</v>
      </c>
      <c r="AF1136">
        <v>4840152</v>
      </c>
      <c r="AG1136">
        <v>1344924</v>
      </c>
      <c r="AH1136">
        <v>3377</v>
      </c>
    </row>
    <row r="1137" spans="1:34" x14ac:dyDescent="0.3">
      <c r="A1137" s="5">
        <v>38322</v>
      </c>
      <c r="R1137">
        <v>38322</v>
      </c>
      <c r="S1137">
        <v>263</v>
      </c>
      <c r="T1137">
        <v>391</v>
      </c>
      <c r="U1137">
        <v>973221</v>
      </c>
      <c r="V1137">
        <v>9569</v>
      </c>
      <c r="W1137">
        <v>120</v>
      </c>
      <c r="X1137">
        <v>4839909</v>
      </c>
      <c r="Y1137">
        <v>1345268</v>
      </c>
      <c r="Z1137">
        <v>3364</v>
      </c>
      <c r="AA1137">
        <v>-1130</v>
      </c>
      <c r="AB1137">
        <v>230</v>
      </c>
      <c r="AC1137">
        <v>362</v>
      </c>
      <c r="AD1137">
        <v>974398</v>
      </c>
      <c r="AE1137">
        <v>120</v>
      </c>
      <c r="AF1137">
        <v>4840152</v>
      </c>
      <c r="AG1137">
        <v>1344924</v>
      </c>
      <c r="AH1137">
        <v>3377</v>
      </c>
    </row>
    <row r="1138" spans="1:34" x14ac:dyDescent="0.3">
      <c r="A1138" s="3">
        <v>38323</v>
      </c>
      <c r="R1138">
        <v>38322</v>
      </c>
      <c r="S1138">
        <v>263</v>
      </c>
      <c r="T1138">
        <v>391</v>
      </c>
      <c r="U1138">
        <v>973185</v>
      </c>
      <c r="V1138">
        <v>9614</v>
      </c>
      <c r="W1138">
        <v>120</v>
      </c>
      <c r="X1138">
        <v>4839909</v>
      </c>
      <c r="Y1138">
        <v>1345268</v>
      </c>
      <c r="Z1138">
        <v>3364</v>
      </c>
      <c r="AA1138">
        <v>-1120</v>
      </c>
      <c r="AB1138">
        <v>230</v>
      </c>
      <c r="AC1138">
        <v>362</v>
      </c>
      <c r="AD1138">
        <v>974412</v>
      </c>
      <c r="AE1138">
        <v>120</v>
      </c>
      <c r="AF1138">
        <v>4840152</v>
      </c>
      <c r="AG1138">
        <v>1344924</v>
      </c>
      <c r="AH1138">
        <v>3376</v>
      </c>
    </row>
    <row r="1139" spans="1:34" x14ac:dyDescent="0.3">
      <c r="A1139" s="5">
        <v>38323</v>
      </c>
      <c r="R1139">
        <v>38323</v>
      </c>
      <c r="S1139">
        <v>263</v>
      </c>
      <c r="T1139">
        <v>391</v>
      </c>
      <c r="U1139">
        <v>973195</v>
      </c>
      <c r="V1139">
        <v>9564</v>
      </c>
      <c r="W1139">
        <v>120</v>
      </c>
      <c r="X1139">
        <v>4839909</v>
      </c>
      <c r="Y1139">
        <v>1345268</v>
      </c>
      <c r="Z1139">
        <v>3364</v>
      </c>
      <c r="AA1139">
        <v>-1110</v>
      </c>
      <c r="AB1139">
        <v>229</v>
      </c>
      <c r="AC1139">
        <v>363</v>
      </c>
      <c r="AD1139">
        <v>974335</v>
      </c>
      <c r="AE1139">
        <v>120</v>
      </c>
      <c r="AF1139">
        <v>4840152</v>
      </c>
      <c r="AG1139">
        <v>1344924</v>
      </c>
      <c r="AH1139">
        <v>3376</v>
      </c>
    </row>
    <row r="1140" spans="1:34" x14ac:dyDescent="0.3">
      <c r="A1140" s="3">
        <v>38323</v>
      </c>
      <c r="R1140">
        <v>38323</v>
      </c>
      <c r="S1140">
        <v>263</v>
      </c>
      <c r="T1140">
        <v>391</v>
      </c>
      <c r="U1140">
        <v>973193</v>
      </c>
      <c r="V1140">
        <v>9583</v>
      </c>
      <c r="W1140">
        <v>120</v>
      </c>
      <c r="X1140">
        <v>4839909</v>
      </c>
      <c r="Y1140">
        <v>1345268</v>
      </c>
      <c r="Z1140">
        <v>3364</v>
      </c>
      <c r="AA1140">
        <v>-1110</v>
      </c>
      <c r="AB1140">
        <v>230</v>
      </c>
      <c r="AC1140">
        <v>363</v>
      </c>
      <c r="AD1140">
        <v>974289</v>
      </c>
      <c r="AE1140">
        <v>120</v>
      </c>
      <c r="AF1140">
        <v>4840152</v>
      </c>
      <c r="AG1140">
        <v>1344924</v>
      </c>
      <c r="AH1140">
        <v>3376</v>
      </c>
    </row>
    <row r="1141" spans="1:34" x14ac:dyDescent="0.3">
      <c r="A1141" s="5">
        <v>38324</v>
      </c>
      <c r="R1141">
        <v>38323</v>
      </c>
      <c r="S1141">
        <v>263</v>
      </c>
      <c r="T1141">
        <v>391</v>
      </c>
      <c r="U1141">
        <v>973173</v>
      </c>
      <c r="V1141">
        <v>9541</v>
      </c>
      <c r="W1141">
        <v>120</v>
      </c>
      <c r="X1141">
        <v>4839909</v>
      </c>
      <c r="Y1141">
        <v>1345268</v>
      </c>
      <c r="Z1141">
        <v>3363</v>
      </c>
      <c r="AA1141">
        <v>-1120</v>
      </c>
      <c r="AB1141">
        <v>230</v>
      </c>
      <c r="AC1141">
        <v>365</v>
      </c>
      <c r="AD1141">
        <v>974376</v>
      </c>
      <c r="AE1141">
        <v>120</v>
      </c>
      <c r="AF1141">
        <v>4840152</v>
      </c>
      <c r="AG1141">
        <v>1344924</v>
      </c>
      <c r="AH1141">
        <v>3376</v>
      </c>
    </row>
    <row r="1142" spans="1:34" x14ac:dyDescent="0.3">
      <c r="A1142" s="3">
        <v>38324</v>
      </c>
      <c r="R1142">
        <v>38324</v>
      </c>
      <c r="S1142">
        <v>263</v>
      </c>
      <c r="T1142">
        <v>391</v>
      </c>
      <c r="U1142">
        <v>973194</v>
      </c>
      <c r="V1142">
        <v>9614</v>
      </c>
      <c r="W1142">
        <v>120</v>
      </c>
      <c r="X1142">
        <v>4839909</v>
      </c>
      <c r="Y1142">
        <v>1345268</v>
      </c>
      <c r="Z1142">
        <v>3363</v>
      </c>
      <c r="AA1142">
        <v>-1120</v>
      </c>
      <c r="AB1142">
        <v>230</v>
      </c>
      <c r="AC1142">
        <v>366</v>
      </c>
      <c r="AD1142">
        <v>974283</v>
      </c>
      <c r="AE1142">
        <v>120</v>
      </c>
      <c r="AF1142">
        <v>4840152</v>
      </c>
      <c r="AG1142">
        <v>1344924</v>
      </c>
      <c r="AH1142">
        <v>3376</v>
      </c>
    </row>
    <row r="1143" spans="1:34" x14ac:dyDescent="0.3">
      <c r="A1143" s="5">
        <v>38324</v>
      </c>
      <c r="R1143">
        <v>38324</v>
      </c>
      <c r="S1143">
        <v>262</v>
      </c>
      <c r="T1143">
        <v>391</v>
      </c>
      <c r="U1143">
        <v>973185</v>
      </c>
      <c r="V1143">
        <v>9652</v>
      </c>
      <c r="W1143">
        <v>120</v>
      </c>
      <c r="X1143">
        <v>4839909</v>
      </c>
      <c r="Y1143">
        <v>1345268</v>
      </c>
      <c r="Z1143">
        <v>3363</v>
      </c>
      <c r="AA1143">
        <v>-1110</v>
      </c>
      <c r="AB1143">
        <v>230</v>
      </c>
      <c r="AC1143">
        <v>367</v>
      </c>
      <c r="AD1143">
        <v>974209</v>
      </c>
      <c r="AE1143">
        <v>120</v>
      </c>
      <c r="AF1143">
        <v>4840152</v>
      </c>
      <c r="AG1143">
        <v>1344924</v>
      </c>
      <c r="AH1143">
        <v>3376</v>
      </c>
    </row>
    <row r="1144" spans="1:34" x14ac:dyDescent="0.3">
      <c r="A1144" s="3">
        <v>38325</v>
      </c>
      <c r="R1144">
        <v>38324</v>
      </c>
      <c r="S1144">
        <v>262</v>
      </c>
      <c r="T1144">
        <v>391</v>
      </c>
      <c r="U1144">
        <v>973179</v>
      </c>
      <c r="V1144">
        <v>9647</v>
      </c>
      <c r="W1144">
        <v>120</v>
      </c>
      <c r="X1144">
        <v>4839909</v>
      </c>
      <c r="Y1144">
        <v>1345268</v>
      </c>
      <c r="Z1144">
        <v>3364</v>
      </c>
      <c r="AA1144">
        <v>-1110</v>
      </c>
      <c r="AB1144">
        <v>230</v>
      </c>
      <c r="AC1144">
        <v>367</v>
      </c>
      <c r="AD1144">
        <v>974443</v>
      </c>
      <c r="AE1144">
        <v>120</v>
      </c>
      <c r="AF1144">
        <v>4840152</v>
      </c>
      <c r="AG1144">
        <v>1344924</v>
      </c>
      <c r="AH1144">
        <v>3375</v>
      </c>
    </row>
    <row r="1145" spans="1:34" x14ac:dyDescent="0.3">
      <c r="A1145" s="5">
        <v>38325</v>
      </c>
      <c r="R1145">
        <v>38325</v>
      </c>
      <c r="S1145">
        <v>263</v>
      </c>
      <c r="T1145">
        <v>391</v>
      </c>
      <c r="U1145">
        <v>973172</v>
      </c>
      <c r="V1145">
        <v>9605</v>
      </c>
      <c r="W1145">
        <v>120</v>
      </c>
      <c r="X1145">
        <v>4839909</v>
      </c>
      <c r="Y1145">
        <v>1345268</v>
      </c>
      <c r="Z1145">
        <v>3364</v>
      </c>
      <c r="AA1145">
        <v>-1110</v>
      </c>
      <c r="AB1145">
        <v>230</v>
      </c>
      <c r="AC1145">
        <v>367</v>
      </c>
      <c r="AD1145">
        <v>974419</v>
      </c>
      <c r="AE1145">
        <v>120</v>
      </c>
      <c r="AF1145">
        <v>4840152</v>
      </c>
      <c r="AG1145">
        <v>1344924</v>
      </c>
      <c r="AH1145">
        <v>3375</v>
      </c>
    </row>
    <row r="1146" spans="1:34" x14ac:dyDescent="0.3">
      <c r="A1146" s="3">
        <v>38325</v>
      </c>
      <c r="R1146">
        <v>38325</v>
      </c>
      <c r="S1146">
        <v>263</v>
      </c>
      <c r="T1146">
        <v>391</v>
      </c>
      <c r="U1146">
        <v>973185</v>
      </c>
      <c r="V1146">
        <v>9549</v>
      </c>
      <c r="W1146">
        <v>120</v>
      </c>
      <c r="X1146">
        <v>4839909</v>
      </c>
      <c r="Y1146">
        <v>1345268</v>
      </c>
      <c r="Z1146">
        <v>3364</v>
      </c>
      <c r="AA1146">
        <v>-1110</v>
      </c>
      <c r="AB1146">
        <v>229</v>
      </c>
      <c r="AC1146">
        <v>368</v>
      </c>
      <c r="AD1146">
        <v>974453</v>
      </c>
      <c r="AE1146">
        <v>120</v>
      </c>
      <c r="AF1146">
        <v>4840152</v>
      </c>
      <c r="AG1146">
        <v>1344924</v>
      </c>
      <c r="AH1146">
        <v>3375</v>
      </c>
    </row>
    <row r="1147" spans="1:34" x14ac:dyDescent="0.3">
      <c r="A1147" s="5">
        <v>38326</v>
      </c>
      <c r="R1147">
        <v>38325</v>
      </c>
      <c r="S1147">
        <v>263</v>
      </c>
      <c r="T1147">
        <v>391</v>
      </c>
      <c r="U1147">
        <v>973175</v>
      </c>
      <c r="V1147">
        <v>9618</v>
      </c>
      <c r="W1147">
        <v>120</v>
      </c>
      <c r="X1147">
        <v>4839909</v>
      </c>
      <c r="Y1147">
        <v>1345268</v>
      </c>
      <c r="Z1147">
        <v>3364</v>
      </c>
      <c r="AA1147">
        <v>-1100</v>
      </c>
      <c r="AB1147">
        <v>229</v>
      </c>
      <c r="AC1147">
        <v>369</v>
      </c>
      <c r="AD1147">
        <v>9744</v>
      </c>
      <c r="AE1147">
        <v>120</v>
      </c>
      <c r="AF1147">
        <v>4840152</v>
      </c>
      <c r="AG1147">
        <v>1344924</v>
      </c>
      <c r="AH1147">
        <v>3375</v>
      </c>
    </row>
    <row r="1148" spans="1:34" x14ac:dyDescent="0.3">
      <c r="A1148" s="3">
        <v>38326</v>
      </c>
      <c r="R1148">
        <v>38326</v>
      </c>
      <c r="S1148">
        <v>263</v>
      </c>
      <c r="T1148">
        <v>391</v>
      </c>
      <c r="U1148">
        <v>973172</v>
      </c>
      <c r="V1148">
        <v>9582</v>
      </c>
      <c r="W1148">
        <v>120</v>
      </c>
      <c r="X1148">
        <v>4839909</v>
      </c>
      <c r="Y1148">
        <v>1345268</v>
      </c>
      <c r="Z1148">
        <v>3364</v>
      </c>
      <c r="AA1148">
        <v>-1100</v>
      </c>
      <c r="AB1148">
        <v>229</v>
      </c>
      <c r="AC1148">
        <v>371</v>
      </c>
      <c r="AD1148">
        <v>974412</v>
      </c>
      <c r="AE1148">
        <v>120</v>
      </c>
      <c r="AF1148">
        <v>4840152</v>
      </c>
      <c r="AG1148">
        <v>1344924</v>
      </c>
      <c r="AH1148">
        <v>3375</v>
      </c>
    </row>
    <row r="1149" spans="1:34" x14ac:dyDescent="0.3">
      <c r="A1149" s="5">
        <v>38326</v>
      </c>
      <c r="R1149">
        <v>38326</v>
      </c>
      <c r="S1149">
        <v>263</v>
      </c>
      <c r="T1149">
        <v>391</v>
      </c>
      <c r="U1149">
        <v>973215</v>
      </c>
      <c r="V1149">
        <v>9617</v>
      </c>
      <c r="W1149">
        <v>120</v>
      </c>
      <c r="X1149">
        <v>4839909</v>
      </c>
      <c r="Y1149">
        <v>1345268</v>
      </c>
      <c r="Z1149">
        <v>3364</v>
      </c>
      <c r="AA1149">
        <v>-1100</v>
      </c>
      <c r="AB1149">
        <v>229</v>
      </c>
      <c r="AC1149">
        <v>372</v>
      </c>
      <c r="AD1149">
        <v>974434</v>
      </c>
      <c r="AE1149">
        <v>120</v>
      </c>
      <c r="AF1149">
        <v>4840152</v>
      </c>
      <c r="AG1149">
        <v>1344924</v>
      </c>
      <c r="AH1149">
        <v>3375</v>
      </c>
    </row>
    <row r="1150" spans="1:34" x14ac:dyDescent="0.3">
      <c r="A1150" s="3">
        <v>38327</v>
      </c>
      <c r="R1150">
        <v>38326</v>
      </c>
      <c r="S1150">
        <v>263</v>
      </c>
      <c r="T1150">
        <v>391</v>
      </c>
      <c r="U1150">
        <v>973193</v>
      </c>
      <c r="V1150">
        <v>9624</v>
      </c>
      <c r="W1150">
        <v>120</v>
      </c>
      <c r="X1150">
        <v>4839909</v>
      </c>
      <c r="Y1150">
        <v>1345268</v>
      </c>
      <c r="Z1150">
        <v>3366</v>
      </c>
      <c r="AA1150">
        <v>-1100</v>
      </c>
      <c r="AB1150">
        <v>229</v>
      </c>
      <c r="AC1150">
        <v>372</v>
      </c>
      <c r="AD1150">
        <v>97443</v>
      </c>
      <c r="AE1150">
        <v>120</v>
      </c>
      <c r="AF1150">
        <v>4840152</v>
      </c>
      <c r="AG1150">
        <v>1344924</v>
      </c>
      <c r="AH1150">
        <v>3374</v>
      </c>
    </row>
    <row r="1151" spans="1:34" x14ac:dyDescent="0.3">
      <c r="A1151" s="5">
        <v>38327</v>
      </c>
      <c r="R1151">
        <v>38327</v>
      </c>
      <c r="S1151">
        <v>263</v>
      </c>
      <c r="T1151">
        <v>391</v>
      </c>
      <c r="U1151">
        <v>973174</v>
      </c>
      <c r="V1151">
        <v>9605</v>
      </c>
      <c r="W1151">
        <v>120</v>
      </c>
      <c r="X1151">
        <v>4839909</v>
      </c>
      <c r="Y1151">
        <v>1345268</v>
      </c>
      <c r="Z1151">
        <v>3366</v>
      </c>
      <c r="AA1151">
        <v>-1080</v>
      </c>
      <c r="AB1151">
        <v>229</v>
      </c>
      <c r="AC1151">
        <v>372</v>
      </c>
      <c r="AD1151">
        <v>974406</v>
      </c>
      <c r="AE1151">
        <v>120</v>
      </c>
      <c r="AF1151">
        <v>4840152</v>
      </c>
      <c r="AG1151">
        <v>1344924</v>
      </c>
      <c r="AH1151">
        <v>3374</v>
      </c>
    </row>
    <row r="1152" spans="1:34" x14ac:dyDescent="0.3">
      <c r="A1152" s="3">
        <v>38327</v>
      </c>
      <c r="R1152">
        <v>38327</v>
      </c>
      <c r="S1152">
        <v>263</v>
      </c>
      <c r="T1152">
        <v>391</v>
      </c>
      <c r="U1152">
        <v>97319</v>
      </c>
      <c r="V1152">
        <v>9641</v>
      </c>
      <c r="W1152">
        <v>120</v>
      </c>
      <c r="X1152">
        <v>4839909</v>
      </c>
      <c r="Y1152">
        <v>1345268</v>
      </c>
      <c r="Z1152">
        <v>3366</v>
      </c>
      <c r="AA1152">
        <v>-1100</v>
      </c>
      <c r="AB1152">
        <v>229</v>
      </c>
      <c r="AC1152">
        <v>374</v>
      </c>
      <c r="AD1152">
        <v>974431</v>
      </c>
      <c r="AE1152">
        <v>120</v>
      </c>
      <c r="AF1152">
        <v>4840152</v>
      </c>
      <c r="AG1152">
        <v>1344924</v>
      </c>
      <c r="AH1152">
        <v>3374</v>
      </c>
    </row>
    <row r="1153" spans="1:34" x14ac:dyDescent="0.3">
      <c r="A1153" s="5">
        <v>38328</v>
      </c>
      <c r="R1153">
        <v>38327</v>
      </c>
      <c r="S1153">
        <v>263</v>
      </c>
      <c r="T1153">
        <v>391</v>
      </c>
      <c r="U1153">
        <v>973178</v>
      </c>
      <c r="V1153">
        <v>9618</v>
      </c>
      <c r="W1153">
        <v>120</v>
      </c>
      <c r="X1153">
        <v>4839909</v>
      </c>
      <c r="Y1153">
        <v>1345268</v>
      </c>
      <c r="Z1153">
        <v>3367</v>
      </c>
      <c r="AA1153">
        <v>-1080</v>
      </c>
      <c r="AB1153">
        <v>229</v>
      </c>
      <c r="AC1153">
        <v>372</v>
      </c>
      <c r="AD1153">
        <v>974418</v>
      </c>
      <c r="AE1153">
        <v>120</v>
      </c>
      <c r="AF1153">
        <v>4840152</v>
      </c>
      <c r="AG1153">
        <v>1344924</v>
      </c>
      <c r="AH1153">
        <v>3374</v>
      </c>
    </row>
    <row r="1154" spans="1:34" x14ac:dyDescent="0.3">
      <c r="A1154" s="3">
        <v>38328</v>
      </c>
      <c r="R1154">
        <v>38328</v>
      </c>
      <c r="S1154">
        <v>263</v>
      </c>
      <c r="T1154">
        <v>391</v>
      </c>
      <c r="U1154">
        <v>973213</v>
      </c>
      <c r="V1154">
        <v>965</v>
      </c>
      <c r="W1154">
        <v>120</v>
      </c>
      <c r="X1154">
        <v>4839909</v>
      </c>
      <c r="Y1154">
        <v>1345268</v>
      </c>
      <c r="Z1154">
        <v>3367</v>
      </c>
      <c r="AA1154">
        <v>-1100</v>
      </c>
      <c r="AB1154">
        <v>229</v>
      </c>
      <c r="AC1154">
        <v>371</v>
      </c>
      <c r="AD1154">
        <v>974474</v>
      </c>
      <c r="AE1154">
        <v>120</v>
      </c>
      <c r="AF1154">
        <v>4840152</v>
      </c>
      <c r="AG1154">
        <v>1344924</v>
      </c>
      <c r="AH1154">
        <v>3374</v>
      </c>
    </row>
    <row r="1155" spans="1:34" x14ac:dyDescent="0.3">
      <c r="A1155" s="5">
        <v>38328</v>
      </c>
      <c r="R1155">
        <v>38328</v>
      </c>
      <c r="S1155">
        <v>263</v>
      </c>
      <c r="T1155">
        <v>391</v>
      </c>
      <c r="U1155">
        <v>973193</v>
      </c>
      <c r="V1155">
        <v>9567</v>
      </c>
      <c r="W1155">
        <v>120</v>
      </c>
      <c r="X1155">
        <v>4839909</v>
      </c>
      <c r="Y1155">
        <v>1345268</v>
      </c>
      <c r="Z1155">
        <v>3367</v>
      </c>
      <c r="AA1155">
        <v>-1090</v>
      </c>
      <c r="AB1155">
        <v>229</v>
      </c>
      <c r="AC1155">
        <v>371</v>
      </c>
      <c r="AD1155">
        <v>974512</v>
      </c>
      <c r="AE1155">
        <v>120</v>
      </c>
      <c r="AF1155">
        <v>4840152</v>
      </c>
      <c r="AG1155">
        <v>1344924</v>
      </c>
      <c r="AH1155">
        <v>3374</v>
      </c>
    </row>
    <row r="1156" spans="1:34" x14ac:dyDescent="0.3">
      <c r="A1156" s="3">
        <v>38329</v>
      </c>
      <c r="R1156">
        <v>38328</v>
      </c>
      <c r="S1156">
        <v>263</v>
      </c>
      <c r="T1156">
        <v>391</v>
      </c>
      <c r="U1156">
        <v>973167</v>
      </c>
      <c r="V1156">
        <v>9603</v>
      </c>
      <c r="W1156">
        <v>120</v>
      </c>
      <c r="X1156">
        <v>4839909</v>
      </c>
      <c r="Y1156">
        <v>1345268</v>
      </c>
      <c r="Z1156">
        <v>3365</v>
      </c>
      <c r="AA1156">
        <v>-1080</v>
      </c>
      <c r="AB1156">
        <v>229</v>
      </c>
      <c r="AC1156">
        <v>371</v>
      </c>
      <c r="AD1156">
        <v>974357</v>
      </c>
      <c r="AE1156">
        <v>120</v>
      </c>
      <c r="AF1156">
        <v>4840152</v>
      </c>
      <c r="AG1156">
        <v>1344925</v>
      </c>
      <c r="AH1156">
        <v>3375</v>
      </c>
    </row>
    <row r="1157" spans="1:34" x14ac:dyDescent="0.3">
      <c r="A1157" s="5">
        <v>38329</v>
      </c>
      <c r="R1157">
        <v>38329</v>
      </c>
      <c r="S1157">
        <v>263</v>
      </c>
      <c r="T1157">
        <v>391</v>
      </c>
      <c r="U1157">
        <v>973164</v>
      </c>
      <c r="V1157">
        <v>9647</v>
      </c>
      <c r="W1157">
        <v>120</v>
      </c>
      <c r="X1157">
        <v>4839909</v>
      </c>
      <c r="Y1157">
        <v>1345268</v>
      </c>
      <c r="Z1157">
        <v>3365</v>
      </c>
      <c r="AA1157">
        <v>-1070</v>
      </c>
      <c r="AB1157">
        <v>229</v>
      </c>
      <c r="AC1157">
        <v>372</v>
      </c>
      <c r="AD1157">
        <v>974443</v>
      </c>
      <c r="AE1157">
        <v>120</v>
      </c>
      <c r="AF1157">
        <v>4840152</v>
      </c>
      <c r="AG1157">
        <v>1344925</v>
      </c>
      <c r="AH1157">
        <v>3375</v>
      </c>
    </row>
    <row r="1158" spans="1:34" x14ac:dyDescent="0.3">
      <c r="A1158" s="3">
        <v>38329</v>
      </c>
      <c r="R1158">
        <v>38329</v>
      </c>
      <c r="S1158">
        <v>263</v>
      </c>
      <c r="T1158">
        <v>391</v>
      </c>
      <c r="U1158">
        <v>973153</v>
      </c>
      <c r="V1158">
        <v>9578</v>
      </c>
      <c r="W1158">
        <v>120</v>
      </c>
      <c r="X1158">
        <v>4839909</v>
      </c>
      <c r="Y1158">
        <v>1345268</v>
      </c>
      <c r="Z1158">
        <v>3365</v>
      </c>
      <c r="AA1158">
        <v>-1090</v>
      </c>
      <c r="AB1158">
        <v>229</v>
      </c>
      <c r="AC1158">
        <v>373</v>
      </c>
      <c r="AD1158">
        <v>974466</v>
      </c>
      <c r="AE1158">
        <v>120</v>
      </c>
      <c r="AF1158">
        <v>4840152</v>
      </c>
      <c r="AG1158">
        <v>1344925</v>
      </c>
      <c r="AH1158">
        <v>3375</v>
      </c>
    </row>
    <row r="1159" spans="1:34" x14ac:dyDescent="0.3">
      <c r="A1159" s="5">
        <v>38330</v>
      </c>
      <c r="R1159">
        <v>38329</v>
      </c>
      <c r="S1159">
        <v>263</v>
      </c>
      <c r="T1159">
        <v>391</v>
      </c>
      <c r="U1159">
        <v>97318</v>
      </c>
      <c r="V1159">
        <v>9645</v>
      </c>
      <c r="W1159">
        <v>120</v>
      </c>
      <c r="X1159">
        <v>4839909</v>
      </c>
      <c r="Y1159">
        <v>1345268</v>
      </c>
      <c r="Z1159">
        <v>3363</v>
      </c>
      <c r="AA1159">
        <v>-1090</v>
      </c>
      <c r="AB1159">
        <v>229</v>
      </c>
      <c r="AC1159">
        <v>374</v>
      </c>
      <c r="AD1159">
        <v>974404</v>
      </c>
      <c r="AE1159">
        <v>120</v>
      </c>
      <c r="AF1159">
        <v>4840152</v>
      </c>
      <c r="AG1159">
        <v>1344925</v>
      </c>
      <c r="AH1159">
        <v>3375</v>
      </c>
    </row>
    <row r="1160" spans="1:34" x14ac:dyDescent="0.3">
      <c r="A1160" s="3">
        <v>38330</v>
      </c>
      <c r="R1160">
        <v>38330</v>
      </c>
      <c r="S1160">
        <v>263</v>
      </c>
      <c r="T1160">
        <v>391</v>
      </c>
      <c r="U1160">
        <v>973158</v>
      </c>
      <c r="V1160">
        <v>96</v>
      </c>
      <c r="W1160">
        <v>120</v>
      </c>
      <c r="X1160">
        <v>4839909</v>
      </c>
      <c r="Y1160">
        <v>1345268</v>
      </c>
      <c r="Z1160">
        <v>3363</v>
      </c>
      <c r="AA1160">
        <v>-1100</v>
      </c>
      <c r="AB1160">
        <v>229</v>
      </c>
      <c r="AC1160">
        <v>375</v>
      </c>
      <c r="AD1160">
        <v>974515</v>
      </c>
      <c r="AE1160">
        <v>120</v>
      </c>
      <c r="AF1160">
        <v>4840152</v>
      </c>
      <c r="AG1160">
        <v>1344925</v>
      </c>
      <c r="AH1160">
        <v>3375</v>
      </c>
    </row>
    <row r="1161" spans="1:34" x14ac:dyDescent="0.3">
      <c r="A1161" s="5">
        <v>38330</v>
      </c>
      <c r="R1161">
        <v>38330</v>
      </c>
      <c r="S1161">
        <v>263</v>
      </c>
      <c r="T1161">
        <v>391</v>
      </c>
      <c r="U1161">
        <v>973205</v>
      </c>
      <c r="V1161">
        <v>9704</v>
      </c>
      <c r="W1161">
        <v>120</v>
      </c>
      <c r="X1161">
        <v>4839909</v>
      </c>
      <c r="Y1161">
        <v>1345268</v>
      </c>
      <c r="Z1161">
        <v>3363</v>
      </c>
      <c r="AA1161">
        <v>-1100</v>
      </c>
      <c r="AB1161">
        <v>229</v>
      </c>
      <c r="AC1161">
        <v>374</v>
      </c>
      <c r="AD1161">
        <v>974395</v>
      </c>
      <c r="AE1161">
        <v>120</v>
      </c>
      <c r="AF1161">
        <v>4840152</v>
      </c>
      <c r="AG1161">
        <v>1344925</v>
      </c>
      <c r="AH1161">
        <v>3375</v>
      </c>
    </row>
    <row r="1162" spans="1:34" x14ac:dyDescent="0.3">
      <c r="A1162" s="3">
        <v>38331</v>
      </c>
      <c r="R1162">
        <v>38330</v>
      </c>
      <c r="S1162">
        <v>263</v>
      </c>
      <c r="T1162">
        <v>391</v>
      </c>
      <c r="U1162">
        <v>97321</v>
      </c>
      <c r="V1162">
        <v>9605</v>
      </c>
      <c r="W1162">
        <v>120</v>
      </c>
      <c r="X1162">
        <v>4839909</v>
      </c>
      <c r="Y1162">
        <v>1345268</v>
      </c>
      <c r="Z1162">
        <v>3363</v>
      </c>
      <c r="AA1162">
        <v>-1110</v>
      </c>
      <c r="AB1162">
        <v>229</v>
      </c>
      <c r="AC1162">
        <v>373</v>
      </c>
      <c r="AD1162">
        <v>974425</v>
      </c>
      <c r="AE1162">
        <v>120</v>
      </c>
      <c r="AF1162">
        <v>4840152</v>
      </c>
      <c r="AG1162">
        <v>1344925</v>
      </c>
      <c r="AH1162">
        <v>3376</v>
      </c>
    </row>
    <row r="1163" spans="1:34" x14ac:dyDescent="0.3">
      <c r="A1163" s="5">
        <v>38331</v>
      </c>
      <c r="R1163">
        <v>38331</v>
      </c>
      <c r="S1163">
        <v>263</v>
      </c>
      <c r="T1163">
        <v>391</v>
      </c>
      <c r="U1163">
        <v>973212</v>
      </c>
      <c r="V1163">
        <v>9633</v>
      </c>
      <c r="W1163">
        <v>120</v>
      </c>
      <c r="X1163">
        <v>4839909</v>
      </c>
      <c r="Y1163">
        <v>1345268</v>
      </c>
      <c r="Z1163">
        <v>3363</v>
      </c>
      <c r="AA1163">
        <v>-1100</v>
      </c>
      <c r="AB1163">
        <v>229</v>
      </c>
      <c r="AC1163">
        <v>374</v>
      </c>
      <c r="AD1163">
        <v>974391</v>
      </c>
      <c r="AE1163">
        <v>120</v>
      </c>
      <c r="AF1163">
        <v>4840152</v>
      </c>
      <c r="AG1163">
        <v>1344925</v>
      </c>
      <c r="AH1163">
        <v>3376</v>
      </c>
    </row>
    <row r="1164" spans="1:34" x14ac:dyDescent="0.3">
      <c r="A1164" s="3">
        <v>38331</v>
      </c>
      <c r="R1164">
        <v>38331</v>
      </c>
      <c r="S1164">
        <v>263</v>
      </c>
      <c r="T1164">
        <v>391</v>
      </c>
      <c r="U1164">
        <v>973212</v>
      </c>
      <c r="V1164">
        <v>9653</v>
      </c>
      <c r="W1164">
        <v>120</v>
      </c>
      <c r="X1164">
        <v>4839909</v>
      </c>
      <c r="Y1164">
        <v>1345268</v>
      </c>
      <c r="Z1164">
        <v>3363</v>
      </c>
      <c r="AA1164">
        <v>-1110</v>
      </c>
      <c r="AB1164">
        <v>229</v>
      </c>
      <c r="AC1164">
        <v>374</v>
      </c>
      <c r="AD1164">
        <v>974423</v>
      </c>
      <c r="AE1164">
        <v>120</v>
      </c>
      <c r="AF1164">
        <v>4840152</v>
      </c>
      <c r="AG1164">
        <v>1344925</v>
      </c>
      <c r="AH1164">
        <v>3376</v>
      </c>
    </row>
    <row r="1165" spans="1:34" x14ac:dyDescent="0.3">
      <c r="A1165" s="5">
        <v>38332</v>
      </c>
      <c r="R1165">
        <v>38331</v>
      </c>
      <c r="S1165">
        <v>263</v>
      </c>
      <c r="T1165">
        <v>391</v>
      </c>
      <c r="U1165">
        <v>973195</v>
      </c>
      <c r="V1165">
        <v>9523</v>
      </c>
      <c r="W1165">
        <v>120</v>
      </c>
      <c r="X1165">
        <v>4839909</v>
      </c>
      <c r="Y1165">
        <v>1345269</v>
      </c>
      <c r="Z1165">
        <v>3363</v>
      </c>
      <c r="AA1165">
        <v>-1120</v>
      </c>
      <c r="AB1165">
        <v>229</v>
      </c>
      <c r="AC1165">
        <v>374</v>
      </c>
      <c r="AD1165">
        <v>97443</v>
      </c>
      <c r="AE1165">
        <v>120</v>
      </c>
      <c r="AF1165">
        <v>4840152</v>
      </c>
      <c r="AG1165">
        <v>1344925</v>
      </c>
      <c r="AH1165">
        <v>3377</v>
      </c>
    </row>
    <row r="1166" spans="1:34" x14ac:dyDescent="0.3">
      <c r="A1166" s="3">
        <v>38332</v>
      </c>
      <c r="R1166">
        <v>38332</v>
      </c>
      <c r="S1166">
        <v>263</v>
      </c>
      <c r="T1166">
        <v>391</v>
      </c>
      <c r="U1166">
        <v>973202</v>
      </c>
      <c r="V1166">
        <v>9664</v>
      </c>
      <c r="W1166">
        <v>120</v>
      </c>
      <c r="X1166">
        <v>4839909</v>
      </c>
      <c r="Y1166">
        <v>1345269</v>
      </c>
      <c r="Z1166">
        <v>3363</v>
      </c>
      <c r="AA1166">
        <v>-1090</v>
      </c>
      <c r="AB1166">
        <v>229</v>
      </c>
      <c r="AC1166">
        <v>374</v>
      </c>
      <c r="AD1166">
        <v>974408</v>
      </c>
      <c r="AE1166">
        <v>120</v>
      </c>
      <c r="AF1166">
        <v>4840152</v>
      </c>
      <c r="AG1166">
        <v>1344925</v>
      </c>
      <c r="AH1166">
        <v>3377</v>
      </c>
    </row>
    <row r="1167" spans="1:34" x14ac:dyDescent="0.3">
      <c r="A1167" s="5">
        <v>38332</v>
      </c>
      <c r="R1167">
        <v>38332</v>
      </c>
      <c r="S1167">
        <v>263</v>
      </c>
      <c r="T1167">
        <v>391</v>
      </c>
      <c r="U1167">
        <v>973231</v>
      </c>
      <c r="V1167">
        <v>9574</v>
      </c>
      <c r="W1167">
        <v>120</v>
      </c>
      <c r="X1167">
        <v>4839909</v>
      </c>
      <c r="Y1167">
        <v>1345269</v>
      </c>
      <c r="Z1167">
        <v>3363</v>
      </c>
      <c r="AA1167">
        <v>-1100</v>
      </c>
      <c r="AB1167">
        <v>229</v>
      </c>
      <c r="AC1167">
        <v>374</v>
      </c>
      <c r="AD1167">
        <v>974433</v>
      </c>
      <c r="AE1167">
        <v>120</v>
      </c>
      <c r="AF1167">
        <v>4840152</v>
      </c>
      <c r="AG1167">
        <v>1344925</v>
      </c>
      <c r="AH1167">
        <v>3377</v>
      </c>
    </row>
    <row r="1168" spans="1:34" x14ac:dyDescent="0.3">
      <c r="A1168" s="3">
        <v>38333</v>
      </c>
      <c r="R1168">
        <v>38332</v>
      </c>
      <c r="S1168">
        <v>263</v>
      </c>
      <c r="T1168">
        <v>391</v>
      </c>
      <c r="U1168">
        <v>973215</v>
      </c>
      <c r="V1168">
        <v>9678</v>
      </c>
      <c r="W1168">
        <v>120</v>
      </c>
      <c r="X1168">
        <v>4839909</v>
      </c>
      <c r="Y1168">
        <v>1345269</v>
      </c>
      <c r="Z1168">
        <v>3367</v>
      </c>
      <c r="AA1168">
        <v>-1100</v>
      </c>
      <c r="AB1168">
        <v>229</v>
      </c>
      <c r="AC1168">
        <v>373</v>
      </c>
      <c r="AD1168">
        <v>974426</v>
      </c>
      <c r="AE1168">
        <v>120</v>
      </c>
      <c r="AF1168">
        <v>4840152</v>
      </c>
      <c r="AG1168">
        <v>1344925</v>
      </c>
      <c r="AH1168">
        <v>3376</v>
      </c>
    </row>
    <row r="1169" spans="1:34" x14ac:dyDescent="0.3">
      <c r="A1169" s="5">
        <v>38333</v>
      </c>
      <c r="R1169">
        <v>38333</v>
      </c>
      <c r="S1169">
        <v>263</v>
      </c>
      <c r="T1169">
        <v>391</v>
      </c>
      <c r="U1169">
        <v>973223</v>
      </c>
      <c r="V1169">
        <v>959</v>
      </c>
      <c r="W1169">
        <v>120</v>
      </c>
      <c r="X1169">
        <v>4839909</v>
      </c>
      <c r="Y1169">
        <v>1345269</v>
      </c>
      <c r="Z1169">
        <v>3367</v>
      </c>
      <c r="AA1169">
        <v>-1090</v>
      </c>
      <c r="AB1169">
        <v>229</v>
      </c>
      <c r="AC1169">
        <v>373</v>
      </c>
      <c r="AD1169">
        <v>974431</v>
      </c>
      <c r="AE1169">
        <v>120</v>
      </c>
      <c r="AF1169">
        <v>4840152</v>
      </c>
      <c r="AG1169">
        <v>1344925</v>
      </c>
      <c r="AH1169">
        <v>3376</v>
      </c>
    </row>
    <row r="1170" spans="1:34" x14ac:dyDescent="0.3">
      <c r="A1170" s="3">
        <v>38333</v>
      </c>
      <c r="R1170">
        <v>38333</v>
      </c>
      <c r="S1170">
        <v>263</v>
      </c>
      <c r="T1170">
        <v>391</v>
      </c>
      <c r="U1170">
        <v>973213</v>
      </c>
      <c r="V1170">
        <v>9511</v>
      </c>
      <c r="W1170">
        <v>120</v>
      </c>
      <c r="X1170">
        <v>4839909</v>
      </c>
      <c r="Y1170">
        <v>1345269</v>
      </c>
      <c r="Z1170">
        <v>3367</v>
      </c>
      <c r="AA1170">
        <v>-1100</v>
      </c>
      <c r="AB1170">
        <v>229</v>
      </c>
      <c r="AC1170">
        <v>374</v>
      </c>
      <c r="AD1170">
        <v>974458</v>
      </c>
      <c r="AE1170">
        <v>120</v>
      </c>
      <c r="AF1170">
        <v>4840152</v>
      </c>
      <c r="AG1170">
        <v>1344925</v>
      </c>
      <c r="AH1170">
        <v>3376</v>
      </c>
    </row>
    <row r="1171" spans="1:34" x14ac:dyDescent="0.3">
      <c r="A1171" s="5">
        <v>38334</v>
      </c>
      <c r="R1171">
        <v>38333</v>
      </c>
      <c r="S1171">
        <v>263</v>
      </c>
      <c r="T1171">
        <v>391</v>
      </c>
      <c r="U1171">
        <v>973166</v>
      </c>
      <c r="V1171">
        <v>9574</v>
      </c>
      <c r="W1171">
        <v>120</v>
      </c>
      <c r="X1171">
        <v>483991</v>
      </c>
      <c r="Y1171">
        <v>1345268</v>
      </c>
      <c r="Z1171">
        <v>3365</v>
      </c>
      <c r="AA1171">
        <v>-1100</v>
      </c>
      <c r="AB1171">
        <v>229</v>
      </c>
      <c r="AC1171">
        <v>374</v>
      </c>
      <c r="AD1171">
        <v>974385</v>
      </c>
      <c r="AE1171">
        <v>120</v>
      </c>
      <c r="AF1171">
        <v>4840152</v>
      </c>
      <c r="AG1171">
        <v>1344925</v>
      </c>
      <c r="AH1171">
        <v>3376</v>
      </c>
    </row>
    <row r="1172" spans="1:34" x14ac:dyDescent="0.3">
      <c r="A1172" s="3">
        <v>38334</v>
      </c>
      <c r="R1172">
        <v>38334</v>
      </c>
      <c r="S1172">
        <v>263</v>
      </c>
      <c r="T1172">
        <v>391</v>
      </c>
      <c r="U1172">
        <v>973178</v>
      </c>
      <c r="V1172">
        <v>9547</v>
      </c>
      <c r="W1172">
        <v>120</v>
      </c>
      <c r="X1172">
        <v>483991</v>
      </c>
      <c r="Y1172">
        <v>1345268</v>
      </c>
      <c r="Z1172">
        <v>3365</v>
      </c>
      <c r="AA1172">
        <v>-1100</v>
      </c>
      <c r="AB1172">
        <v>230</v>
      </c>
      <c r="AC1172">
        <v>375</v>
      </c>
      <c r="AD1172">
        <v>974419</v>
      </c>
      <c r="AE1172">
        <v>120</v>
      </c>
      <c r="AF1172">
        <v>4840152</v>
      </c>
      <c r="AG1172">
        <v>1344925</v>
      </c>
      <c r="AH1172">
        <v>3376</v>
      </c>
    </row>
    <row r="1173" spans="1:34" x14ac:dyDescent="0.3">
      <c r="A1173" s="5">
        <v>38334</v>
      </c>
      <c r="R1173">
        <v>38334</v>
      </c>
      <c r="S1173">
        <v>263</v>
      </c>
      <c r="T1173">
        <v>391</v>
      </c>
      <c r="U1173">
        <v>973209</v>
      </c>
      <c r="V1173">
        <v>9556</v>
      </c>
      <c r="W1173">
        <v>120</v>
      </c>
      <c r="X1173">
        <v>483991</v>
      </c>
      <c r="Y1173">
        <v>1345268</v>
      </c>
      <c r="Z1173">
        <v>3365</v>
      </c>
      <c r="AA1173">
        <v>-1100</v>
      </c>
      <c r="AB1173">
        <v>230</v>
      </c>
      <c r="AC1173">
        <v>375</v>
      </c>
      <c r="AD1173">
        <v>974404</v>
      </c>
      <c r="AE1173">
        <v>120</v>
      </c>
      <c r="AF1173">
        <v>4840152</v>
      </c>
      <c r="AG1173">
        <v>1344925</v>
      </c>
      <c r="AH1173">
        <v>3376</v>
      </c>
    </row>
    <row r="1174" spans="1:34" x14ac:dyDescent="0.3">
      <c r="A1174" s="3">
        <v>38335</v>
      </c>
      <c r="R1174">
        <v>38334</v>
      </c>
      <c r="S1174">
        <v>263</v>
      </c>
      <c r="T1174">
        <v>391</v>
      </c>
      <c r="U1174">
        <v>973208</v>
      </c>
      <c r="V1174">
        <v>9618</v>
      </c>
      <c r="W1174">
        <v>120</v>
      </c>
      <c r="X1174">
        <v>483991</v>
      </c>
      <c r="Y1174">
        <v>1345268</v>
      </c>
      <c r="Z1174">
        <v>3367</v>
      </c>
      <c r="AA1174">
        <v>-1090</v>
      </c>
      <c r="AB1174">
        <v>230</v>
      </c>
      <c r="AC1174">
        <v>376</v>
      </c>
      <c r="AD1174">
        <v>974357</v>
      </c>
      <c r="AE1174">
        <v>120</v>
      </c>
      <c r="AF1174">
        <v>4840152</v>
      </c>
      <c r="AG1174">
        <v>1344925</v>
      </c>
      <c r="AH1174">
        <v>3376</v>
      </c>
    </row>
    <row r="1175" spans="1:34" x14ac:dyDescent="0.3">
      <c r="A1175" s="5">
        <v>38335</v>
      </c>
      <c r="R1175">
        <v>38335</v>
      </c>
      <c r="S1175">
        <v>263</v>
      </c>
      <c r="T1175">
        <v>391</v>
      </c>
      <c r="U1175">
        <v>973194</v>
      </c>
      <c r="V1175">
        <v>9546</v>
      </c>
      <c r="W1175">
        <v>120</v>
      </c>
      <c r="X1175">
        <v>483991</v>
      </c>
      <c r="Y1175">
        <v>1345268</v>
      </c>
      <c r="Z1175">
        <v>3367</v>
      </c>
      <c r="AA1175">
        <v>-1100</v>
      </c>
      <c r="AB1175">
        <v>230</v>
      </c>
      <c r="AC1175">
        <v>377</v>
      </c>
      <c r="AD1175">
        <v>974406</v>
      </c>
      <c r="AE1175">
        <v>120</v>
      </c>
      <c r="AF1175">
        <v>4840152</v>
      </c>
      <c r="AG1175">
        <v>1344925</v>
      </c>
      <c r="AH1175">
        <v>3376</v>
      </c>
    </row>
    <row r="1176" spans="1:34" x14ac:dyDescent="0.3">
      <c r="A1176" s="3">
        <v>38335</v>
      </c>
      <c r="R1176">
        <v>38335</v>
      </c>
      <c r="S1176">
        <v>263</v>
      </c>
      <c r="T1176">
        <v>391</v>
      </c>
      <c r="U1176">
        <v>973182</v>
      </c>
      <c r="V1176">
        <v>9725</v>
      </c>
      <c r="W1176">
        <v>120</v>
      </c>
      <c r="X1176">
        <v>483991</v>
      </c>
      <c r="Y1176">
        <v>1345268</v>
      </c>
      <c r="Z1176">
        <v>3367</v>
      </c>
      <c r="AA1176">
        <v>-1090</v>
      </c>
      <c r="AB1176">
        <v>230</v>
      </c>
      <c r="AC1176">
        <v>377</v>
      </c>
      <c r="AD1176">
        <v>974424</v>
      </c>
      <c r="AE1176">
        <v>120</v>
      </c>
      <c r="AF1176">
        <v>4840152</v>
      </c>
      <c r="AG1176">
        <v>1344925</v>
      </c>
      <c r="AH1176">
        <v>3376</v>
      </c>
    </row>
    <row r="1177" spans="1:34" x14ac:dyDescent="0.3">
      <c r="A1177" s="5">
        <v>38336</v>
      </c>
      <c r="R1177">
        <v>38335</v>
      </c>
      <c r="S1177">
        <v>263</v>
      </c>
      <c r="T1177">
        <v>391</v>
      </c>
      <c r="U1177">
        <v>97321</v>
      </c>
      <c r="V1177">
        <v>9528</v>
      </c>
      <c r="W1177">
        <v>120</v>
      </c>
      <c r="X1177">
        <v>483991</v>
      </c>
      <c r="Y1177">
        <v>1345268</v>
      </c>
      <c r="Z1177">
        <v>3367</v>
      </c>
      <c r="AA1177">
        <v>-1100</v>
      </c>
      <c r="AB1177">
        <v>230</v>
      </c>
      <c r="AC1177">
        <v>377</v>
      </c>
      <c r="AD1177">
        <v>974393</v>
      </c>
      <c r="AE1177">
        <v>120</v>
      </c>
      <c r="AF1177">
        <v>4840152</v>
      </c>
      <c r="AG1177">
        <v>1344925</v>
      </c>
      <c r="AH1177">
        <v>3377</v>
      </c>
    </row>
    <row r="1178" spans="1:34" x14ac:dyDescent="0.3">
      <c r="A1178" s="3">
        <v>38336</v>
      </c>
      <c r="R1178">
        <v>38336</v>
      </c>
      <c r="S1178">
        <v>263</v>
      </c>
      <c r="T1178">
        <v>391</v>
      </c>
      <c r="U1178">
        <v>973199</v>
      </c>
      <c r="V1178">
        <v>9613</v>
      </c>
      <c r="W1178">
        <v>120</v>
      </c>
      <c r="X1178">
        <v>483991</v>
      </c>
      <c r="Y1178">
        <v>1345268</v>
      </c>
      <c r="Z1178">
        <v>3367</v>
      </c>
      <c r="AA1178">
        <v>-1090</v>
      </c>
      <c r="AB1178">
        <v>230</v>
      </c>
      <c r="AC1178">
        <v>375</v>
      </c>
      <c r="AD1178">
        <v>974428</v>
      </c>
      <c r="AE1178">
        <v>120</v>
      </c>
      <c r="AF1178">
        <v>4840152</v>
      </c>
      <c r="AG1178">
        <v>1344925</v>
      </c>
      <c r="AH1178">
        <v>3377</v>
      </c>
    </row>
    <row r="1179" spans="1:34" x14ac:dyDescent="0.3">
      <c r="A1179" s="5">
        <v>38336</v>
      </c>
      <c r="R1179">
        <v>38336</v>
      </c>
      <c r="S1179">
        <v>263</v>
      </c>
      <c r="T1179">
        <v>391</v>
      </c>
      <c r="U1179">
        <v>973223</v>
      </c>
      <c r="V1179">
        <v>9641</v>
      </c>
      <c r="W1179">
        <v>120</v>
      </c>
      <c r="X1179">
        <v>483991</v>
      </c>
      <c r="Y1179">
        <v>1345268</v>
      </c>
      <c r="Z1179">
        <v>3367</v>
      </c>
      <c r="AA1179">
        <v>-1090</v>
      </c>
      <c r="AB1179">
        <v>230</v>
      </c>
      <c r="AC1179">
        <v>374</v>
      </c>
      <c r="AD1179">
        <v>974374</v>
      </c>
      <c r="AE1179">
        <v>120</v>
      </c>
      <c r="AF1179">
        <v>4840152</v>
      </c>
      <c r="AG1179">
        <v>1344925</v>
      </c>
      <c r="AH1179">
        <v>3377</v>
      </c>
    </row>
    <row r="1180" spans="1:34" x14ac:dyDescent="0.3">
      <c r="A1180" s="3">
        <v>38337</v>
      </c>
      <c r="R1180">
        <v>38336</v>
      </c>
      <c r="S1180">
        <v>263</v>
      </c>
      <c r="T1180">
        <v>391</v>
      </c>
      <c r="U1180">
        <v>973197</v>
      </c>
      <c r="V1180">
        <v>9606</v>
      </c>
      <c r="W1180">
        <v>120</v>
      </c>
      <c r="X1180">
        <v>483991</v>
      </c>
      <c r="Y1180">
        <v>1345268</v>
      </c>
      <c r="Z1180">
        <v>3370</v>
      </c>
      <c r="AA1180">
        <v>-1090</v>
      </c>
      <c r="AB1180">
        <v>230</v>
      </c>
      <c r="AC1180">
        <v>376</v>
      </c>
      <c r="AD1180">
        <v>974387</v>
      </c>
      <c r="AE1180">
        <v>120</v>
      </c>
      <c r="AF1180">
        <v>4840152</v>
      </c>
      <c r="AG1180">
        <v>1344925</v>
      </c>
      <c r="AH1180">
        <v>3379</v>
      </c>
    </row>
    <row r="1181" spans="1:34" x14ac:dyDescent="0.3">
      <c r="A1181" s="5">
        <v>38337</v>
      </c>
      <c r="R1181">
        <v>38337</v>
      </c>
      <c r="S1181">
        <v>263</v>
      </c>
      <c r="T1181">
        <v>391</v>
      </c>
      <c r="U1181">
        <v>973209</v>
      </c>
      <c r="V1181">
        <v>9622</v>
      </c>
      <c r="W1181">
        <v>120</v>
      </c>
      <c r="X1181">
        <v>483991</v>
      </c>
      <c r="Y1181">
        <v>1345268</v>
      </c>
      <c r="Z1181">
        <v>3370</v>
      </c>
      <c r="AA1181">
        <v>-1100</v>
      </c>
      <c r="AB1181">
        <v>231</v>
      </c>
      <c r="AC1181">
        <v>378</v>
      </c>
      <c r="AD1181">
        <v>974283</v>
      </c>
      <c r="AE1181">
        <v>120</v>
      </c>
      <c r="AF1181">
        <v>4840152</v>
      </c>
      <c r="AG1181">
        <v>1344925</v>
      </c>
      <c r="AH1181">
        <v>3379</v>
      </c>
    </row>
    <row r="1182" spans="1:34" x14ac:dyDescent="0.3">
      <c r="A1182" s="3">
        <v>38337</v>
      </c>
      <c r="R1182">
        <v>38337</v>
      </c>
      <c r="S1182">
        <v>263</v>
      </c>
      <c r="T1182">
        <v>391</v>
      </c>
      <c r="U1182">
        <v>973191</v>
      </c>
      <c r="V1182">
        <v>9611</v>
      </c>
      <c r="W1182">
        <v>120</v>
      </c>
      <c r="X1182">
        <v>483991</v>
      </c>
      <c r="Y1182">
        <v>1345268</v>
      </c>
      <c r="Z1182">
        <v>3370</v>
      </c>
      <c r="AA1182">
        <v>-1090</v>
      </c>
      <c r="AB1182">
        <v>231</v>
      </c>
      <c r="AC1182">
        <v>378</v>
      </c>
      <c r="AD1182">
        <v>974389</v>
      </c>
      <c r="AE1182">
        <v>120</v>
      </c>
      <c r="AF1182">
        <v>4840152</v>
      </c>
      <c r="AG1182">
        <v>1344925</v>
      </c>
      <c r="AH1182">
        <v>3379</v>
      </c>
    </row>
    <row r="1183" spans="1:34" x14ac:dyDescent="0.3">
      <c r="A1183" s="5">
        <v>38338</v>
      </c>
      <c r="R1183">
        <v>38337</v>
      </c>
      <c r="S1183">
        <v>263</v>
      </c>
      <c r="T1183">
        <v>391</v>
      </c>
      <c r="U1183">
        <v>973212</v>
      </c>
      <c r="V1183">
        <v>9606</v>
      </c>
      <c r="W1183">
        <v>120</v>
      </c>
      <c r="X1183">
        <v>483991</v>
      </c>
      <c r="Y1183">
        <v>1345268</v>
      </c>
      <c r="Z1183">
        <v>3373</v>
      </c>
      <c r="AA1183">
        <v>-1090</v>
      </c>
      <c r="AB1183">
        <v>232</v>
      </c>
      <c r="AC1183">
        <v>378</v>
      </c>
      <c r="AD1183">
        <v>974384</v>
      </c>
      <c r="AE1183">
        <v>120</v>
      </c>
      <c r="AF1183">
        <v>4840152</v>
      </c>
      <c r="AG1183">
        <v>1344925</v>
      </c>
      <c r="AH1183">
        <v>3380</v>
      </c>
    </row>
    <row r="1184" spans="1:34" x14ac:dyDescent="0.3">
      <c r="A1184" s="3">
        <v>38338</v>
      </c>
      <c r="R1184">
        <v>38338</v>
      </c>
      <c r="S1184">
        <v>263</v>
      </c>
      <c r="T1184">
        <v>391</v>
      </c>
      <c r="U1184">
        <v>973201</v>
      </c>
      <c r="V1184">
        <v>9633</v>
      </c>
      <c r="W1184">
        <v>120</v>
      </c>
      <c r="X1184">
        <v>483991</v>
      </c>
      <c r="Y1184">
        <v>1345268</v>
      </c>
      <c r="Z1184">
        <v>3373</v>
      </c>
      <c r="AA1184">
        <v>-1090</v>
      </c>
      <c r="AB1184">
        <v>232</v>
      </c>
      <c r="AC1184">
        <v>378</v>
      </c>
      <c r="AD1184">
        <v>974411</v>
      </c>
      <c r="AE1184">
        <v>120</v>
      </c>
      <c r="AF1184">
        <v>4840152</v>
      </c>
      <c r="AG1184">
        <v>1344925</v>
      </c>
      <c r="AH1184">
        <v>3380</v>
      </c>
    </row>
    <row r="1185" spans="1:34" x14ac:dyDescent="0.3">
      <c r="A1185" s="5">
        <v>38339</v>
      </c>
      <c r="R1185">
        <v>38338</v>
      </c>
      <c r="S1185">
        <v>263</v>
      </c>
      <c r="T1185">
        <v>391</v>
      </c>
      <c r="U1185">
        <v>973151</v>
      </c>
      <c r="V1185">
        <v>9629</v>
      </c>
      <c r="W1185">
        <v>120</v>
      </c>
      <c r="X1185">
        <v>483991</v>
      </c>
      <c r="Y1185">
        <v>1345268</v>
      </c>
      <c r="Z1185">
        <v>3375</v>
      </c>
      <c r="AA1185">
        <v>-1120</v>
      </c>
      <c r="AB1185">
        <v>232</v>
      </c>
      <c r="AC1185">
        <v>379</v>
      </c>
      <c r="AD1185">
        <v>974385</v>
      </c>
      <c r="AE1185">
        <v>120</v>
      </c>
      <c r="AF1185">
        <v>4840152</v>
      </c>
      <c r="AG1185">
        <v>1344925</v>
      </c>
      <c r="AH1185">
        <v>3380</v>
      </c>
    </row>
    <row r="1186" spans="1:34" x14ac:dyDescent="0.3">
      <c r="A1186" s="3">
        <v>38339</v>
      </c>
      <c r="R1186">
        <v>38339</v>
      </c>
      <c r="S1186">
        <v>263</v>
      </c>
      <c r="T1186">
        <v>391</v>
      </c>
      <c r="U1186">
        <v>973152</v>
      </c>
      <c r="V1186">
        <v>9618</v>
      </c>
      <c r="W1186">
        <v>120</v>
      </c>
      <c r="X1186">
        <v>483991</v>
      </c>
      <c r="Y1186">
        <v>1345268</v>
      </c>
      <c r="Z1186">
        <v>3375</v>
      </c>
      <c r="AA1186">
        <v>-1110</v>
      </c>
      <c r="AB1186">
        <v>232</v>
      </c>
      <c r="AC1186">
        <v>379</v>
      </c>
      <c r="AD1186">
        <v>974371</v>
      </c>
      <c r="AE1186">
        <v>120</v>
      </c>
      <c r="AF1186">
        <v>4840152</v>
      </c>
      <c r="AG1186">
        <v>1344925</v>
      </c>
      <c r="AH1186">
        <v>3380</v>
      </c>
    </row>
    <row r="1187" spans="1:34" x14ac:dyDescent="0.3">
      <c r="A1187" s="5">
        <v>38339</v>
      </c>
      <c r="R1187">
        <v>38339</v>
      </c>
      <c r="S1187">
        <v>263</v>
      </c>
      <c r="T1187">
        <v>391</v>
      </c>
      <c r="U1187">
        <v>973195</v>
      </c>
      <c r="V1187">
        <v>9613</v>
      </c>
      <c r="W1187">
        <v>120</v>
      </c>
      <c r="X1187">
        <v>483991</v>
      </c>
      <c r="Y1187">
        <v>1345268</v>
      </c>
      <c r="Z1187">
        <v>3375</v>
      </c>
      <c r="AA1187">
        <v>-1100</v>
      </c>
      <c r="AB1187">
        <v>233</v>
      </c>
      <c r="AC1187">
        <v>380</v>
      </c>
      <c r="AD1187">
        <v>974381</v>
      </c>
      <c r="AE1187">
        <v>120</v>
      </c>
      <c r="AF1187">
        <v>4840152</v>
      </c>
      <c r="AG1187">
        <v>1344925</v>
      </c>
      <c r="AH1187">
        <v>3380</v>
      </c>
    </row>
    <row r="1188" spans="1:34" x14ac:dyDescent="0.3">
      <c r="A1188" s="3">
        <v>38340</v>
      </c>
      <c r="R1188">
        <v>38339</v>
      </c>
      <c r="S1188">
        <v>263</v>
      </c>
      <c r="T1188">
        <v>391</v>
      </c>
      <c r="U1188">
        <v>973179</v>
      </c>
      <c r="V1188">
        <v>9606</v>
      </c>
      <c r="W1188">
        <v>120</v>
      </c>
      <c r="X1188">
        <v>483991</v>
      </c>
      <c r="Y1188">
        <v>1345268</v>
      </c>
      <c r="Z1188">
        <v>3378</v>
      </c>
      <c r="AA1188">
        <v>-1090</v>
      </c>
      <c r="AB1188">
        <v>233</v>
      </c>
      <c r="AC1188">
        <v>381</v>
      </c>
      <c r="AD1188">
        <v>97442</v>
      </c>
      <c r="AE1188">
        <v>120</v>
      </c>
      <c r="AF1188">
        <v>4840152</v>
      </c>
      <c r="AG1188">
        <v>1344925</v>
      </c>
      <c r="AH1188">
        <v>3379</v>
      </c>
    </row>
    <row r="1189" spans="1:34" x14ac:dyDescent="0.3">
      <c r="A1189" s="5">
        <v>38340</v>
      </c>
      <c r="R1189">
        <v>38340</v>
      </c>
      <c r="S1189">
        <v>263</v>
      </c>
      <c r="T1189">
        <v>391</v>
      </c>
      <c r="U1189">
        <v>973182</v>
      </c>
      <c r="V1189">
        <v>9618</v>
      </c>
      <c r="W1189">
        <v>120</v>
      </c>
      <c r="X1189">
        <v>483991</v>
      </c>
      <c r="Y1189">
        <v>1345268</v>
      </c>
      <c r="Z1189">
        <v>3378</v>
      </c>
      <c r="AA1189">
        <v>-1130</v>
      </c>
      <c r="AB1189">
        <v>233</v>
      </c>
      <c r="AC1189">
        <v>381</v>
      </c>
      <c r="AD1189">
        <v>974387</v>
      </c>
      <c r="AE1189">
        <v>120</v>
      </c>
      <c r="AF1189">
        <v>4840152</v>
      </c>
      <c r="AG1189">
        <v>1344925</v>
      </c>
      <c r="AH1189">
        <v>3379</v>
      </c>
    </row>
    <row r="1190" spans="1:34" x14ac:dyDescent="0.3">
      <c r="A1190" s="3">
        <v>38340</v>
      </c>
      <c r="R1190">
        <v>38340</v>
      </c>
      <c r="S1190">
        <v>263</v>
      </c>
      <c r="T1190">
        <v>391</v>
      </c>
      <c r="U1190">
        <v>973172</v>
      </c>
      <c r="V1190">
        <v>9636</v>
      </c>
      <c r="W1190">
        <v>120</v>
      </c>
      <c r="X1190">
        <v>483991</v>
      </c>
      <c r="Y1190">
        <v>1345268</v>
      </c>
      <c r="Z1190">
        <v>3378</v>
      </c>
      <c r="AA1190">
        <v>-1120</v>
      </c>
      <c r="AB1190">
        <v>233</v>
      </c>
      <c r="AC1190">
        <v>379</v>
      </c>
      <c r="AD1190">
        <v>974345</v>
      </c>
      <c r="AE1190">
        <v>120</v>
      </c>
      <c r="AF1190">
        <v>4840152</v>
      </c>
      <c r="AG1190">
        <v>1344925</v>
      </c>
      <c r="AH1190">
        <v>3379</v>
      </c>
    </row>
    <row r="1191" spans="1:34" x14ac:dyDescent="0.3">
      <c r="A1191" s="5">
        <v>38341</v>
      </c>
      <c r="R1191">
        <v>38340</v>
      </c>
      <c r="S1191">
        <v>263</v>
      </c>
      <c r="T1191">
        <v>391</v>
      </c>
      <c r="U1191">
        <v>973198</v>
      </c>
      <c r="V1191">
        <v>9615</v>
      </c>
      <c r="W1191">
        <v>120</v>
      </c>
      <c r="X1191">
        <v>483991</v>
      </c>
      <c r="Y1191">
        <v>1345268</v>
      </c>
      <c r="Z1191">
        <v>3377</v>
      </c>
      <c r="AA1191">
        <v>-1110</v>
      </c>
      <c r="AB1191">
        <v>234</v>
      </c>
      <c r="AC1191">
        <v>378</v>
      </c>
      <c r="AD1191">
        <v>974324</v>
      </c>
      <c r="AE1191">
        <v>120</v>
      </c>
      <c r="AF1191">
        <v>4840152</v>
      </c>
      <c r="AG1191">
        <v>1344925</v>
      </c>
      <c r="AH1191">
        <v>3378</v>
      </c>
    </row>
    <row r="1192" spans="1:34" x14ac:dyDescent="0.3">
      <c r="A1192" s="3">
        <v>38341</v>
      </c>
      <c r="R1192">
        <v>38341</v>
      </c>
      <c r="S1192">
        <v>263</v>
      </c>
      <c r="T1192">
        <v>391</v>
      </c>
      <c r="U1192">
        <v>973203</v>
      </c>
      <c r="V1192">
        <v>959</v>
      </c>
      <c r="W1192">
        <v>120</v>
      </c>
      <c r="X1192">
        <v>483991</v>
      </c>
      <c r="Y1192">
        <v>1345268</v>
      </c>
      <c r="Z1192">
        <v>3377</v>
      </c>
      <c r="AA1192">
        <v>-1110</v>
      </c>
      <c r="AB1192">
        <v>234</v>
      </c>
      <c r="AC1192">
        <v>377</v>
      </c>
      <c r="AD1192">
        <v>974401</v>
      </c>
      <c r="AE1192">
        <v>120</v>
      </c>
      <c r="AF1192">
        <v>4840152</v>
      </c>
      <c r="AG1192">
        <v>1344925</v>
      </c>
      <c r="AH1192">
        <v>3378</v>
      </c>
    </row>
    <row r="1193" spans="1:34" x14ac:dyDescent="0.3">
      <c r="A1193" s="5">
        <v>38341</v>
      </c>
      <c r="R1193">
        <v>38341</v>
      </c>
      <c r="S1193">
        <v>263</v>
      </c>
      <c r="T1193">
        <v>391</v>
      </c>
      <c r="U1193">
        <v>973202</v>
      </c>
      <c r="V1193">
        <v>9662</v>
      </c>
      <c r="W1193">
        <v>120</v>
      </c>
      <c r="X1193">
        <v>483991</v>
      </c>
      <c r="Y1193">
        <v>1345268</v>
      </c>
      <c r="Z1193">
        <v>3377</v>
      </c>
      <c r="AA1193">
        <v>-1120</v>
      </c>
      <c r="AB1193">
        <v>234</v>
      </c>
      <c r="AC1193">
        <v>377</v>
      </c>
      <c r="AD1193">
        <v>974348</v>
      </c>
      <c r="AE1193">
        <v>120</v>
      </c>
      <c r="AF1193">
        <v>4840152</v>
      </c>
      <c r="AG1193">
        <v>1344925</v>
      </c>
      <c r="AH1193">
        <v>3378</v>
      </c>
    </row>
    <row r="1194" spans="1:34" x14ac:dyDescent="0.3">
      <c r="A1194" s="3">
        <v>38342</v>
      </c>
      <c r="R1194">
        <v>38341</v>
      </c>
      <c r="S1194">
        <v>263</v>
      </c>
      <c r="T1194">
        <v>391</v>
      </c>
      <c r="U1194">
        <v>973185</v>
      </c>
      <c r="V1194">
        <v>9609</v>
      </c>
      <c r="W1194">
        <v>120</v>
      </c>
      <c r="X1194">
        <v>483991</v>
      </c>
      <c r="Y1194">
        <v>1345268</v>
      </c>
      <c r="Z1194">
        <v>3377</v>
      </c>
      <c r="AA1194">
        <v>-1080</v>
      </c>
      <c r="AB1194">
        <v>235</v>
      </c>
      <c r="AC1194">
        <v>376</v>
      </c>
      <c r="AD1194">
        <v>974347</v>
      </c>
      <c r="AE1194">
        <v>120</v>
      </c>
      <c r="AF1194">
        <v>4840152</v>
      </c>
      <c r="AG1194">
        <v>1344925</v>
      </c>
      <c r="AH1194">
        <v>3378</v>
      </c>
    </row>
    <row r="1195" spans="1:34" x14ac:dyDescent="0.3">
      <c r="A1195" s="5">
        <v>38342</v>
      </c>
      <c r="R1195">
        <v>38342</v>
      </c>
      <c r="S1195">
        <v>263</v>
      </c>
      <c r="T1195">
        <v>391</v>
      </c>
      <c r="U1195">
        <v>973221</v>
      </c>
      <c r="V1195">
        <v>9646</v>
      </c>
      <c r="W1195">
        <v>120</v>
      </c>
      <c r="X1195">
        <v>483991</v>
      </c>
      <c r="Y1195">
        <v>1345268</v>
      </c>
      <c r="Z1195">
        <v>3377</v>
      </c>
      <c r="AA1195">
        <v>-1110</v>
      </c>
      <c r="AB1195">
        <v>235</v>
      </c>
      <c r="AC1195">
        <v>376</v>
      </c>
      <c r="AD1195">
        <v>974376</v>
      </c>
      <c r="AE1195">
        <v>120</v>
      </c>
      <c r="AF1195">
        <v>4840152</v>
      </c>
      <c r="AG1195">
        <v>1344925</v>
      </c>
      <c r="AH1195">
        <v>3378</v>
      </c>
    </row>
    <row r="1196" spans="1:34" x14ac:dyDescent="0.3">
      <c r="A1196" s="3">
        <v>38342</v>
      </c>
      <c r="R1196">
        <v>38342</v>
      </c>
      <c r="S1196">
        <v>263</v>
      </c>
      <c r="T1196">
        <v>391</v>
      </c>
      <c r="U1196">
        <v>973202</v>
      </c>
      <c r="V1196">
        <v>9607</v>
      </c>
      <c r="W1196">
        <v>120</v>
      </c>
      <c r="X1196">
        <v>483991</v>
      </c>
      <c r="Y1196">
        <v>1345268</v>
      </c>
      <c r="Z1196">
        <v>3377</v>
      </c>
      <c r="AA1196">
        <v>-1090</v>
      </c>
      <c r="AB1196">
        <v>235</v>
      </c>
      <c r="AC1196">
        <v>374</v>
      </c>
      <c r="AD1196">
        <v>974417</v>
      </c>
      <c r="AE1196">
        <v>120</v>
      </c>
      <c r="AF1196">
        <v>4840152</v>
      </c>
      <c r="AG1196">
        <v>1344925</v>
      </c>
      <c r="AH1196">
        <v>3378</v>
      </c>
    </row>
    <row r="1197" spans="1:34" x14ac:dyDescent="0.3">
      <c r="A1197" s="5">
        <v>38343</v>
      </c>
      <c r="R1197">
        <v>38342</v>
      </c>
      <c r="S1197">
        <v>263</v>
      </c>
      <c r="T1197">
        <v>391</v>
      </c>
      <c r="U1197">
        <v>973199</v>
      </c>
      <c r="V1197">
        <v>9637</v>
      </c>
      <c r="W1197">
        <v>120</v>
      </c>
      <c r="X1197">
        <v>483991</v>
      </c>
      <c r="Y1197">
        <v>1345268</v>
      </c>
      <c r="Z1197">
        <v>3377</v>
      </c>
      <c r="AA1197">
        <v>-1070</v>
      </c>
      <c r="AB1197">
        <v>234</v>
      </c>
      <c r="AC1197">
        <v>372</v>
      </c>
      <c r="AD1197">
        <v>97442</v>
      </c>
      <c r="AE1197">
        <v>120</v>
      </c>
      <c r="AF1197">
        <v>4840152</v>
      </c>
      <c r="AG1197">
        <v>1344925</v>
      </c>
      <c r="AH1197">
        <v>3379</v>
      </c>
    </row>
    <row r="1198" spans="1:34" x14ac:dyDescent="0.3">
      <c r="A1198" s="3">
        <v>38343</v>
      </c>
      <c r="R1198">
        <v>38343</v>
      </c>
      <c r="S1198">
        <v>263</v>
      </c>
      <c r="T1198">
        <v>391</v>
      </c>
      <c r="U1198">
        <v>97318</v>
      </c>
      <c r="V1198">
        <v>9584</v>
      </c>
      <c r="W1198">
        <v>120</v>
      </c>
      <c r="X1198">
        <v>483991</v>
      </c>
      <c r="Y1198">
        <v>1345268</v>
      </c>
      <c r="Z1198">
        <v>3377</v>
      </c>
      <c r="AA1198">
        <v>-1070</v>
      </c>
      <c r="AB1198">
        <v>234</v>
      </c>
      <c r="AC1198">
        <v>370</v>
      </c>
      <c r="AD1198">
        <v>974455</v>
      </c>
      <c r="AE1198">
        <v>120</v>
      </c>
      <c r="AF1198">
        <v>4840152</v>
      </c>
      <c r="AG1198">
        <v>1344925</v>
      </c>
      <c r="AH1198">
        <v>3379</v>
      </c>
    </row>
    <row r="1199" spans="1:34" x14ac:dyDescent="0.3">
      <c r="A1199" s="5">
        <v>38343</v>
      </c>
      <c r="R1199">
        <v>38343</v>
      </c>
      <c r="S1199">
        <v>263</v>
      </c>
      <c r="T1199">
        <v>391</v>
      </c>
      <c r="U1199">
        <v>973207</v>
      </c>
      <c r="V1199">
        <v>9611</v>
      </c>
      <c r="W1199">
        <v>120</v>
      </c>
      <c r="X1199">
        <v>483991</v>
      </c>
      <c r="Y1199">
        <v>1345268</v>
      </c>
      <c r="Z1199">
        <v>3377</v>
      </c>
      <c r="AA1199">
        <v>-1070</v>
      </c>
      <c r="AB1199">
        <v>234</v>
      </c>
      <c r="AC1199">
        <v>368</v>
      </c>
      <c r="AD1199">
        <v>97441</v>
      </c>
      <c r="AE1199">
        <v>120</v>
      </c>
      <c r="AF1199">
        <v>4840152</v>
      </c>
      <c r="AG1199">
        <v>1344925</v>
      </c>
      <c r="AH1199">
        <v>3379</v>
      </c>
    </row>
    <row r="1200" spans="1:34" x14ac:dyDescent="0.3">
      <c r="A1200" s="3">
        <v>38344</v>
      </c>
      <c r="R1200">
        <v>38343</v>
      </c>
      <c r="S1200">
        <v>263</v>
      </c>
      <c r="T1200">
        <v>391</v>
      </c>
      <c r="U1200">
        <v>973183</v>
      </c>
      <c r="V1200">
        <v>9614</v>
      </c>
      <c r="W1200">
        <v>120</v>
      </c>
      <c r="X1200">
        <v>483991</v>
      </c>
      <c r="Y1200">
        <v>1345268</v>
      </c>
      <c r="Z1200">
        <v>3378</v>
      </c>
      <c r="AA1200">
        <v>-1060</v>
      </c>
      <c r="AB1200">
        <v>233</v>
      </c>
      <c r="AC1200">
        <v>367</v>
      </c>
      <c r="AD1200">
        <v>974393</v>
      </c>
      <c r="AE1200">
        <v>120</v>
      </c>
      <c r="AF1200">
        <v>4840152</v>
      </c>
      <c r="AG1200">
        <v>1344925</v>
      </c>
      <c r="AH1200">
        <v>3380</v>
      </c>
    </row>
    <row r="1201" spans="1:34" x14ac:dyDescent="0.3">
      <c r="A1201" s="5">
        <v>38344</v>
      </c>
      <c r="R1201">
        <v>38344</v>
      </c>
      <c r="S1201">
        <v>263</v>
      </c>
      <c r="T1201">
        <v>391</v>
      </c>
      <c r="U1201">
        <v>973143</v>
      </c>
      <c r="V1201">
        <v>9588</v>
      </c>
      <c r="W1201">
        <v>120</v>
      </c>
      <c r="X1201">
        <v>483991</v>
      </c>
      <c r="Y1201">
        <v>1345268</v>
      </c>
      <c r="Z1201">
        <v>3378</v>
      </c>
      <c r="AA1201">
        <v>-1070</v>
      </c>
      <c r="AB1201">
        <v>233</v>
      </c>
      <c r="AC1201">
        <v>367</v>
      </c>
      <c r="AD1201">
        <v>974405</v>
      </c>
      <c r="AE1201">
        <v>120</v>
      </c>
      <c r="AF1201">
        <v>4840152</v>
      </c>
      <c r="AG1201">
        <v>1344925</v>
      </c>
      <c r="AH1201">
        <v>3380</v>
      </c>
    </row>
    <row r="1202" spans="1:34" x14ac:dyDescent="0.3">
      <c r="A1202" s="3">
        <v>38344</v>
      </c>
      <c r="R1202">
        <v>38344</v>
      </c>
      <c r="S1202">
        <v>263</v>
      </c>
      <c r="T1202">
        <v>391</v>
      </c>
      <c r="U1202">
        <v>973159</v>
      </c>
      <c r="V1202">
        <v>96</v>
      </c>
      <c r="W1202">
        <v>120</v>
      </c>
      <c r="X1202">
        <v>483991</v>
      </c>
      <c r="Y1202">
        <v>1345268</v>
      </c>
      <c r="Z1202">
        <v>3378</v>
      </c>
      <c r="AA1202">
        <v>-1070</v>
      </c>
      <c r="AB1202">
        <v>233</v>
      </c>
      <c r="AC1202">
        <v>366</v>
      </c>
      <c r="AD1202">
        <v>974367</v>
      </c>
      <c r="AE1202">
        <v>120</v>
      </c>
      <c r="AF1202">
        <v>4840152</v>
      </c>
      <c r="AG1202">
        <v>1344925</v>
      </c>
      <c r="AH1202">
        <v>3380</v>
      </c>
    </row>
    <row r="1203" spans="1:34" x14ac:dyDescent="0.3">
      <c r="A1203" s="5">
        <v>38345</v>
      </c>
      <c r="R1203">
        <v>38344</v>
      </c>
      <c r="S1203">
        <v>263</v>
      </c>
      <c r="T1203">
        <v>391</v>
      </c>
      <c r="U1203">
        <v>973147</v>
      </c>
      <c r="V1203">
        <v>9568</v>
      </c>
      <c r="W1203">
        <v>120</v>
      </c>
      <c r="X1203">
        <v>483991</v>
      </c>
      <c r="Y1203">
        <v>1345268</v>
      </c>
      <c r="Z1203">
        <v>3378</v>
      </c>
      <c r="AA1203">
        <v>-1070</v>
      </c>
      <c r="AB1203">
        <v>233</v>
      </c>
      <c r="AC1203">
        <v>366</v>
      </c>
      <c r="AD1203">
        <v>974386</v>
      </c>
      <c r="AE1203">
        <v>120</v>
      </c>
      <c r="AF1203">
        <v>4840152</v>
      </c>
      <c r="AG1203">
        <v>1344925</v>
      </c>
      <c r="AH1203">
        <v>3383</v>
      </c>
    </row>
    <row r="1204" spans="1:34" x14ac:dyDescent="0.3">
      <c r="A1204" s="3">
        <v>38345</v>
      </c>
      <c r="R1204">
        <v>38345</v>
      </c>
      <c r="S1204">
        <v>263</v>
      </c>
      <c r="T1204">
        <v>391</v>
      </c>
      <c r="U1204">
        <v>973163</v>
      </c>
      <c r="V1204">
        <v>9628</v>
      </c>
      <c r="W1204">
        <v>120</v>
      </c>
      <c r="X1204">
        <v>483991</v>
      </c>
      <c r="Y1204">
        <v>1345268</v>
      </c>
      <c r="Z1204">
        <v>3378</v>
      </c>
      <c r="AA1204">
        <v>-1060</v>
      </c>
      <c r="AB1204">
        <v>233</v>
      </c>
      <c r="AC1204">
        <v>367</v>
      </c>
      <c r="AD1204">
        <v>974373</v>
      </c>
      <c r="AE1204">
        <v>120</v>
      </c>
      <c r="AF1204">
        <v>4840152</v>
      </c>
      <c r="AG1204">
        <v>1344925</v>
      </c>
      <c r="AH1204">
        <v>3383</v>
      </c>
    </row>
    <row r="1205" spans="1:34" x14ac:dyDescent="0.3">
      <c r="A1205" s="5">
        <v>38345</v>
      </c>
      <c r="R1205">
        <v>38345</v>
      </c>
      <c r="S1205">
        <v>263</v>
      </c>
      <c r="T1205">
        <v>391</v>
      </c>
      <c r="U1205">
        <v>973185</v>
      </c>
      <c r="V1205">
        <v>9592</v>
      </c>
      <c r="W1205">
        <v>120</v>
      </c>
      <c r="X1205">
        <v>483991</v>
      </c>
      <c r="Y1205">
        <v>1345268</v>
      </c>
      <c r="Z1205">
        <v>3378</v>
      </c>
      <c r="AA1205">
        <v>-1060</v>
      </c>
      <c r="AB1205">
        <v>233</v>
      </c>
      <c r="AC1205">
        <v>369</v>
      </c>
      <c r="AD1205">
        <v>974399</v>
      </c>
      <c r="AE1205">
        <v>120</v>
      </c>
      <c r="AF1205">
        <v>4840152</v>
      </c>
      <c r="AG1205">
        <v>1344925</v>
      </c>
      <c r="AH1205">
        <v>3383</v>
      </c>
    </row>
    <row r="1206" spans="1:34" x14ac:dyDescent="0.3">
      <c r="A1206" s="3">
        <v>38346</v>
      </c>
      <c r="R1206">
        <v>38345</v>
      </c>
      <c r="S1206">
        <v>263</v>
      </c>
      <c r="T1206">
        <v>391</v>
      </c>
      <c r="U1206">
        <v>973182</v>
      </c>
      <c r="V1206">
        <v>9566</v>
      </c>
      <c r="W1206">
        <v>120</v>
      </c>
      <c r="X1206">
        <v>483991</v>
      </c>
      <c r="Y1206">
        <v>1345268</v>
      </c>
      <c r="Z1206">
        <v>3379</v>
      </c>
      <c r="AA1206">
        <v>-1070</v>
      </c>
      <c r="AB1206">
        <v>233</v>
      </c>
      <c r="AC1206">
        <v>369</v>
      </c>
      <c r="AD1206">
        <v>97435</v>
      </c>
      <c r="AE1206">
        <v>120</v>
      </c>
      <c r="AF1206">
        <v>4840152</v>
      </c>
      <c r="AG1206">
        <v>1344925</v>
      </c>
      <c r="AH1206">
        <v>3385</v>
      </c>
    </row>
    <row r="1207" spans="1:34" x14ac:dyDescent="0.3">
      <c r="A1207" s="5">
        <v>38346</v>
      </c>
      <c r="R1207">
        <v>38346</v>
      </c>
      <c r="S1207">
        <v>263</v>
      </c>
      <c r="T1207">
        <v>391</v>
      </c>
      <c r="U1207">
        <v>97319</v>
      </c>
      <c r="V1207">
        <v>9605</v>
      </c>
      <c r="W1207">
        <v>120</v>
      </c>
      <c r="X1207">
        <v>483991</v>
      </c>
      <c r="Y1207">
        <v>1345268</v>
      </c>
      <c r="Z1207">
        <v>3379</v>
      </c>
      <c r="AA1207">
        <v>-1060</v>
      </c>
      <c r="AB1207">
        <v>234</v>
      </c>
      <c r="AC1207">
        <v>370</v>
      </c>
      <c r="AD1207">
        <v>974367</v>
      </c>
      <c r="AE1207">
        <v>120</v>
      </c>
      <c r="AF1207">
        <v>4840152</v>
      </c>
      <c r="AG1207">
        <v>1344925</v>
      </c>
      <c r="AH1207">
        <v>3385</v>
      </c>
    </row>
    <row r="1208" spans="1:34" x14ac:dyDescent="0.3">
      <c r="A1208" s="3">
        <v>38346</v>
      </c>
      <c r="R1208">
        <v>38346</v>
      </c>
      <c r="S1208">
        <v>263</v>
      </c>
      <c r="T1208">
        <v>391</v>
      </c>
      <c r="U1208">
        <v>973204</v>
      </c>
      <c r="V1208">
        <v>9629</v>
      </c>
      <c r="W1208">
        <v>120</v>
      </c>
      <c r="X1208">
        <v>483991</v>
      </c>
      <c r="Y1208">
        <v>1345268</v>
      </c>
      <c r="Z1208">
        <v>3379</v>
      </c>
      <c r="AA1208">
        <v>-1080</v>
      </c>
      <c r="AB1208">
        <v>234</v>
      </c>
      <c r="AC1208">
        <v>370</v>
      </c>
      <c r="AD1208">
        <v>974404</v>
      </c>
      <c r="AE1208">
        <v>120</v>
      </c>
      <c r="AF1208">
        <v>4840152</v>
      </c>
      <c r="AG1208">
        <v>1344925</v>
      </c>
      <c r="AH1208">
        <v>3385</v>
      </c>
    </row>
    <row r="1209" spans="1:34" x14ac:dyDescent="0.3">
      <c r="A1209" s="5">
        <v>38347</v>
      </c>
      <c r="R1209">
        <v>38346</v>
      </c>
      <c r="S1209">
        <v>263</v>
      </c>
      <c r="T1209">
        <v>391</v>
      </c>
      <c r="U1209">
        <v>973225</v>
      </c>
      <c r="V1209">
        <v>967</v>
      </c>
      <c r="W1209">
        <v>120</v>
      </c>
      <c r="X1209">
        <v>483991</v>
      </c>
      <c r="Y1209">
        <v>1345268</v>
      </c>
      <c r="Z1209">
        <v>3379</v>
      </c>
      <c r="AA1209">
        <v>-1080</v>
      </c>
      <c r="AB1209">
        <v>234</v>
      </c>
      <c r="AC1209">
        <v>370</v>
      </c>
      <c r="AD1209">
        <v>974329</v>
      </c>
      <c r="AE1209">
        <v>120</v>
      </c>
      <c r="AF1209">
        <v>4840152</v>
      </c>
      <c r="AG1209">
        <v>1344925</v>
      </c>
      <c r="AH1209">
        <v>3385</v>
      </c>
    </row>
    <row r="1210" spans="1:34" x14ac:dyDescent="0.3">
      <c r="A1210" s="3">
        <v>38347</v>
      </c>
      <c r="R1210">
        <v>38347</v>
      </c>
      <c r="S1210">
        <v>263</v>
      </c>
      <c r="T1210">
        <v>391</v>
      </c>
      <c r="U1210">
        <v>973163</v>
      </c>
      <c r="V1210">
        <v>9645</v>
      </c>
      <c r="W1210">
        <v>120</v>
      </c>
      <c r="X1210">
        <v>483991</v>
      </c>
      <c r="Y1210">
        <v>1345268</v>
      </c>
      <c r="Z1210">
        <v>3379</v>
      </c>
      <c r="AA1210">
        <v>-1080</v>
      </c>
      <c r="AB1210">
        <v>233</v>
      </c>
      <c r="AC1210">
        <v>371</v>
      </c>
      <c r="AD1210">
        <v>974395</v>
      </c>
      <c r="AE1210">
        <v>120</v>
      </c>
      <c r="AF1210">
        <v>4840152</v>
      </c>
      <c r="AG1210">
        <v>1344925</v>
      </c>
      <c r="AH1210">
        <v>3385</v>
      </c>
    </row>
    <row r="1211" spans="1:34" x14ac:dyDescent="0.3">
      <c r="A1211" s="5">
        <v>38347</v>
      </c>
      <c r="R1211">
        <v>38347</v>
      </c>
      <c r="S1211">
        <v>263</v>
      </c>
      <c r="T1211">
        <v>391</v>
      </c>
      <c r="U1211">
        <v>973164</v>
      </c>
      <c r="V1211">
        <v>9615</v>
      </c>
      <c r="W1211">
        <v>120</v>
      </c>
      <c r="X1211">
        <v>483991</v>
      </c>
      <c r="Y1211">
        <v>1345268</v>
      </c>
      <c r="Z1211">
        <v>3379</v>
      </c>
      <c r="AA1211">
        <v>-1070</v>
      </c>
      <c r="AB1211">
        <v>234</v>
      </c>
      <c r="AC1211">
        <v>372</v>
      </c>
      <c r="AD1211">
        <v>974403</v>
      </c>
      <c r="AE1211">
        <v>120</v>
      </c>
      <c r="AF1211">
        <v>4840152</v>
      </c>
      <c r="AG1211">
        <v>1344925</v>
      </c>
      <c r="AH1211">
        <v>3385</v>
      </c>
    </row>
    <row r="1212" spans="1:34" x14ac:dyDescent="0.3">
      <c r="A1212" s="3">
        <v>38348</v>
      </c>
      <c r="R1212">
        <v>38347</v>
      </c>
      <c r="S1212">
        <v>263</v>
      </c>
      <c r="T1212">
        <v>391</v>
      </c>
      <c r="U1212">
        <v>973168</v>
      </c>
      <c r="V1212">
        <v>9635</v>
      </c>
      <c r="W1212">
        <v>110</v>
      </c>
      <c r="X1212">
        <v>483991</v>
      </c>
      <c r="Y1212">
        <v>1345268</v>
      </c>
      <c r="Z1212">
        <v>3381</v>
      </c>
      <c r="AA1212">
        <v>-1080</v>
      </c>
      <c r="AB1212">
        <v>234</v>
      </c>
      <c r="AC1212">
        <v>373</v>
      </c>
      <c r="AD1212">
        <v>974317</v>
      </c>
      <c r="AE1212">
        <v>120</v>
      </c>
      <c r="AF1212">
        <v>4840152</v>
      </c>
      <c r="AG1212">
        <v>1344925</v>
      </c>
      <c r="AH1212">
        <v>3385</v>
      </c>
    </row>
    <row r="1213" spans="1:34" x14ac:dyDescent="0.3">
      <c r="A1213" s="5">
        <v>38348</v>
      </c>
      <c r="R1213">
        <v>38348</v>
      </c>
      <c r="S1213">
        <v>263</v>
      </c>
      <c r="T1213">
        <v>391</v>
      </c>
      <c r="U1213">
        <v>973179</v>
      </c>
      <c r="V1213">
        <v>9612</v>
      </c>
      <c r="W1213">
        <v>110</v>
      </c>
      <c r="X1213">
        <v>483991</v>
      </c>
      <c r="Y1213">
        <v>1345268</v>
      </c>
      <c r="Z1213">
        <v>3381</v>
      </c>
      <c r="AA1213">
        <v>-1100</v>
      </c>
      <c r="AB1213">
        <v>234</v>
      </c>
      <c r="AC1213">
        <v>373</v>
      </c>
      <c r="AD1213">
        <v>97437</v>
      </c>
      <c r="AE1213">
        <v>120</v>
      </c>
      <c r="AF1213">
        <v>4840152</v>
      </c>
      <c r="AG1213">
        <v>1344925</v>
      </c>
      <c r="AH1213">
        <v>3385</v>
      </c>
    </row>
    <row r="1214" spans="1:34" x14ac:dyDescent="0.3">
      <c r="A1214" s="3">
        <v>38348</v>
      </c>
      <c r="R1214">
        <v>38348</v>
      </c>
      <c r="S1214">
        <v>263</v>
      </c>
      <c r="T1214">
        <v>391</v>
      </c>
      <c r="U1214">
        <v>973184</v>
      </c>
      <c r="V1214">
        <v>961</v>
      </c>
      <c r="W1214">
        <v>110</v>
      </c>
      <c r="X1214">
        <v>483991</v>
      </c>
      <c r="Y1214">
        <v>1345268</v>
      </c>
      <c r="Z1214">
        <v>3381</v>
      </c>
      <c r="AA1214">
        <v>-1150</v>
      </c>
      <c r="AB1214">
        <v>234</v>
      </c>
      <c r="AC1214">
        <v>374</v>
      </c>
      <c r="AD1214">
        <v>974314</v>
      </c>
      <c r="AE1214">
        <v>120</v>
      </c>
      <c r="AF1214">
        <v>4840152</v>
      </c>
      <c r="AG1214">
        <v>1344925</v>
      </c>
      <c r="AH1214">
        <v>3385</v>
      </c>
    </row>
    <row r="1215" spans="1:34" x14ac:dyDescent="0.3">
      <c r="A1215" s="5">
        <v>38349</v>
      </c>
      <c r="R1215">
        <v>38348</v>
      </c>
      <c r="S1215">
        <v>263</v>
      </c>
      <c r="T1215">
        <v>391</v>
      </c>
      <c r="U1215">
        <v>973154</v>
      </c>
      <c r="V1215">
        <v>9618</v>
      </c>
      <c r="W1215">
        <v>120</v>
      </c>
      <c r="X1215">
        <v>483991</v>
      </c>
      <c r="Y1215">
        <v>1345268</v>
      </c>
      <c r="Z1215">
        <v>3381</v>
      </c>
      <c r="AA1215">
        <v>-1120</v>
      </c>
      <c r="AB1215">
        <v>235</v>
      </c>
      <c r="AC1215">
        <v>373</v>
      </c>
      <c r="AD1215">
        <v>97432</v>
      </c>
      <c r="AE1215">
        <v>120</v>
      </c>
      <c r="AF1215">
        <v>4840152</v>
      </c>
      <c r="AG1215">
        <v>1344925</v>
      </c>
      <c r="AH1215">
        <v>3384</v>
      </c>
    </row>
    <row r="1216" spans="1:34" x14ac:dyDescent="0.3">
      <c r="A1216" s="3">
        <v>38349</v>
      </c>
      <c r="R1216">
        <v>38349</v>
      </c>
      <c r="S1216">
        <v>263</v>
      </c>
      <c r="T1216">
        <v>391</v>
      </c>
      <c r="U1216">
        <v>973141</v>
      </c>
      <c r="V1216">
        <v>9639</v>
      </c>
      <c r="W1216">
        <v>120</v>
      </c>
      <c r="X1216">
        <v>483991</v>
      </c>
      <c r="Y1216">
        <v>1345268</v>
      </c>
      <c r="Z1216">
        <v>3381</v>
      </c>
      <c r="AA1216">
        <v>-1120</v>
      </c>
      <c r="AB1216">
        <v>235</v>
      </c>
      <c r="AC1216">
        <v>372</v>
      </c>
      <c r="AD1216">
        <v>974343</v>
      </c>
      <c r="AE1216">
        <v>120</v>
      </c>
      <c r="AF1216">
        <v>4840152</v>
      </c>
      <c r="AG1216">
        <v>1344925</v>
      </c>
      <c r="AH1216">
        <v>3384</v>
      </c>
    </row>
    <row r="1217" spans="1:34" x14ac:dyDescent="0.3">
      <c r="A1217" s="5">
        <v>38349</v>
      </c>
      <c r="R1217">
        <v>38349</v>
      </c>
      <c r="S1217">
        <v>263</v>
      </c>
      <c r="T1217">
        <v>391</v>
      </c>
      <c r="U1217">
        <v>973148</v>
      </c>
      <c r="V1217">
        <v>9594</v>
      </c>
      <c r="W1217">
        <v>120</v>
      </c>
      <c r="X1217">
        <v>483991</v>
      </c>
      <c r="Y1217">
        <v>1345268</v>
      </c>
      <c r="Z1217">
        <v>3381</v>
      </c>
      <c r="AA1217">
        <v>-1130</v>
      </c>
      <c r="AB1217">
        <v>235</v>
      </c>
      <c r="AC1217">
        <v>370</v>
      </c>
      <c r="AD1217">
        <v>974398</v>
      </c>
      <c r="AE1217">
        <v>120</v>
      </c>
      <c r="AF1217">
        <v>4840152</v>
      </c>
      <c r="AG1217">
        <v>1344925</v>
      </c>
      <c r="AH1217">
        <v>3384</v>
      </c>
    </row>
    <row r="1218" spans="1:34" x14ac:dyDescent="0.3">
      <c r="A1218" s="3">
        <v>38350</v>
      </c>
      <c r="R1218">
        <v>38349</v>
      </c>
      <c r="S1218">
        <v>263</v>
      </c>
      <c r="T1218">
        <v>391</v>
      </c>
      <c r="U1218">
        <v>973133</v>
      </c>
      <c r="V1218">
        <v>958</v>
      </c>
      <c r="W1218">
        <v>120</v>
      </c>
      <c r="X1218">
        <v>483991</v>
      </c>
      <c r="Y1218">
        <v>1345268</v>
      </c>
      <c r="Z1218">
        <v>3382</v>
      </c>
      <c r="AA1218">
        <v>-1110</v>
      </c>
      <c r="AB1218">
        <v>235</v>
      </c>
      <c r="AC1218">
        <v>369</v>
      </c>
      <c r="AD1218">
        <v>974374</v>
      </c>
      <c r="AE1218">
        <v>120</v>
      </c>
      <c r="AF1218">
        <v>4840152</v>
      </c>
      <c r="AG1218">
        <v>1344925</v>
      </c>
      <c r="AH1218">
        <v>3384</v>
      </c>
    </row>
    <row r="1219" spans="1:34" x14ac:dyDescent="0.3">
      <c r="A1219" s="5">
        <v>38350</v>
      </c>
      <c r="R1219">
        <v>38350</v>
      </c>
      <c r="S1219">
        <v>263</v>
      </c>
      <c r="T1219">
        <v>391</v>
      </c>
      <c r="U1219">
        <v>973143</v>
      </c>
      <c r="V1219">
        <v>9614</v>
      </c>
      <c r="W1219">
        <v>120</v>
      </c>
      <c r="X1219">
        <v>483991</v>
      </c>
      <c r="Y1219">
        <v>1345268</v>
      </c>
      <c r="Z1219">
        <v>3382</v>
      </c>
      <c r="AA1219">
        <v>-1110</v>
      </c>
      <c r="AB1219">
        <v>235</v>
      </c>
      <c r="AC1219">
        <v>369</v>
      </c>
      <c r="AD1219">
        <v>974402</v>
      </c>
      <c r="AE1219">
        <v>120</v>
      </c>
      <c r="AF1219">
        <v>4840152</v>
      </c>
      <c r="AG1219">
        <v>1344925</v>
      </c>
      <c r="AH1219">
        <v>3384</v>
      </c>
    </row>
    <row r="1220" spans="1:34" x14ac:dyDescent="0.3">
      <c r="A1220" s="3">
        <v>38350</v>
      </c>
      <c r="R1220">
        <v>38350</v>
      </c>
      <c r="S1220">
        <v>263</v>
      </c>
      <c r="T1220">
        <v>391</v>
      </c>
      <c r="U1220">
        <v>973138</v>
      </c>
      <c r="V1220">
        <v>96</v>
      </c>
      <c r="W1220">
        <v>120</v>
      </c>
      <c r="X1220">
        <v>483991</v>
      </c>
      <c r="Y1220">
        <v>1345268</v>
      </c>
      <c r="Z1220">
        <v>3382</v>
      </c>
      <c r="AA1220">
        <v>-1110</v>
      </c>
      <c r="AB1220">
        <v>235</v>
      </c>
      <c r="AC1220">
        <v>369</v>
      </c>
      <c r="AD1220">
        <v>974406</v>
      </c>
      <c r="AE1220">
        <v>120</v>
      </c>
      <c r="AF1220">
        <v>4840152</v>
      </c>
      <c r="AG1220">
        <v>1344925</v>
      </c>
      <c r="AH1220">
        <v>3384</v>
      </c>
    </row>
    <row r="1221" spans="1:34" x14ac:dyDescent="0.3">
      <c r="A1221" s="5">
        <v>38351</v>
      </c>
      <c r="R1221">
        <v>38350</v>
      </c>
      <c r="S1221">
        <v>263</v>
      </c>
      <c r="T1221">
        <v>91</v>
      </c>
      <c r="V1221">
        <v>12</v>
      </c>
      <c r="W1221">
        <v>48999100</v>
      </c>
      <c r="X1221" t="e">
        <v>#NUM!</v>
      </c>
      <c r="Y1221" t="e">
        <v>#NUM!</v>
      </c>
      <c r="Z1221">
        <v>-110</v>
      </c>
      <c r="AA1221">
        <v>2340</v>
      </c>
      <c r="AB1221">
        <v>370</v>
      </c>
      <c r="AC1221">
        <v>974435</v>
      </c>
      <c r="AD1221">
        <v>-135</v>
      </c>
      <c r="AE1221">
        <v>48401520</v>
      </c>
      <c r="AF1221">
        <v>1344925</v>
      </c>
      <c r="AG1221">
        <v>3384</v>
      </c>
      <c r="AH1221">
        <v>3384</v>
      </c>
    </row>
    <row r="1222" spans="1:34" x14ac:dyDescent="0.3">
      <c r="A1222" s="3">
        <v>38351</v>
      </c>
      <c r="R1222">
        <v>38351</v>
      </c>
      <c r="S1222">
        <v>263</v>
      </c>
      <c r="T1222">
        <v>391</v>
      </c>
      <c r="U1222">
        <v>973185</v>
      </c>
      <c r="V1222">
        <v>9626</v>
      </c>
      <c r="W1222">
        <v>120</v>
      </c>
      <c r="X1222">
        <v>483991</v>
      </c>
      <c r="Y1222">
        <v>1345268</v>
      </c>
      <c r="Z1222">
        <v>3381</v>
      </c>
      <c r="AA1222">
        <v>-1110</v>
      </c>
      <c r="AB1222">
        <v>234</v>
      </c>
      <c r="AC1222">
        <v>370</v>
      </c>
      <c r="AD1222">
        <v>974394</v>
      </c>
      <c r="AE1222">
        <v>120</v>
      </c>
      <c r="AF1222">
        <v>4840152</v>
      </c>
      <c r="AG1222">
        <v>1344925</v>
      </c>
      <c r="AH1222">
        <v>3384</v>
      </c>
    </row>
    <row r="1223" spans="1:34" x14ac:dyDescent="0.3">
      <c r="A1223" s="5">
        <v>38351</v>
      </c>
      <c r="R1223">
        <v>38351</v>
      </c>
      <c r="S1223">
        <v>263</v>
      </c>
      <c r="T1223">
        <v>391</v>
      </c>
      <c r="U1223">
        <v>973166</v>
      </c>
      <c r="V1223">
        <v>9628</v>
      </c>
      <c r="W1223">
        <v>120</v>
      </c>
      <c r="X1223">
        <v>483991</v>
      </c>
      <c r="Y1223">
        <v>1345268</v>
      </c>
      <c r="Z1223">
        <v>3381</v>
      </c>
      <c r="AA1223">
        <v>-1110</v>
      </c>
      <c r="AB1223">
        <v>234</v>
      </c>
      <c r="AC1223">
        <v>371</v>
      </c>
      <c r="AD1223">
        <v>974421</v>
      </c>
      <c r="AE1223">
        <v>120</v>
      </c>
      <c r="AF1223">
        <v>4840152</v>
      </c>
      <c r="AG1223">
        <v>1344925</v>
      </c>
      <c r="AH1223">
        <v>3384</v>
      </c>
    </row>
    <row r="1224" spans="1:34" x14ac:dyDescent="0.3">
      <c r="A1224" s="3">
        <v>38352</v>
      </c>
      <c r="R1224">
        <v>38351</v>
      </c>
      <c r="S1224">
        <v>263</v>
      </c>
      <c r="T1224">
        <v>391</v>
      </c>
      <c r="U1224">
        <v>973189</v>
      </c>
      <c r="V1224">
        <v>9547</v>
      </c>
      <c r="W1224">
        <v>120</v>
      </c>
      <c r="X1224">
        <v>4839911</v>
      </c>
      <c r="Y1224">
        <v>1345267</v>
      </c>
      <c r="Z1224">
        <v>3381</v>
      </c>
      <c r="AA1224">
        <v>-1110</v>
      </c>
      <c r="AB1224">
        <v>234</v>
      </c>
      <c r="AC1224">
        <v>371</v>
      </c>
      <c r="AD1224">
        <v>974387</v>
      </c>
      <c r="AE1224">
        <v>120</v>
      </c>
      <c r="AF1224">
        <v>4840152</v>
      </c>
      <c r="AG1224">
        <v>1344925</v>
      </c>
      <c r="AH1224">
        <v>3383</v>
      </c>
    </row>
    <row r="1225" spans="1:34" x14ac:dyDescent="0.3">
      <c r="A1225" s="5">
        <v>38352</v>
      </c>
      <c r="R1225">
        <v>38352</v>
      </c>
      <c r="S1225">
        <v>263</v>
      </c>
      <c r="T1225">
        <v>391</v>
      </c>
      <c r="U1225">
        <v>973173</v>
      </c>
      <c r="V1225">
        <v>962</v>
      </c>
      <c r="W1225">
        <v>120</v>
      </c>
      <c r="X1225">
        <v>4839911</v>
      </c>
      <c r="Y1225">
        <v>1345267</v>
      </c>
      <c r="Z1225">
        <v>3381</v>
      </c>
      <c r="AA1225">
        <v>-1110</v>
      </c>
      <c r="AB1225">
        <v>235</v>
      </c>
      <c r="AC1225">
        <v>372</v>
      </c>
      <c r="AD1225">
        <v>974365</v>
      </c>
      <c r="AE1225">
        <v>120</v>
      </c>
      <c r="AF1225">
        <v>4840152</v>
      </c>
      <c r="AG1225">
        <v>1344925</v>
      </c>
      <c r="AH1225">
        <v>3383</v>
      </c>
    </row>
    <row r="1226" spans="1:34" x14ac:dyDescent="0.3">
      <c r="A1226" s="3">
        <v>38352</v>
      </c>
      <c r="R1226">
        <v>38352</v>
      </c>
      <c r="S1226">
        <v>263</v>
      </c>
      <c r="T1226">
        <v>391</v>
      </c>
      <c r="U1226">
        <v>973146</v>
      </c>
      <c r="V1226">
        <v>9615</v>
      </c>
      <c r="W1226">
        <v>120</v>
      </c>
      <c r="X1226">
        <v>4839911</v>
      </c>
      <c r="Y1226">
        <v>1345267</v>
      </c>
      <c r="Z1226">
        <v>3381</v>
      </c>
      <c r="AA1226">
        <v>-1110</v>
      </c>
      <c r="AB1226">
        <v>235</v>
      </c>
      <c r="AC1226">
        <v>368</v>
      </c>
      <c r="AD1226">
        <v>974298</v>
      </c>
      <c r="AE1226">
        <v>120</v>
      </c>
      <c r="AF1226">
        <v>4840152</v>
      </c>
      <c r="AG1226">
        <v>1344925</v>
      </c>
      <c r="AH1226">
        <v>3383</v>
      </c>
    </row>
    <row r="1227" spans="1:34" x14ac:dyDescent="0.3">
      <c r="A1227" s="5">
        <v>38353</v>
      </c>
      <c r="R1227">
        <v>38352</v>
      </c>
      <c r="S1227">
        <v>263</v>
      </c>
      <c r="T1227">
        <v>391</v>
      </c>
      <c r="U1227">
        <v>973146</v>
      </c>
      <c r="V1227">
        <v>9582</v>
      </c>
      <c r="W1227">
        <v>120</v>
      </c>
      <c r="X1227">
        <v>4839911</v>
      </c>
      <c r="Y1227">
        <v>1345267</v>
      </c>
      <c r="Z1227">
        <v>3382</v>
      </c>
      <c r="AA1227">
        <v>-1110</v>
      </c>
      <c r="AB1227">
        <v>235</v>
      </c>
      <c r="AC1227">
        <v>366</v>
      </c>
      <c r="AD1227">
        <v>97432</v>
      </c>
      <c r="AE1227">
        <v>120</v>
      </c>
      <c r="AF1227">
        <v>4840152</v>
      </c>
      <c r="AG1227">
        <v>1344925</v>
      </c>
      <c r="AH1227">
        <v>3381</v>
      </c>
    </row>
    <row r="1228" spans="1:34" x14ac:dyDescent="0.3">
      <c r="A1228" s="3">
        <v>38353</v>
      </c>
      <c r="R1228">
        <v>38353</v>
      </c>
      <c r="S1228">
        <v>263</v>
      </c>
      <c r="T1228">
        <v>391</v>
      </c>
      <c r="U1228">
        <v>973188</v>
      </c>
      <c r="V1228">
        <v>959</v>
      </c>
      <c r="W1228">
        <v>120</v>
      </c>
      <c r="X1228">
        <v>4839911</v>
      </c>
      <c r="Y1228">
        <v>1345267</v>
      </c>
      <c r="Z1228">
        <v>3382</v>
      </c>
      <c r="AA1228">
        <v>-1110</v>
      </c>
      <c r="AB1228">
        <v>235</v>
      </c>
      <c r="AC1228">
        <v>366</v>
      </c>
      <c r="AD1228">
        <v>974304</v>
      </c>
      <c r="AE1228">
        <v>120</v>
      </c>
      <c r="AF1228">
        <v>4840152</v>
      </c>
      <c r="AG1228">
        <v>1344925</v>
      </c>
      <c r="AH1228">
        <v>3381</v>
      </c>
    </row>
    <row r="1229" spans="1:34" x14ac:dyDescent="0.3">
      <c r="A1229" s="5">
        <v>38353</v>
      </c>
      <c r="R1229">
        <v>38353</v>
      </c>
      <c r="S1229">
        <v>263</v>
      </c>
      <c r="T1229">
        <v>391</v>
      </c>
      <c r="U1229">
        <v>973178</v>
      </c>
      <c r="V1229">
        <v>9666</v>
      </c>
      <c r="W1229">
        <v>120</v>
      </c>
      <c r="X1229">
        <v>4839911</v>
      </c>
      <c r="Y1229">
        <v>1345267</v>
      </c>
      <c r="Z1229">
        <v>3382</v>
      </c>
      <c r="AA1229">
        <v>-1090</v>
      </c>
      <c r="AB1229">
        <v>235</v>
      </c>
      <c r="AC1229">
        <v>365</v>
      </c>
      <c r="AD1229">
        <v>974396</v>
      </c>
      <c r="AE1229">
        <v>120</v>
      </c>
      <c r="AF1229">
        <v>4840152</v>
      </c>
      <c r="AG1229">
        <v>1344925</v>
      </c>
      <c r="AH1229">
        <v>3381</v>
      </c>
    </row>
    <row r="1230" spans="1:34" x14ac:dyDescent="0.3">
      <c r="A1230" s="3">
        <v>38354</v>
      </c>
      <c r="R1230">
        <v>38353</v>
      </c>
      <c r="S1230">
        <v>263</v>
      </c>
      <c r="T1230">
        <v>391</v>
      </c>
      <c r="U1230">
        <v>973188</v>
      </c>
      <c r="V1230">
        <v>9581</v>
      </c>
      <c r="W1230">
        <v>120</v>
      </c>
      <c r="X1230">
        <v>4839911</v>
      </c>
      <c r="Y1230">
        <v>1345267</v>
      </c>
      <c r="Z1230">
        <v>3384</v>
      </c>
      <c r="AA1230">
        <v>-1100</v>
      </c>
      <c r="AB1230">
        <v>235</v>
      </c>
      <c r="AC1230">
        <v>366</v>
      </c>
      <c r="AD1230">
        <v>974383</v>
      </c>
      <c r="AE1230">
        <v>120</v>
      </c>
      <c r="AF1230">
        <v>4840152</v>
      </c>
      <c r="AG1230">
        <v>1344926</v>
      </c>
      <c r="AH1230">
        <v>3381</v>
      </c>
    </row>
    <row r="1231" spans="1:34" x14ac:dyDescent="0.3">
      <c r="A1231" s="5">
        <v>38354</v>
      </c>
      <c r="R1231">
        <v>38354</v>
      </c>
      <c r="S1231">
        <v>263</v>
      </c>
      <c r="T1231">
        <v>391</v>
      </c>
      <c r="U1231">
        <v>9732</v>
      </c>
      <c r="V1231">
        <v>9656</v>
      </c>
      <c r="W1231">
        <v>120</v>
      </c>
      <c r="X1231">
        <v>4839911</v>
      </c>
      <c r="Y1231">
        <v>1345267</v>
      </c>
      <c r="Z1231">
        <v>3384</v>
      </c>
      <c r="AA1231">
        <v>-1100</v>
      </c>
      <c r="AB1231">
        <v>235</v>
      </c>
      <c r="AC1231">
        <v>366</v>
      </c>
      <c r="AD1231">
        <v>974367</v>
      </c>
      <c r="AE1231">
        <v>120</v>
      </c>
      <c r="AF1231">
        <v>4840152</v>
      </c>
      <c r="AG1231">
        <v>1344926</v>
      </c>
      <c r="AH1231">
        <v>3381</v>
      </c>
    </row>
    <row r="1232" spans="1:34" x14ac:dyDescent="0.3">
      <c r="A1232" s="3">
        <v>38354</v>
      </c>
      <c r="R1232">
        <v>38354</v>
      </c>
      <c r="S1232">
        <v>263</v>
      </c>
      <c r="T1232">
        <v>391</v>
      </c>
      <c r="U1232">
        <v>973167</v>
      </c>
      <c r="V1232">
        <v>9586</v>
      </c>
      <c r="W1232">
        <v>120</v>
      </c>
      <c r="X1232">
        <v>4839911</v>
      </c>
      <c r="Y1232">
        <v>1345267</v>
      </c>
      <c r="Z1232">
        <v>3384</v>
      </c>
      <c r="AA1232">
        <v>-1100</v>
      </c>
      <c r="AB1232">
        <v>235</v>
      </c>
      <c r="AC1232">
        <v>366</v>
      </c>
      <c r="AD1232">
        <v>974382</v>
      </c>
      <c r="AE1232">
        <v>120</v>
      </c>
      <c r="AF1232">
        <v>4840152</v>
      </c>
      <c r="AG1232">
        <v>1344926</v>
      </c>
      <c r="AH1232">
        <v>3381</v>
      </c>
    </row>
    <row r="1233" spans="1:34" x14ac:dyDescent="0.3">
      <c r="A1233" s="5">
        <v>38355</v>
      </c>
      <c r="R1233">
        <v>38354</v>
      </c>
      <c r="S1233">
        <v>263</v>
      </c>
      <c r="T1233">
        <v>391</v>
      </c>
      <c r="U1233">
        <v>973148</v>
      </c>
      <c r="V1233">
        <v>9605</v>
      </c>
      <c r="W1233">
        <v>120</v>
      </c>
      <c r="X1233">
        <v>4839911</v>
      </c>
      <c r="Y1233">
        <v>1345267</v>
      </c>
      <c r="Z1233">
        <v>3385</v>
      </c>
      <c r="AA1233">
        <v>-1110</v>
      </c>
      <c r="AB1233">
        <v>235</v>
      </c>
      <c r="AC1233">
        <v>367</v>
      </c>
      <c r="AD1233">
        <v>9744</v>
      </c>
      <c r="AE1233">
        <v>120</v>
      </c>
      <c r="AF1233">
        <v>4840152</v>
      </c>
      <c r="AG1233">
        <v>1344926</v>
      </c>
      <c r="AH1233">
        <v>3379</v>
      </c>
    </row>
    <row r="1234" spans="1:34" x14ac:dyDescent="0.3">
      <c r="A1234" s="3">
        <v>38355</v>
      </c>
      <c r="R1234">
        <v>38355</v>
      </c>
      <c r="S1234">
        <v>263</v>
      </c>
      <c r="T1234">
        <v>391</v>
      </c>
      <c r="U1234">
        <v>973176</v>
      </c>
      <c r="V1234">
        <v>9663</v>
      </c>
      <c r="W1234">
        <v>120</v>
      </c>
      <c r="X1234">
        <v>4839911</v>
      </c>
      <c r="Y1234">
        <v>1345267</v>
      </c>
      <c r="Z1234">
        <v>3385</v>
      </c>
      <c r="AA1234">
        <v>-1100</v>
      </c>
      <c r="AB1234">
        <v>235</v>
      </c>
      <c r="AC1234">
        <v>368</v>
      </c>
      <c r="AD1234">
        <v>974379</v>
      </c>
      <c r="AE1234">
        <v>120</v>
      </c>
      <c r="AF1234">
        <v>4840152</v>
      </c>
      <c r="AG1234">
        <v>1344926</v>
      </c>
      <c r="AH1234">
        <v>3379</v>
      </c>
    </row>
    <row r="1235" spans="1:34" x14ac:dyDescent="0.3">
      <c r="A1235" s="5">
        <v>38355</v>
      </c>
      <c r="R1235">
        <v>38355</v>
      </c>
      <c r="S1235">
        <v>263</v>
      </c>
      <c r="T1235">
        <v>391</v>
      </c>
      <c r="U1235">
        <v>973177</v>
      </c>
      <c r="V1235">
        <v>9598</v>
      </c>
      <c r="W1235">
        <v>120</v>
      </c>
      <c r="X1235">
        <v>4839911</v>
      </c>
      <c r="Y1235">
        <v>1345267</v>
      </c>
      <c r="Z1235">
        <v>3385</v>
      </c>
      <c r="AA1235">
        <v>-1100</v>
      </c>
      <c r="AB1235">
        <v>236</v>
      </c>
      <c r="AC1235">
        <v>370</v>
      </c>
      <c r="AD1235">
        <v>97438</v>
      </c>
      <c r="AE1235">
        <v>120</v>
      </c>
      <c r="AF1235">
        <v>4840152</v>
      </c>
      <c r="AG1235">
        <v>1344926</v>
      </c>
      <c r="AH1235">
        <v>3379</v>
      </c>
    </row>
    <row r="1236" spans="1:34" x14ac:dyDescent="0.3">
      <c r="A1236" s="3">
        <v>38356</v>
      </c>
      <c r="R1236">
        <v>38355</v>
      </c>
      <c r="S1236">
        <v>263</v>
      </c>
      <c r="T1236">
        <v>391</v>
      </c>
      <c r="U1236">
        <v>973175</v>
      </c>
      <c r="V1236">
        <v>9624</v>
      </c>
      <c r="W1236">
        <v>120</v>
      </c>
      <c r="X1236">
        <v>4839911</v>
      </c>
      <c r="Y1236">
        <v>1345267</v>
      </c>
      <c r="Z1236">
        <v>3387</v>
      </c>
      <c r="AA1236">
        <v>-1100</v>
      </c>
      <c r="AB1236">
        <v>236</v>
      </c>
      <c r="AC1236">
        <v>370</v>
      </c>
      <c r="AD1236">
        <v>974343</v>
      </c>
      <c r="AE1236">
        <v>120</v>
      </c>
      <c r="AF1236">
        <v>4840152</v>
      </c>
      <c r="AG1236">
        <v>1344926</v>
      </c>
      <c r="AH1236">
        <v>3380</v>
      </c>
    </row>
    <row r="1237" spans="1:34" x14ac:dyDescent="0.3">
      <c r="A1237" s="5">
        <v>38356</v>
      </c>
      <c r="R1237">
        <v>38356</v>
      </c>
      <c r="S1237">
        <v>263</v>
      </c>
      <c r="T1237">
        <v>391</v>
      </c>
      <c r="U1237">
        <v>973186</v>
      </c>
      <c r="V1237">
        <v>9602</v>
      </c>
      <c r="W1237">
        <v>120</v>
      </c>
      <c r="X1237">
        <v>4839911</v>
      </c>
      <c r="Y1237">
        <v>1345267</v>
      </c>
      <c r="Z1237">
        <v>3387</v>
      </c>
      <c r="AA1237">
        <v>-1100</v>
      </c>
      <c r="AB1237">
        <v>236</v>
      </c>
      <c r="AC1237">
        <v>371</v>
      </c>
      <c r="AD1237">
        <v>974407</v>
      </c>
      <c r="AE1237">
        <v>120</v>
      </c>
      <c r="AF1237">
        <v>4840152</v>
      </c>
      <c r="AG1237">
        <v>1344926</v>
      </c>
      <c r="AH1237">
        <v>3380</v>
      </c>
    </row>
    <row r="1238" spans="1:34" x14ac:dyDescent="0.3">
      <c r="A1238" s="3">
        <v>38356</v>
      </c>
      <c r="R1238">
        <v>38356</v>
      </c>
      <c r="S1238">
        <v>263</v>
      </c>
      <c r="T1238">
        <v>391</v>
      </c>
      <c r="U1238">
        <v>973172</v>
      </c>
      <c r="V1238">
        <v>9646</v>
      </c>
      <c r="W1238">
        <v>120</v>
      </c>
      <c r="X1238">
        <v>4839911</v>
      </c>
      <c r="Y1238">
        <v>1345267</v>
      </c>
      <c r="Z1238">
        <v>3387</v>
      </c>
      <c r="AA1238">
        <v>-1100</v>
      </c>
      <c r="AB1238">
        <v>236</v>
      </c>
      <c r="AC1238">
        <v>372</v>
      </c>
      <c r="AD1238">
        <v>974414</v>
      </c>
      <c r="AE1238">
        <v>120</v>
      </c>
      <c r="AF1238">
        <v>4840152</v>
      </c>
      <c r="AG1238">
        <v>1344926</v>
      </c>
      <c r="AH1238">
        <v>3380</v>
      </c>
    </row>
    <row r="1239" spans="1:34" x14ac:dyDescent="0.3">
      <c r="A1239" s="5">
        <v>38357</v>
      </c>
      <c r="R1239">
        <v>38356</v>
      </c>
      <c r="S1239">
        <v>263</v>
      </c>
      <c r="T1239">
        <v>391</v>
      </c>
      <c r="U1239">
        <v>973181</v>
      </c>
      <c r="V1239">
        <v>9642</v>
      </c>
      <c r="W1239">
        <v>120</v>
      </c>
      <c r="X1239">
        <v>4839911</v>
      </c>
      <c r="Y1239">
        <v>1345267</v>
      </c>
      <c r="Z1239">
        <v>3385</v>
      </c>
      <c r="AA1239">
        <v>-1100</v>
      </c>
      <c r="AB1239">
        <v>236</v>
      </c>
      <c r="AC1239">
        <v>372</v>
      </c>
      <c r="AD1239">
        <v>974379</v>
      </c>
      <c r="AE1239">
        <v>120</v>
      </c>
      <c r="AF1239">
        <v>4840152</v>
      </c>
      <c r="AG1239">
        <v>1344926</v>
      </c>
      <c r="AH1239">
        <v>3379</v>
      </c>
    </row>
    <row r="1240" spans="1:34" x14ac:dyDescent="0.3">
      <c r="A1240" s="3">
        <v>38357</v>
      </c>
      <c r="R1240">
        <v>38357</v>
      </c>
      <c r="S1240">
        <v>263</v>
      </c>
      <c r="T1240">
        <v>391</v>
      </c>
      <c r="U1240">
        <v>973153</v>
      </c>
      <c r="V1240">
        <v>9677</v>
      </c>
      <c r="W1240">
        <v>120</v>
      </c>
      <c r="X1240">
        <v>4839911</v>
      </c>
      <c r="Y1240">
        <v>1345267</v>
      </c>
      <c r="Z1240">
        <v>3385</v>
      </c>
      <c r="AA1240">
        <v>-1100</v>
      </c>
      <c r="AB1240">
        <v>236</v>
      </c>
      <c r="AC1240">
        <v>373</v>
      </c>
      <c r="AD1240">
        <v>974363</v>
      </c>
      <c r="AE1240">
        <v>120</v>
      </c>
      <c r="AF1240">
        <v>4840152</v>
      </c>
      <c r="AG1240">
        <v>1344926</v>
      </c>
      <c r="AH1240">
        <v>3379</v>
      </c>
    </row>
    <row r="1241" spans="1:34" x14ac:dyDescent="0.3">
      <c r="A1241" s="5">
        <v>38357</v>
      </c>
      <c r="R1241">
        <v>38357</v>
      </c>
      <c r="S1241">
        <v>263</v>
      </c>
      <c r="T1241">
        <v>391</v>
      </c>
      <c r="U1241">
        <v>973185</v>
      </c>
      <c r="V1241">
        <v>9586</v>
      </c>
      <c r="W1241">
        <v>120</v>
      </c>
      <c r="X1241">
        <v>4839911</v>
      </c>
      <c r="Y1241">
        <v>1345267</v>
      </c>
      <c r="Z1241">
        <v>3385</v>
      </c>
      <c r="AA1241">
        <v>-1100</v>
      </c>
      <c r="AB1241">
        <v>236</v>
      </c>
      <c r="AC1241">
        <v>373</v>
      </c>
      <c r="AD1241">
        <v>974363</v>
      </c>
      <c r="AE1241">
        <v>120</v>
      </c>
      <c r="AF1241">
        <v>4840152</v>
      </c>
      <c r="AG1241">
        <v>1344926</v>
      </c>
      <c r="AH1241">
        <v>3379</v>
      </c>
    </row>
    <row r="1242" spans="1:34" x14ac:dyDescent="0.3">
      <c r="A1242" s="3">
        <v>38358</v>
      </c>
      <c r="R1242">
        <v>38357</v>
      </c>
      <c r="S1242">
        <v>263</v>
      </c>
      <c r="T1242">
        <v>391</v>
      </c>
      <c r="U1242">
        <v>973186</v>
      </c>
      <c r="V1242">
        <v>9652</v>
      </c>
      <c r="W1242">
        <v>120</v>
      </c>
      <c r="X1242">
        <v>4839911</v>
      </c>
      <c r="Y1242">
        <v>1345267</v>
      </c>
      <c r="Z1242">
        <v>3386</v>
      </c>
      <c r="AA1242">
        <v>-1090</v>
      </c>
      <c r="AB1242">
        <v>237</v>
      </c>
      <c r="AC1242">
        <v>373</v>
      </c>
      <c r="AD1242">
        <v>974421</v>
      </c>
      <c r="AE1242">
        <v>120</v>
      </c>
      <c r="AF1242">
        <v>4840152</v>
      </c>
      <c r="AG1242">
        <v>1344926</v>
      </c>
      <c r="AH1242">
        <v>3377</v>
      </c>
    </row>
    <row r="1243" spans="1:34" x14ac:dyDescent="0.3">
      <c r="A1243" s="5">
        <v>38358</v>
      </c>
      <c r="R1243">
        <v>38358</v>
      </c>
      <c r="S1243">
        <v>263</v>
      </c>
      <c r="T1243">
        <v>391</v>
      </c>
      <c r="U1243">
        <v>973165</v>
      </c>
      <c r="V1243">
        <v>9584</v>
      </c>
      <c r="W1243">
        <v>120</v>
      </c>
      <c r="X1243">
        <v>4839911</v>
      </c>
      <c r="Y1243">
        <v>1345267</v>
      </c>
      <c r="Z1243">
        <v>3386</v>
      </c>
      <c r="AA1243">
        <v>-1100</v>
      </c>
      <c r="AB1243">
        <v>237</v>
      </c>
      <c r="AC1243">
        <v>374</v>
      </c>
      <c r="AD1243">
        <v>974407</v>
      </c>
      <c r="AE1243">
        <v>120</v>
      </c>
      <c r="AF1243">
        <v>4840152</v>
      </c>
      <c r="AG1243">
        <v>1344926</v>
      </c>
      <c r="AH1243">
        <v>3377</v>
      </c>
    </row>
    <row r="1244" spans="1:34" x14ac:dyDescent="0.3">
      <c r="A1244" s="3">
        <v>38358</v>
      </c>
      <c r="R1244">
        <v>38358</v>
      </c>
      <c r="S1244">
        <v>263</v>
      </c>
      <c r="T1244">
        <v>392</v>
      </c>
      <c r="U1244">
        <v>973198</v>
      </c>
      <c r="V1244">
        <v>9621</v>
      </c>
      <c r="W1244">
        <v>120</v>
      </c>
      <c r="X1244">
        <v>4839911</v>
      </c>
      <c r="Y1244">
        <v>1345267</v>
      </c>
      <c r="Z1244">
        <v>3386</v>
      </c>
      <c r="AA1244">
        <v>-1090</v>
      </c>
      <c r="AB1244">
        <v>237</v>
      </c>
      <c r="AC1244">
        <v>374</v>
      </c>
      <c r="AD1244">
        <v>974444</v>
      </c>
      <c r="AE1244">
        <v>120</v>
      </c>
      <c r="AF1244">
        <v>4840152</v>
      </c>
      <c r="AG1244">
        <v>1344926</v>
      </c>
      <c r="AH1244">
        <v>3377</v>
      </c>
    </row>
    <row r="1245" spans="1:34" x14ac:dyDescent="0.3">
      <c r="A1245" s="5">
        <v>38359</v>
      </c>
      <c r="R1245">
        <v>38358</v>
      </c>
      <c r="S1245">
        <v>263</v>
      </c>
      <c r="T1245">
        <v>392</v>
      </c>
      <c r="U1245">
        <v>973167</v>
      </c>
      <c r="V1245">
        <v>9592</v>
      </c>
      <c r="W1245">
        <v>120</v>
      </c>
      <c r="X1245">
        <v>4839911</v>
      </c>
      <c r="Y1245">
        <v>1345267</v>
      </c>
      <c r="Z1245">
        <v>3387</v>
      </c>
      <c r="AA1245">
        <v>-1100</v>
      </c>
      <c r="AB1245">
        <v>237</v>
      </c>
      <c r="AC1245">
        <v>375</v>
      </c>
      <c r="AD1245">
        <v>974416</v>
      </c>
      <c r="AE1245">
        <v>120</v>
      </c>
      <c r="AF1245">
        <v>4840152</v>
      </c>
      <c r="AG1245">
        <v>1344926</v>
      </c>
      <c r="AH1245">
        <v>3376</v>
      </c>
    </row>
    <row r="1246" spans="1:34" x14ac:dyDescent="0.3">
      <c r="A1246" s="3">
        <v>38359</v>
      </c>
      <c r="R1246">
        <v>38359</v>
      </c>
      <c r="S1246">
        <v>263</v>
      </c>
      <c r="T1246">
        <v>391</v>
      </c>
      <c r="U1246">
        <v>973169</v>
      </c>
      <c r="V1246">
        <v>965</v>
      </c>
      <c r="W1246">
        <v>120</v>
      </c>
      <c r="X1246">
        <v>4839911</v>
      </c>
      <c r="Y1246">
        <v>1345267</v>
      </c>
      <c r="Z1246">
        <v>3387</v>
      </c>
      <c r="AA1246">
        <v>-1100</v>
      </c>
      <c r="AB1246">
        <v>237</v>
      </c>
      <c r="AC1246">
        <v>374</v>
      </c>
      <c r="AD1246">
        <v>974405</v>
      </c>
      <c r="AE1246">
        <v>120</v>
      </c>
      <c r="AF1246">
        <v>4840152</v>
      </c>
      <c r="AG1246">
        <v>1344926</v>
      </c>
      <c r="AH1246">
        <v>3376</v>
      </c>
    </row>
    <row r="1247" spans="1:34" x14ac:dyDescent="0.3">
      <c r="A1247" s="5">
        <v>38359</v>
      </c>
      <c r="R1247">
        <v>38359</v>
      </c>
      <c r="S1247">
        <v>263</v>
      </c>
      <c r="T1247">
        <v>392</v>
      </c>
      <c r="U1247">
        <v>973194</v>
      </c>
      <c r="V1247">
        <v>9611</v>
      </c>
      <c r="W1247">
        <v>120</v>
      </c>
      <c r="X1247">
        <v>4839911</v>
      </c>
      <c r="Y1247">
        <v>1345267</v>
      </c>
      <c r="Z1247">
        <v>3387</v>
      </c>
      <c r="AA1247">
        <v>-1090</v>
      </c>
      <c r="AB1247">
        <v>237</v>
      </c>
      <c r="AC1247">
        <v>374</v>
      </c>
      <c r="AD1247">
        <v>974367</v>
      </c>
      <c r="AE1247">
        <v>120</v>
      </c>
      <c r="AF1247">
        <v>4840152</v>
      </c>
      <c r="AG1247">
        <v>1344926</v>
      </c>
      <c r="AH1247">
        <v>3376</v>
      </c>
    </row>
    <row r="1248" spans="1:34" x14ac:dyDescent="0.3">
      <c r="A1248" s="3">
        <v>38360</v>
      </c>
      <c r="R1248">
        <v>38359</v>
      </c>
      <c r="S1248">
        <v>263</v>
      </c>
      <c r="T1248">
        <v>392</v>
      </c>
      <c r="U1248">
        <v>973216</v>
      </c>
      <c r="V1248">
        <v>9598</v>
      </c>
      <c r="W1248">
        <v>120</v>
      </c>
      <c r="X1248">
        <v>4839911</v>
      </c>
      <c r="Y1248">
        <v>1345267</v>
      </c>
      <c r="Z1248">
        <v>3390</v>
      </c>
      <c r="AA1248">
        <v>-1100</v>
      </c>
      <c r="AB1248">
        <v>237</v>
      </c>
      <c r="AC1248">
        <v>374</v>
      </c>
      <c r="AD1248">
        <v>974372</v>
      </c>
      <c r="AE1248">
        <v>120</v>
      </c>
      <c r="AF1248">
        <v>4840152</v>
      </c>
      <c r="AG1248">
        <v>1344926</v>
      </c>
      <c r="AH1248">
        <v>3377</v>
      </c>
    </row>
    <row r="1249" spans="1:34" x14ac:dyDescent="0.3">
      <c r="A1249" s="5">
        <v>38360</v>
      </c>
      <c r="R1249">
        <v>38360</v>
      </c>
      <c r="S1249">
        <v>263</v>
      </c>
      <c r="T1249">
        <v>391</v>
      </c>
      <c r="U1249">
        <v>973205</v>
      </c>
      <c r="V1249">
        <v>96</v>
      </c>
      <c r="W1249">
        <v>120</v>
      </c>
      <c r="X1249">
        <v>4839911</v>
      </c>
      <c r="Y1249">
        <v>1345267</v>
      </c>
      <c r="Z1249">
        <v>3390</v>
      </c>
      <c r="AA1249">
        <v>-1100</v>
      </c>
      <c r="AB1249">
        <v>238</v>
      </c>
      <c r="AC1249">
        <v>374</v>
      </c>
      <c r="AD1249">
        <v>97435</v>
      </c>
      <c r="AE1249">
        <v>120</v>
      </c>
      <c r="AF1249">
        <v>4840152</v>
      </c>
      <c r="AG1249">
        <v>1344926</v>
      </c>
      <c r="AH1249">
        <v>3377</v>
      </c>
    </row>
    <row r="1250" spans="1:34" x14ac:dyDescent="0.3">
      <c r="A1250" s="3">
        <v>38360</v>
      </c>
      <c r="R1250">
        <v>38360</v>
      </c>
      <c r="S1250">
        <v>263</v>
      </c>
      <c r="T1250">
        <v>392</v>
      </c>
      <c r="U1250">
        <v>973179</v>
      </c>
      <c r="V1250">
        <v>9647</v>
      </c>
      <c r="W1250">
        <v>120</v>
      </c>
      <c r="X1250">
        <v>4839911</v>
      </c>
      <c r="Y1250">
        <v>1345267</v>
      </c>
      <c r="Z1250">
        <v>3390</v>
      </c>
      <c r="AA1250">
        <v>-1100</v>
      </c>
      <c r="AB1250">
        <v>238</v>
      </c>
      <c r="AC1250">
        <v>374</v>
      </c>
      <c r="AD1250">
        <v>974351</v>
      </c>
      <c r="AE1250">
        <v>120</v>
      </c>
      <c r="AF1250">
        <v>4840152</v>
      </c>
      <c r="AG1250">
        <v>1344926</v>
      </c>
      <c r="AH1250">
        <v>3377</v>
      </c>
    </row>
    <row r="1251" spans="1:34" x14ac:dyDescent="0.3">
      <c r="A1251" s="5">
        <v>38361</v>
      </c>
      <c r="R1251">
        <v>38360</v>
      </c>
      <c r="S1251">
        <v>263</v>
      </c>
      <c r="T1251">
        <v>391</v>
      </c>
      <c r="U1251">
        <v>97318</v>
      </c>
      <c r="V1251">
        <v>9611</v>
      </c>
      <c r="W1251">
        <v>120</v>
      </c>
      <c r="X1251">
        <v>4839911</v>
      </c>
      <c r="Y1251">
        <v>1345267</v>
      </c>
      <c r="Z1251">
        <v>3389</v>
      </c>
      <c r="AA1251">
        <v>-1110</v>
      </c>
      <c r="AB1251">
        <v>238</v>
      </c>
      <c r="AC1251">
        <v>373</v>
      </c>
      <c r="AD1251">
        <v>974371</v>
      </c>
      <c r="AE1251">
        <v>120</v>
      </c>
      <c r="AF1251">
        <v>4840152</v>
      </c>
      <c r="AG1251">
        <v>1344926</v>
      </c>
      <c r="AH1251">
        <v>3377</v>
      </c>
    </row>
    <row r="1252" spans="1:34" x14ac:dyDescent="0.3">
      <c r="A1252" s="3">
        <v>38361</v>
      </c>
      <c r="R1252">
        <v>38361</v>
      </c>
      <c r="S1252">
        <v>263</v>
      </c>
      <c r="T1252">
        <v>392</v>
      </c>
      <c r="U1252">
        <v>973203</v>
      </c>
      <c r="V1252">
        <v>965</v>
      </c>
      <c r="W1252">
        <v>120</v>
      </c>
      <c r="X1252">
        <v>4839911</v>
      </c>
      <c r="Y1252">
        <v>1345267</v>
      </c>
      <c r="Z1252">
        <v>3389</v>
      </c>
      <c r="AA1252">
        <v>-1110</v>
      </c>
      <c r="AB1252">
        <v>238</v>
      </c>
      <c r="AC1252">
        <v>370</v>
      </c>
      <c r="AD1252">
        <v>974384</v>
      </c>
      <c r="AE1252">
        <v>120</v>
      </c>
      <c r="AF1252">
        <v>4840152</v>
      </c>
      <c r="AG1252">
        <v>1344926</v>
      </c>
      <c r="AH1252">
        <v>3377</v>
      </c>
    </row>
    <row r="1253" spans="1:34" x14ac:dyDescent="0.3">
      <c r="A1253" s="5">
        <v>38361</v>
      </c>
      <c r="R1253">
        <v>38361</v>
      </c>
      <c r="S1253">
        <v>263</v>
      </c>
      <c r="T1253">
        <v>392</v>
      </c>
      <c r="U1253">
        <v>973168</v>
      </c>
      <c r="V1253">
        <v>96</v>
      </c>
      <c r="W1253">
        <v>120</v>
      </c>
      <c r="X1253">
        <v>4839911</v>
      </c>
      <c r="Y1253">
        <v>1345267</v>
      </c>
      <c r="Z1253">
        <v>3389</v>
      </c>
      <c r="AA1253">
        <v>-1100</v>
      </c>
      <c r="AB1253">
        <v>238</v>
      </c>
      <c r="AC1253">
        <v>368</v>
      </c>
      <c r="AD1253">
        <v>974402</v>
      </c>
      <c r="AE1253">
        <v>120</v>
      </c>
      <c r="AF1253">
        <v>4840152</v>
      </c>
      <c r="AG1253">
        <v>1344926</v>
      </c>
      <c r="AH1253">
        <v>3377</v>
      </c>
    </row>
    <row r="1254" spans="1:34" x14ac:dyDescent="0.3">
      <c r="A1254" s="3">
        <v>38362</v>
      </c>
      <c r="R1254">
        <v>38361</v>
      </c>
      <c r="S1254">
        <v>263</v>
      </c>
      <c r="T1254">
        <v>392</v>
      </c>
      <c r="U1254">
        <v>973182</v>
      </c>
      <c r="V1254">
        <v>956</v>
      </c>
      <c r="W1254">
        <v>120</v>
      </c>
      <c r="X1254">
        <v>4839911</v>
      </c>
      <c r="Y1254">
        <v>1345267</v>
      </c>
      <c r="Z1254">
        <v>3390</v>
      </c>
      <c r="AA1254">
        <v>-1100</v>
      </c>
      <c r="AB1254">
        <v>238</v>
      </c>
      <c r="AC1254">
        <v>366</v>
      </c>
      <c r="AD1254">
        <v>974405</v>
      </c>
      <c r="AE1254">
        <v>120</v>
      </c>
      <c r="AF1254">
        <v>4840152</v>
      </c>
      <c r="AG1254">
        <v>1344926</v>
      </c>
      <c r="AH1254">
        <v>3378</v>
      </c>
    </row>
    <row r="1255" spans="1:34" x14ac:dyDescent="0.3">
      <c r="A1255" s="5">
        <v>38362</v>
      </c>
      <c r="R1255">
        <v>38362</v>
      </c>
      <c r="S1255">
        <v>263</v>
      </c>
      <c r="T1255">
        <v>391</v>
      </c>
      <c r="U1255">
        <v>973164</v>
      </c>
      <c r="V1255">
        <v>9614</v>
      </c>
      <c r="W1255">
        <v>120</v>
      </c>
      <c r="X1255">
        <v>4839911</v>
      </c>
      <c r="Y1255">
        <v>1345267</v>
      </c>
      <c r="Z1255">
        <v>3390</v>
      </c>
      <c r="AA1255">
        <v>-1090</v>
      </c>
      <c r="AB1255">
        <v>238</v>
      </c>
      <c r="AC1255">
        <v>366</v>
      </c>
      <c r="AD1255">
        <v>974376</v>
      </c>
      <c r="AE1255">
        <v>120</v>
      </c>
      <c r="AF1255">
        <v>4840152</v>
      </c>
      <c r="AG1255">
        <v>1344926</v>
      </c>
      <c r="AH1255">
        <v>3378</v>
      </c>
    </row>
    <row r="1256" spans="1:34" x14ac:dyDescent="0.3">
      <c r="A1256" s="3">
        <v>38362</v>
      </c>
      <c r="R1256">
        <v>38362</v>
      </c>
      <c r="S1256">
        <v>263</v>
      </c>
      <c r="T1256">
        <v>392</v>
      </c>
      <c r="U1256">
        <v>97319</v>
      </c>
      <c r="V1256">
        <v>9598</v>
      </c>
      <c r="W1256">
        <v>120</v>
      </c>
      <c r="X1256">
        <v>4839911</v>
      </c>
      <c r="Y1256">
        <v>1345267</v>
      </c>
      <c r="Z1256">
        <v>3390</v>
      </c>
      <c r="AA1256">
        <v>-1110</v>
      </c>
      <c r="AB1256">
        <v>238</v>
      </c>
      <c r="AC1256">
        <v>366</v>
      </c>
      <c r="AD1256">
        <v>97444</v>
      </c>
      <c r="AE1256">
        <v>120</v>
      </c>
      <c r="AF1256">
        <v>4840152</v>
      </c>
      <c r="AG1256">
        <v>1344926</v>
      </c>
      <c r="AH1256">
        <v>3378</v>
      </c>
    </row>
    <row r="1257" spans="1:34" x14ac:dyDescent="0.3">
      <c r="A1257" s="5">
        <v>38363</v>
      </c>
      <c r="R1257">
        <v>38362</v>
      </c>
      <c r="S1257">
        <v>263</v>
      </c>
      <c r="T1257">
        <v>392</v>
      </c>
      <c r="U1257">
        <v>973196</v>
      </c>
      <c r="V1257">
        <v>96</v>
      </c>
      <c r="W1257">
        <v>120</v>
      </c>
      <c r="X1257">
        <v>483991</v>
      </c>
      <c r="Y1257">
        <v>1345267</v>
      </c>
      <c r="Z1257">
        <v>3390</v>
      </c>
      <c r="AA1257">
        <v>-1090</v>
      </c>
      <c r="AB1257">
        <v>238</v>
      </c>
      <c r="AC1257">
        <v>364</v>
      </c>
      <c r="AD1257">
        <v>974402</v>
      </c>
      <c r="AE1257">
        <v>120</v>
      </c>
      <c r="AF1257">
        <v>4840152</v>
      </c>
      <c r="AG1257">
        <v>1344926</v>
      </c>
      <c r="AH1257">
        <v>3378</v>
      </c>
    </row>
    <row r="1258" spans="1:34" x14ac:dyDescent="0.3">
      <c r="A1258" s="3">
        <v>38363</v>
      </c>
      <c r="R1258">
        <v>38363</v>
      </c>
      <c r="S1258">
        <v>264</v>
      </c>
      <c r="T1258">
        <v>392</v>
      </c>
      <c r="U1258">
        <v>973173</v>
      </c>
      <c r="V1258">
        <v>9605</v>
      </c>
      <c r="W1258">
        <v>120</v>
      </c>
      <c r="X1258">
        <v>483991</v>
      </c>
      <c r="Y1258">
        <v>1345267</v>
      </c>
      <c r="Z1258">
        <v>3390</v>
      </c>
      <c r="AA1258">
        <v>-1100</v>
      </c>
      <c r="AB1258">
        <v>238</v>
      </c>
      <c r="AC1258">
        <v>364</v>
      </c>
      <c r="AD1258">
        <v>974388</v>
      </c>
      <c r="AE1258">
        <v>120</v>
      </c>
      <c r="AF1258">
        <v>4840152</v>
      </c>
      <c r="AG1258">
        <v>1344926</v>
      </c>
      <c r="AH1258">
        <v>3378</v>
      </c>
    </row>
    <row r="1259" spans="1:34" x14ac:dyDescent="0.3">
      <c r="A1259" s="5">
        <v>38363</v>
      </c>
      <c r="R1259">
        <v>38363</v>
      </c>
      <c r="S1259">
        <v>264</v>
      </c>
      <c r="T1259">
        <v>392</v>
      </c>
      <c r="U1259">
        <v>973185</v>
      </c>
      <c r="V1259">
        <v>9611</v>
      </c>
      <c r="W1259">
        <v>120</v>
      </c>
      <c r="X1259">
        <v>483991</v>
      </c>
      <c r="Y1259">
        <v>1345267</v>
      </c>
      <c r="Z1259">
        <v>3390</v>
      </c>
      <c r="AA1259">
        <v>-1090</v>
      </c>
      <c r="AB1259">
        <v>238</v>
      </c>
      <c r="AC1259">
        <v>363</v>
      </c>
      <c r="AD1259">
        <v>974375</v>
      </c>
      <c r="AE1259">
        <v>120</v>
      </c>
      <c r="AF1259">
        <v>4840152</v>
      </c>
      <c r="AG1259">
        <v>1344926</v>
      </c>
      <c r="AH1259">
        <v>3378</v>
      </c>
    </row>
    <row r="1260" spans="1:34" x14ac:dyDescent="0.3">
      <c r="A1260" s="3">
        <v>38364</v>
      </c>
      <c r="R1260">
        <v>38363</v>
      </c>
      <c r="S1260">
        <v>264</v>
      </c>
      <c r="T1260">
        <v>391</v>
      </c>
      <c r="U1260">
        <v>973178</v>
      </c>
      <c r="V1260">
        <v>9598</v>
      </c>
      <c r="W1260">
        <v>120</v>
      </c>
      <c r="X1260">
        <v>483991</v>
      </c>
      <c r="Y1260">
        <v>1345267</v>
      </c>
      <c r="Z1260">
        <v>3389</v>
      </c>
      <c r="AA1260">
        <v>-1100</v>
      </c>
      <c r="AB1260">
        <v>238</v>
      </c>
      <c r="AC1260">
        <v>363</v>
      </c>
      <c r="AD1260">
        <v>974418</v>
      </c>
      <c r="AE1260">
        <v>120</v>
      </c>
      <c r="AF1260">
        <v>4840152</v>
      </c>
      <c r="AG1260">
        <v>1344926</v>
      </c>
      <c r="AH1260">
        <v>3378</v>
      </c>
    </row>
    <row r="1261" spans="1:34" x14ac:dyDescent="0.3">
      <c r="A1261" s="5">
        <v>38364</v>
      </c>
      <c r="R1261">
        <v>38364</v>
      </c>
      <c r="S1261">
        <v>264</v>
      </c>
      <c r="T1261">
        <v>392</v>
      </c>
      <c r="U1261">
        <v>973172</v>
      </c>
      <c r="V1261">
        <v>96</v>
      </c>
      <c r="W1261">
        <v>120</v>
      </c>
      <c r="X1261">
        <v>483991</v>
      </c>
      <c r="Y1261">
        <v>1345267</v>
      </c>
      <c r="Z1261">
        <v>3389</v>
      </c>
      <c r="AA1261">
        <v>-1110</v>
      </c>
      <c r="AB1261">
        <v>237</v>
      </c>
      <c r="AC1261">
        <v>362</v>
      </c>
      <c r="AD1261">
        <v>974382</v>
      </c>
      <c r="AE1261">
        <v>120</v>
      </c>
      <c r="AF1261">
        <v>4840152</v>
      </c>
      <c r="AG1261">
        <v>1344926</v>
      </c>
      <c r="AH1261">
        <v>3378</v>
      </c>
    </row>
    <row r="1262" spans="1:34" x14ac:dyDescent="0.3">
      <c r="A1262" s="3">
        <v>38364</v>
      </c>
      <c r="R1262">
        <v>38364</v>
      </c>
      <c r="S1262">
        <v>264</v>
      </c>
      <c r="T1262">
        <v>392</v>
      </c>
      <c r="U1262">
        <v>973174</v>
      </c>
      <c r="V1262">
        <v>9586</v>
      </c>
      <c r="W1262">
        <v>120</v>
      </c>
      <c r="X1262">
        <v>483991</v>
      </c>
      <c r="Y1262">
        <v>1345267</v>
      </c>
      <c r="Z1262">
        <v>3389</v>
      </c>
      <c r="AA1262">
        <v>-1110</v>
      </c>
      <c r="AB1262">
        <v>237</v>
      </c>
      <c r="AC1262">
        <v>363</v>
      </c>
      <c r="AD1262">
        <v>974389</v>
      </c>
      <c r="AE1262">
        <v>120</v>
      </c>
      <c r="AF1262">
        <v>4840152</v>
      </c>
      <c r="AG1262">
        <v>1344926</v>
      </c>
      <c r="AH1262">
        <v>3378</v>
      </c>
    </row>
    <row r="1263" spans="1:34" x14ac:dyDescent="0.3">
      <c r="A1263" s="5">
        <v>38365</v>
      </c>
      <c r="R1263">
        <v>38364</v>
      </c>
      <c r="S1263">
        <v>264</v>
      </c>
      <c r="T1263">
        <v>392</v>
      </c>
      <c r="U1263">
        <v>973169</v>
      </c>
      <c r="V1263">
        <v>9643</v>
      </c>
      <c r="W1263">
        <v>120</v>
      </c>
      <c r="X1263">
        <v>483991</v>
      </c>
      <c r="Y1263">
        <v>1345267</v>
      </c>
      <c r="Z1263">
        <v>3389</v>
      </c>
      <c r="AA1263">
        <v>-1120</v>
      </c>
      <c r="AB1263">
        <v>238</v>
      </c>
      <c r="AC1263">
        <v>363</v>
      </c>
      <c r="AD1263">
        <v>97441</v>
      </c>
      <c r="AE1263">
        <v>120</v>
      </c>
      <c r="AF1263">
        <v>4840152</v>
      </c>
      <c r="AG1263">
        <v>1344926</v>
      </c>
      <c r="AH1263">
        <v>3378</v>
      </c>
    </row>
    <row r="1264" spans="1:34" x14ac:dyDescent="0.3">
      <c r="A1264" s="3">
        <v>38365</v>
      </c>
      <c r="R1264">
        <v>38365</v>
      </c>
      <c r="S1264">
        <v>264</v>
      </c>
      <c r="T1264">
        <v>392</v>
      </c>
      <c r="U1264">
        <v>973194</v>
      </c>
      <c r="V1264">
        <v>96</v>
      </c>
      <c r="W1264">
        <v>120</v>
      </c>
      <c r="X1264">
        <v>483991</v>
      </c>
      <c r="Y1264">
        <v>1345267</v>
      </c>
      <c r="Z1264">
        <v>3389</v>
      </c>
      <c r="AA1264">
        <v>-1110</v>
      </c>
      <c r="AB1264">
        <v>238</v>
      </c>
      <c r="AC1264">
        <v>362</v>
      </c>
      <c r="AD1264">
        <v>974381</v>
      </c>
      <c r="AE1264">
        <v>120</v>
      </c>
      <c r="AF1264">
        <v>4840152</v>
      </c>
      <c r="AG1264">
        <v>1344926</v>
      </c>
      <c r="AH1264">
        <v>3378</v>
      </c>
    </row>
    <row r="1265" spans="1:34" x14ac:dyDescent="0.3">
      <c r="A1265" s="5">
        <v>38365</v>
      </c>
      <c r="R1265">
        <v>38365</v>
      </c>
      <c r="S1265">
        <v>264</v>
      </c>
      <c r="T1265">
        <v>392</v>
      </c>
      <c r="U1265">
        <v>973171</v>
      </c>
      <c r="V1265">
        <v>9614</v>
      </c>
      <c r="W1265">
        <v>120</v>
      </c>
      <c r="X1265">
        <v>483991</v>
      </c>
      <c r="Y1265">
        <v>1345267</v>
      </c>
      <c r="Z1265">
        <v>3389</v>
      </c>
      <c r="AA1265">
        <v>-1110</v>
      </c>
      <c r="AB1265">
        <v>238</v>
      </c>
      <c r="AC1265">
        <v>362</v>
      </c>
      <c r="AD1265">
        <v>974336</v>
      </c>
      <c r="AE1265">
        <v>120</v>
      </c>
      <c r="AF1265">
        <v>4840152</v>
      </c>
      <c r="AG1265">
        <v>1344926</v>
      </c>
      <c r="AH1265">
        <v>3378</v>
      </c>
    </row>
    <row r="1266" spans="1:34" x14ac:dyDescent="0.3">
      <c r="A1266" s="3">
        <v>38366</v>
      </c>
      <c r="R1266">
        <v>38365</v>
      </c>
      <c r="S1266">
        <v>264</v>
      </c>
      <c r="T1266">
        <v>392</v>
      </c>
      <c r="U1266">
        <v>973176</v>
      </c>
      <c r="V1266">
        <v>9562</v>
      </c>
      <c r="W1266">
        <v>120</v>
      </c>
      <c r="X1266">
        <v>483991</v>
      </c>
      <c r="Y1266">
        <v>1345267</v>
      </c>
      <c r="Z1266">
        <v>3388</v>
      </c>
      <c r="AA1266">
        <v>-1120</v>
      </c>
      <c r="AB1266">
        <v>238</v>
      </c>
      <c r="AC1266">
        <v>363</v>
      </c>
      <c r="AD1266">
        <v>974366</v>
      </c>
      <c r="AE1266">
        <v>120</v>
      </c>
      <c r="AF1266">
        <v>4840152</v>
      </c>
      <c r="AG1266">
        <v>1344926</v>
      </c>
      <c r="AH1266">
        <v>3380</v>
      </c>
    </row>
    <row r="1267" spans="1:34" x14ac:dyDescent="0.3">
      <c r="A1267" s="5">
        <v>38366</v>
      </c>
      <c r="R1267">
        <v>38366</v>
      </c>
      <c r="S1267">
        <v>264</v>
      </c>
      <c r="T1267">
        <v>392</v>
      </c>
      <c r="U1267">
        <v>973179</v>
      </c>
      <c r="V1267">
        <v>9637</v>
      </c>
      <c r="W1267">
        <v>120</v>
      </c>
      <c r="X1267">
        <v>483991</v>
      </c>
      <c r="Y1267">
        <v>1345267</v>
      </c>
      <c r="Z1267">
        <v>3388</v>
      </c>
      <c r="AA1267">
        <v>-1100</v>
      </c>
      <c r="AB1267">
        <v>238</v>
      </c>
      <c r="AC1267">
        <v>364</v>
      </c>
      <c r="AD1267">
        <v>974352</v>
      </c>
      <c r="AE1267">
        <v>120</v>
      </c>
      <c r="AF1267">
        <v>4840152</v>
      </c>
      <c r="AG1267">
        <v>1344926</v>
      </c>
      <c r="AH1267">
        <v>3380</v>
      </c>
    </row>
    <row r="1268" spans="1:34" x14ac:dyDescent="0.3">
      <c r="A1268" s="3">
        <v>38366</v>
      </c>
      <c r="R1268">
        <v>38366</v>
      </c>
      <c r="S1268">
        <v>264</v>
      </c>
      <c r="T1268">
        <v>392</v>
      </c>
      <c r="U1268">
        <v>973169</v>
      </c>
      <c r="V1268">
        <v>956</v>
      </c>
      <c r="W1268">
        <v>120</v>
      </c>
      <c r="X1268">
        <v>483991</v>
      </c>
      <c r="Y1268">
        <v>1345267</v>
      </c>
      <c r="Z1268">
        <v>3388</v>
      </c>
      <c r="AA1268">
        <v>-1110</v>
      </c>
      <c r="AB1268">
        <v>239</v>
      </c>
      <c r="AC1268">
        <v>366</v>
      </c>
      <c r="AD1268">
        <v>974369</v>
      </c>
      <c r="AE1268">
        <v>120</v>
      </c>
      <c r="AF1268">
        <v>4840152</v>
      </c>
      <c r="AG1268">
        <v>1344926</v>
      </c>
      <c r="AH1268">
        <v>3380</v>
      </c>
    </row>
    <row r="1269" spans="1:34" x14ac:dyDescent="0.3">
      <c r="A1269" s="5">
        <v>38367</v>
      </c>
      <c r="R1269">
        <v>38366</v>
      </c>
      <c r="S1269">
        <v>264</v>
      </c>
      <c r="T1269">
        <v>392</v>
      </c>
      <c r="U1269">
        <v>973173</v>
      </c>
      <c r="V1269">
        <v>9573</v>
      </c>
      <c r="W1269">
        <v>120</v>
      </c>
      <c r="X1269">
        <v>483991</v>
      </c>
      <c r="Y1269">
        <v>1345267</v>
      </c>
      <c r="Z1269">
        <v>3386</v>
      </c>
      <c r="AA1269">
        <v>-1110</v>
      </c>
      <c r="AB1269">
        <v>239</v>
      </c>
      <c r="AC1269">
        <v>365</v>
      </c>
      <c r="AD1269">
        <v>974324</v>
      </c>
      <c r="AE1269">
        <v>120</v>
      </c>
      <c r="AF1269">
        <v>4840152</v>
      </c>
      <c r="AG1269">
        <v>1344926</v>
      </c>
      <c r="AH1269">
        <v>3379</v>
      </c>
    </row>
    <row r="1270" spans="1:34" x14ac:dyDescent="0.3">
      <c r="A1270" s="3">
        <v>38367</v>
      </c>
      <c r="R1270">
        <v>38367</v>
      </c>
      <c r="S1270">
        <v>264</v>
      </c>
      <c r="T1270">
        <v>392</v>
      </c>
      <c r="U1270">
        <v>973176</v>
      </c>
      <c r="V1270">
        <v>9659</v>
      </c>
      <c r="W1270">
        <v>120</v>
      </c>
      <c r="X1270">
        <v>483991</v>
      </c>
      <c r="Y1270">
        <v>1345267</v>
      </c>
      <c r="Z1270">
        <v>3386</v>
      </c>
      <c r="AA1270">
        <v>-1110</v>
      </c>
      <c r="AB1270">
        <v>239</v>
      </c>
      <c r="AC1270">
        <v>366</v>
      </c>
      <c r="AD1270">
        <v>974337</v>
      </c>
      <c r="AE1270">
        <v>120</v>
      </c>
      <c r="AF1270">
        <v>4840152</v>
      </c>
      <c r="AG1270">
        <v>1344926</v>
      </c>
      <c r="AH1270">
        <v>3379</v>
      </c>
    </row>
    <row r="1271" spans="1:34" x14ac:dyDescent="0.3">
      <c r="A1271" s="5">
        <v>38367</v>
      </c>
      <c r="R1271">
        <v>38367</v>
      </c>
      <c r="S1271">
        <v>264</v>
      </c>
      <c r="T1271">
        <v>392</v>
      </c>
      <c r="U1271">
        <v>973159</v>
      </c>
      <c r="V1271">
        <v>9618</v>
      </c>
      <c r="W1271">
        <v>120</v>
      </c>
      <c r="X1271">
        <v>483991</v>
      </c>
      <c r="Y1271">
        <v>1345267</v>
      </c>
      <c r="Z1271">
        <v>3386</v>
      </c>
      <c r="AA1271">
        <v>-1110</v>
      </c>
      <c r="AB1271">
        <v>239</v>
      </c>
      <c r="AC1271">
        <v>368</v>
      </c>
      <c r="AD1271">
        <v>974371</v>
      </c>
      <c r="AE1271">
        <v>120</v>
      </c>
      <c r="AF1271">
        <v>4840152</v>
      </c>
      <c r="AG1271">
        <v>1344926</v>
      </c>
      <c r="AH1271">
        <v>3379</v>
      </c>
    </row>
    <row r="1272" spans="1:34" x14ac:dyDescent="0.3">
      <c r="A1272" s="3">
        <v>38368</v>
      </c>
      <c r="R1272">
        <v>38367</v>
      </c>
      <c r="S1272">
        <v>264</v>
      </c>
      <c r="T1272">
        <v>392</v>
      </c>
      <c r="U1272">
        <v>973125</v>
      </c>
      <c r="V1272">
        <v>9614</v>
      </c>
      <c r="W1272">
        <v>120</v>
      </c>
      <c r="X1272">
        <v>483991</v>
      </c>
      <c r="Y1272">
        <v>1345267</v>
      </c>
      <c r="Z1272">
        <v>3386</v>
      </c>
      <c r="AA1272">
        <v>-1090</v>
      </c>
      <c r="AB1272">
        <v>240</v>
      </c>
      <c r="AC1272">
        <v>369</v>
      </c>
      <c r="AD1272">
        <v>974378</v>
      </c>
      <c r="AE1272">
        <v>120</v>
      </c>
      <c r="AF1272">
        <v>4840152</v>
      </c>
      <c r="AG1272">
        <v>1344926</v>
      </c>
      <c r="AH1272">
        <v>3379</v>
      </c>
    </row>
    <row r="1273" spans="1:34" x14ac:dyDescent="0.3">
      <c r="A1273" s="5">
        <v>38368</v>
      </c>
      <c r="R1273">
        <v>38368</v>
      </c>
      <c r="S1273">
        <v>264</v>
      </c>
      <c r="T1273">
        <v>392</v>
      </c>
      <c r="U1273">
        <v>973141</v>
      </c>
      <c r="V1273">
        <v>959</v>
      </c>
      <c r="W1273">
        <v>120</v>
      </c>
      <c r="X1273">
        <v>483991</v>
      </c>
      <c r="Y1273">
        <v>1345267</v>
      </c>
      <c r="Z1273">
        <v>3386</v>
      </c>
      <c r="AA1273">
        <v>-1090</v>
      </c>
      <c r="AB1273">
        <v>240</v>
      </c>
      <c r="AC1273">
        <v>369</v>
      </c>
      <c r="AD1273">
        <v>974332</v>
      </c>
      <c r="AE1273">
        <v>120</v>
      </c>
      <c r="AF1273">
        <v>4840152</v>
      </c>
      <c r="AG1273">
        <v>1344926</v>
      </c>
      <c r="AH1273">
        <v>3379</v>
      </c>
    </row>
    <row r="1274" spans="1:34" x14ac:dyDescent="0.3">
      <c r="A1274" s="3">
        <v>38368</v>
      </c>
      <c r="R1274">
        <v>38368</v>
      </c>
      <c r="S1274">
        <v>264</v>
      </c>
      <c r="T1274">
        <v>392</v>
      </c>
      <c r="U1274">
        <v>973182</v>
      </c>
      <c r="V1274">
        <v>9646</v>
      </c>
      <c r="W1274">
        <v>120</v>
      </c>
      <c r="X1274">
        <v>483991</v>
      </c>
      <c r="Y1274">
        <v>1345267</v>
      </c>
      <c r="Z1274">
        <v>3386</v>
      </c>
      <c r="AA1274">
        <v>-1110</v>
      </c>
      <c r="AB1274">
        <v>240</v>
      </c>
      <c r="AC1274">
        <v>366</v>
      </c>
      <c r="AD1274">
        <v>974332</v>
      </c>
      <c r="AE1274">
        <v>120</v>
      </c>
      <c r="AF1274">
        <v>4840152</v>
      </c>
      <c r="AG1274">
        <v>1344926</v>
      </c>
      <c r="AH1274">
        <v>3379</v>
      </c>
    </row>
    <row r="1275" spans="1:34" x14ac:dyDescent="0.3">
      <c r="A1275" s="5">
        <v>38369</v>
      </c>
      <c r="R1275">
        <v>38368</v>
      </c>
      <c r="S1275">
        <v>264</v>
      </c>
      <c r="T1275">
        <v>392</v>
      </c>
      <c r="U1275">
        <v>973152</v>
      </c>
      <c r="V1275">
        <v>9624</v>
      </c>
      <c r="W1275">
        <v>120</v>
      </c>
      <c r="X1275">
        <v>483991</v>
      </c>
      <c r="Y1275">
        <v>1345267</v>
      </c>
      <c r="Z1275">
        <v>3384</v>
      </c>
      <c r="AA1275">
        <v>-1100</v>
      </c>
      <c r="AB1275">
        <v>240</v>
      </c>
      <c r="AC1275">
        <v>364</v>
      </c>
      <c r="AD1275">
        <v>97436</v>
      </c>
      <c r="AE1275">
        <v>120</v>
      </c>
      <c r="AF1275">
        <v>4840152</v>
      </c>
      <c r="AG1275">
        <v>1344926</v>
      </c>
      <c r="AH1275">
        <v>3380</v>
      </c>
    </row>
    <row r="1276" spans="1:34" x14ac:dyDescent="0.3">
      <c r="A1276" s="3">
        <v>38369</v>
      </c>
      <c r="R1276">
        <v>38369</v>
      </c>
      <c r="S1276">
        <v>264</v>
      </c>
      <c r="T1276">
        <v>392</v>
      </c>
      <c r="U1276">
        <v>973118</v>
      </c>
      <c r="V1276">
        <v>9662</v>
      </c>
      <c r="W1276">
        <v>120</v>
      </c>
      <c r="X1276">
        <v>483991</v>
      </c>
      <c r="Y1276">
        <v>1345267</v>
      </c>
      <c r="Z1276">
        <v>3384</v>
      </c>
      <c r="AA1276">
        <v>-1100</v>
      </c>
      <c r="AB1276">
        <v>241</v>
      </c>
      <c r="AC1276">
        <v>363</v>
      </c>
      <c r="AD1276">
        <v>97439</v>
      </c>
      <c r="AE1276">
        <v>120</v>
      </c>
      <c r="AF1276">
        <v>4840152</v>
      </c>
      <c r="AG1276">
        <v>1344926</v>
      </c>
      <c r="AH1276">
        <v>3380</v>
      </c>
    </row>
    <row r="1277" spans="1:34" x14ac:dyDescent="0.3">
      <c r="A1277" s="5">
        <v>38369</v>
      </c>
      <c r="R1277">
        <v>38369</v>
      </c>
      <c r="S1277">
        <v>264</v>
      </c>
      <c r="T1277">
        <v>392</v>
      </c>
      <c r="U1277">
        <v>97313</v>
      </c>
      <c r="V1277">
        <v>9628</v>
      </c>
      <c r="W1277">
        <v>120</v>
      </c>
      <c r="X1277">
        <v>483991</v>
      </c>
      <c r="Y1277">
        <v>1345267</v>
      </c>
      <c r="Z1277">
        <v>3384</v>
      </c>
      <c r="AA1277">
        <v>-1090</v>
      </c>
      <c r="AB1277">
        <v>241</v>
      </c>
      <c r="AC1277">
        <v>363</v>
      </c>
      <c r="AD1277">
        <v>974362</v>
      </c>
      <c r="AE1277">
        <v>120</v>
      </c>
      <c r="AF1277">
        <v>4840152</v>
      </c>
      <c r="AG1277">
        <v>1344926</v>
      </c>
      <c r="AH1277">
        <v>3380</v>
      </c>
    </row>
    <row r="1278" spans="1:34" x14ac:dyDescent="0.3">
      <c r="A1278" s="3">
        <v>38370</v>
      </c>
      <c r="R1278">
        <v>38369</v>
      </c>
      <c r="S1278">
        <v>264</v>
      </c>
      <c r="T1278">
        <v>392</v>
      </c>
      <c r="U1278">
        <v>973175</v>
      </c>
      <c r="V1278">
        <v>9598</v>
      </c>
      <c r="W1278">
        <v>120</v>
      </c>
      <c r="X1278">
        <v>483991</v>
      </c>
      <c r="Y1278">
        <v>1345267</v>
      </c>
      <c r="Z1278">
        <v>3380</v>
      </c>
      <c r="AA1278">
        <v>-1110</v>
      </c>
      <c r="AB1278">
        <v>241</v>
      </c>
      <c r="AC1278">
        <v>364</v>
      </c>
      <c r="AD1278">
        <v>974326</v>
      </c>
      <c r="AE1278">
        <v>120</v>
      </c>
      <c r="AF1278">
        <v>4840152</v>
      </c>
      <c r="AG1278">
        <v>1344926</v>
      </c>
      <c r="AH1278">
        <v>3380</v>
      </c>
    </row>
    <row r="1279" spans="1:34" x14ac:dyDescent="0.3">
      <c r="A1279" s="5">
        <v>38370</v>
      </c>
      <c r="R1279">
        <v>38370</v>
      </c>
      <c r="S1279">
        <v>264</v>
      </c>
      <c r="T1279">
        <v>392</v>
      </c>
      <c r="U1279">
        <v>973153</v>
      </c>
      <c r="V1279">
        <v>9628</v>
      </c>
      <c r="W1279">
        <v>120</v>
      </c>
      <c r="X1279">
        <v>483991</v>
      </c>
      <c r="Y1279">
        <v>1345267</v>
      </c>
      <c r="Z1279">
        <v>3380</v>
      </c>
      <c r="AA1279">
        <v>-1110</v>
      </c>
      <c r="AB1279">
        <v>241</v>
      </c>
      <c r="AC1279">
        <v>364</v>
      </c>
      <c r="AD1279">
        <v>974376</v>
      </c>
      <c r="AE1279">
        <v>120</v>
      </c>
      <c r="AF1279">
        <v>4840152</v>
      </c>
      <c r="AG1279">
        <v>1344926</v>
      </c>
      <c r="AH1279">
        <v>3380</v>
      </c>
    </row>
    <row r="1280" spans="1:34" x14ac:dyDescent="0.3">
      <c r="A1280" s="3">
        <v>38370</v>
      </c>
      <c r="R1280">
        <v>38370</v>
      </c>
      <c r="S1280">
        <v>264</v>
      </c>
      <c r="T1280">
        <v>392</v>
      </c>
      <c r="U1280">
        <v>973146</v>
      </c>
      <c r="V1280">
        <v>9628</v>
      </c>
      <c r="W1280">
        <v>120</v>
      </c>
      <c r="X1280">
        <v>483991</v>
      </c>
      <c r="Y1280">
        <v>1345267</v>
      </c>
      <c r="Z1280">
        <v>3380</v>
      </c>
      <c r="AA1280">
        <v>-1100</v>
      </c>
      <c r="AB1280">
        <v>241</v>
      </c>
      <c r="AC1280">
        <v>364</v>
      </c>
      <c r="AD1280">
        <v>974366</v>
      </c>
      <c r="AE1280">
        <v>120</v>
      </c>
      <c r="AF1280">
        <v>4840152</v>
      </c>
      <c r="AG1280">
        <v>1344926</v>
      </c>
      <c r="AH1280">
        <v>3380</v>
      </c>
    </row>
    <row r="1281" spans="1:34" x14ac:dyDescent="0.3">
      <c r="A1281" s="5">
        <v>38371</v>
      </c>
      <c r="R1281">
        <v>38370</v>
      </c>
      <c r="S1281">
        <v>264</v>
      </c>
      <c r="T1281">
        <v>392</v>
      </c>
      <c r="U1281">
        <v>97315</v>
      </c>
      <c r="V1281">
        <v>9679</v>
      </c>
      <c r="W1281">
        <v>120</v>
      </c>
      <c r="X1281">
        <v>483991</v>
      </c>
      <c r="Y1281">
        <v>1345267</v>
      </c>
      <c r="Z1281">
        <v>3378</v>
      </c>
      <c r="AA1281">
        <v>-1090</v>
      </c>
      <c r="AB1281">
        <v>241</v>
      </c>
      <c r="AC1281">
        <v>364</v>
      </c>
      <c r="AD1281">
        <v>974368</v>
      </c>
      <c r="AE1281">
        <v>120</v>
      </c>
      <c r="AF1281">
        <v>4840152</v>
      </c>
      <c r="AG1281">
        <v>1344926</v>
      </c>
      <c r="AH1281">
        <v>3380</v>
      </c>
    </row>
    <row r="1282" spans="1:34" x14ac:dyDescent="0.3">
      <c r="A1282" s="3">
        <v>38371</v>
      </c>
      <c r="R1282">
        <v>38371</v>
      </c>
      <c r="S1282">
        <v>264</v>
      </c>
      <c r="T1282">
        <v>392</v>
      </c>
      <c r="U1282">
        <v>97314</v>
      </c>
      <c r="V1282">
        <v>9592</v>
      </c>
      <c r="W1282">
        <v>120</v>
      </c>
      <c r="X1282">
        <v>483991</v>
      </c>
      <c r="Y1282">
        <v>1345267</v>
      </c>
      <c r="Z1282">
        <v>3378</v>
      </c>
      <c r="AA1282">
        <v>-1110</v>
      </c>
      <c r="AB1282">
        <v>241</v>
      </c>
      <c r="AC1282">
        <v>364</v>
      </c>
      <c r="AD1282">
        <v>974368</v>
      </c>
      <c r="AE1282">
        <v>120</v>
      </c>
      <c r="AF1282">
        <v>4840152</v>
      </c>
      <c r="AG1282">
        <v>1344926</v>
      </c>
      <c r="AH1282">
        <v>3380</v>
      </c>
    </row>
    <row r="1283" spans="1:34" x14ac:dyDescent="0.3">
      <c r="A1283" s="5">
        <v>38371</v>
      </c>
      <c r="R1283">
        <v>38371</v>
      </c>
      <c r="S1283">
        <v>264</v>
      </c>
      <c r="T1283">
        <v>392</v>
      </c>
      <c r="U1283">
        <v>973169</v>
      </c>
      <c r="V1283">
        <v>9643</v>
      </c>
      <c r="W1283">
        <v>120</v>
      </c>
      <c r="X1283">
        <v>483991</v>
      </c>
      <c r="Y1283">
        <v>1345267</v>
      </c>
      <c r="Z1283">
        <v>3378</v>
      </c>
      <c r="AA1283">
        <v>-1120</v>
      </c>
      <c r="AB1283">
        <v>241</v>
      </c>
      <c r="AC1283">
        <v>363</v>
      </c>
      <c r="AD1283">
        <v>974399</v>
      </c>
      <c r="AE1283">
        <v>120</v>
      </c>
      <c r="AF1283">
        <v>4840152</v>
      </c>
      <c r="AG1283">
        <v>1344926</v>
      </c>
      <c r="AH1283">
        <v>3380</v>
      </c>
    </row>
    <row r="1284" spans="1:34" x14ac:dyDescent="0.3">
      <c r="A1284" s="3">
        <v>38372</v>
      </c>
      <c r="R1284">
        <v>38371</v>
      </c>
      <c r="S1284">
        <v>264</v>
      </c>
      <c r="T1284">
        <v>392</v>
      </c>
      <c r="U1284">
        <v>97316</v>
      </c>
      <c r="V1284">
        <v>9607</v>
      </c>
      <c r="W1284">
        <v>120</v>
      </c>
      <c r="X1284">
        <v>483991</v>
      </c>
      <c r="Y1284">
        <v>1345268</v>
      </c>
      <c r="Z1284">
        <v>3375</v>
      </c>
      <c r="AA1284">
        <v>-1100</v>
      </c>
      <c r="AB1284">
        <v>241</v>
      </c>
      <c r="AC1284">
        <v>361</v>
      </c>
      <c r="AD1284">
        <v>974298</v>
      </c>
      <c r="AE1284">
        <v>120</v>
      </c>
      <c r="AF1284">
        <v>4840152</v>
      </c>
      <c r="AG1284">
        <v>1344926</v>
      </c>
      <c r="AH1284">
        <v>3381</v>
      </c>
    </row>
    <row r="1285" spans="1:34" x14ac:dyDescent="0.3">
      <c r="A1285" s="5">
        <v>38372</v>
      </c>
      <c r="R1285">
        <v>38372</v>
      </c>
      <c r="S1285">
        <v>264</v>
      </c>
      <c r="T1285">
        <v>392</v>
      </c>
      <c r="U1285">
        <v>973206</v>
      </c>
      <c r="V1285">
        <v>9652</v>
      </c>
      <c r="W1285">
        <v>120</v>
      </c>
      <c r="X1285">
        <v>483991</v>
      </c>
      <c r="Y1285">
        <v>1345268</v>
      </c>
      <c r="Z1285">
        <v>3375</v>
      </c>
      <c r="AA1285">
        <v>-1110</v>
      </c>
      <c r="AB1285">
        <v>240</v>
      </c>
      <c r="AC1285">
        <v>360</v>
      </c>
      <c r="AD1285">
        <v>974356</v>
      </c>
      <c r="AE1285">
        <v>120</v>
      </c>
      <c r="AF1285">
        <v>4840152</v>
      </c>
      <c r="AG1285">
        <v>1344926</v>
      </c>
      <c r="AH1285">
        <v>3381</v>
      </c>
    </row>
    <row r="1286" spans="1:34" x14ac:dyDescent="0.3">
      <c r="A1286" s="3">
        <v>38372</v>
      </c>
      <c r="R1286">
        <v>38372</v>
      </c>
      <c r="S1286">
        <v>264</v>
      </c>
      <c r="T1286">
        <v>392</v>
      </c>
      <c r="U1286">
        <v>973199</v>
      </c>
      <c r="V1286">
        <v>9637</v>
      </c>
      <c r="W1286">
        <v>120</v>
      </c>
      <c r="X1286">
        <v>483991</v>
      </c>
      <c r="Y1286">
        <v>1345268</v>
      </c>
      <c r="Z1286">
        <v>3375</v>
      </c>
      <c r="AA1286">
        <v>-1110</v>
      </c>
      <c r="AB1286">
        <v>240</v>
      </c>
      <c r="AC1286">
        <v>359</v>
      </c>
      <c r="AD1286">
        <v>97435</v>
      </c>
      <c r="AE1286">
        <v>120</v>
      </c>
      <c r="AF1286">
        <v>4840152</v>
      </c>
      <c r="AG1286">
        <v>1344926</v>
      </c>
      <c r="AH1286">
        <v>3381</v>
      </c>
    </row>
    <row r="1287" spans="1:34" x14ac:dyDescent="0.3">
      <c r="A1287" s="5">
        <v>38373</v>
      </c>
      <c r="R1287">
        <v>38372</v>
      </c>
      <c r="S1287">
        <v>264</v>
      </c>
      <c r="T1287">
        <v>392</v>
      </c>
      <c r="U1287">
        <v>973191</v>
      </c>
      <c r="V1287">
        <v>956</v>
      </c>
      <c r="W1287">
        <v>120</v>
      </c>
      <c r="X1287">
        <v>483991</v>
      </c>
      <c r="Y1287">
        <v>1345268</v>
      </c>
      <c r="Z1287">
        <v>3373</v>
      </c>
      <c r="AA1287">
        <v>-1100</v>
      </c>
      <c r="AB1287">
        <v>241</v>
      </c>
      <c r="AC1287">
        <v>359</v>
      </c>
      <c r="AD1287">
        <v>974362</v>
      </c>
      <c r="AE1287">
        <v>120</v>
      </c>
      <c r="AF1287">
        <v>4840152</v>
      </c>
      <c r="AG1287">
        <v>1344926</v>
      </c>
      <c r="AH1287">
        <v>3380</v>
      </c>
    </row>
    <row r="1288" spans="1:34" x14ac:dyDescent="0.3">
      <c r="A1288" s="3">
        <v>38373</v>
      </c>
      <c r="R1288">
        <v>38373</v>
      </c>
      <c r="S1288">
        <v>264</v>
      </c>
      <c r="T1288">
        <v>392</v>
      </c>
      <c r="U1288">
        <v>973156</v>
      </c>
      <c r="V1288">
        <v>9594</v>
      </c>
      <c r="W1288">
        <v>120</v>
      </c>
      <c r="X1288">
        <v>483991</v>
      </c>
      <c r="Y1288">
        <v>1345268</v>
      </c>
      <c r="Z1288">
        <v>3373</v>
      </c>
      <c r="AA1288">
        <v>-1110</v>
      </c>
      <c r="AB1288">
        <v>241</v>
      </c>
      <c r="AC1288">
        <v>359</v>
      </c>
      <c r="AD1288">
        <v>974388</v>
      </c>
      <c r="AE1288">
        <v>120</v>
      </c>
      <c r="AF1288">
        <v>4840152</v>
      </c>
      <c r="AG1288">
        <v>1344926</v>
      </c>
      <c r="AH1288">
        <v>3380</v>
      </c>
    </row>
    <row r="1289" spans="1:34" x14ac:dyDescent="0.3">
      <c r="A1289" s="5">
        <v>38373</v>
      </c>
      <c r="R1289">
        <v>38373</v>
      </c>
      <c r="S1289">
        <v>264</v>
      </c>
      <c r="T1289">
        <v>392</v>
      </c>
      <c r="U1289">
        <v>973162</v>
      </c>
      <c r="V1289">
        <v>9659</v>
      </c>
      <c r="W1289">
        <v>120</v>
      </c>
      <c r="X1289">
        <v>483991</v>
      </c>
      <c r="Y1289">
        <v>1345268</v>
      </c>
      <c r="Z1289">
        <v>3373</v>
      </c>
      <c r="AA1289">
        <v>-1100</v>
      </c>
      <c r="AB1289">
        <v>240</v>
      </c>
      <c r="AC1289">
        <v>358</v>
      </c>
      <c r="AD1289">
        <v>97432</v>
      </c>
      <c r="AE1289">
        <v>120</v>
      </c>
      <c r="AF1289">
        <v>4840152</v>
      </c>
      <c r="AG1289">
        <v>1344926</v>
      </c>
      <c r="AH1289">
        <v>3380</v>
      </c>
    </row>
    <row r="1290" spans="1:34" x14ac:dyDescent="0.3">
      <c r="A1290" s="3">
        <v>38374</v>
      </c>
      <c r="R1290">
        <v>38373</v>
      </c>
      <c r="S1290">
        <v>264</v>
      </c>
      <c r="T1290">
        <v>392</v>
      </c>
      <c r="U1290">
        <v>97318</v>
      </c>
      <c r="V1290">
        <v>96</v>
      </c>
      <c r="W1290">
        <v>120</v>
      </c>
      <c r="X1290">
        <v>4839909</v>
      </c>
      <c r="Y1290">
        <v>1345268</v>
      </c>
      <c r="Z1290">
        <v>3373</v>
      </c>
      <c r="AA1290">
        <v>-1110</v>
      </c>
      <c r="AB1290">
        <v>240</v>
      </c>
      <c r="AC1290">
        <v>359</v>
      </c>
      <c r="AD1290">
        <v>974322</v>
      </c>
      <c r="AE1290">
        <v>120</v>
      </c>
      <c r="AF1290">
        <v>4840152</v>
      </c>
      <c r="AG1290">
        <v>1344926</v>
      </c>
      <c r="AH1290">
        <v>3380</v>
      </c>
    </row>
    <row r="1291" spans="1:34" x14ac:dyDescent="0.3">
      <c r="A1291" s="5">
        <v>38374</v>
      </c>
      <c r="R1291">
        <v>38374</v>
      </c>
      <c r="S1291">
        <v>264</v>
      </c>
      <c r="T1291">
        <v>392</v>
      </c>
      <c r="U1291">
        <v>973189</v>
      </c>
      <c r="V1291">
        <v>9652</v>
      </c>
      <c r="W1291">
        <v>120</v>
      </c>
      <c r="X1291">
        <v>4839909</v>
      </c>
      <c r="Y1291">
        <v>1345268</v>
      </c>
      <c r="Z1291">
        <v>3373</v>
      </c>
      <c r="AA1291">
        <v>-1130</v>
      </c>
      <c r="AB1291">
        <v>240</v>
      </c>
      <c r="AC1291">
        <v>360</v>
      </c>
      <c r="AD1291">
        <v>974358</v>
      </c>
      <c r="AE1291">
        <v>120</v>
      </c>
      <c r="AF1291">
        <v>4840152</v>
      </c>
      <c r="AG1291">
        <v>1344926</v>
      </c>
      <c r="AH1291">
        <v>3380</v>
      </c>
    </row>
    <row r="1292" spans="1:34" x14ac:dyDescent="0.3">
      <c r="A1292" s="3">
        <v>38374</v>
      </c>
      <c r="R1292">
        <v>38374</v>
      </c>
      <c r="S1292">
        <v>264</v>
      </c>
      <c r="T1292">
        <v>392</v>
      </c>
      <c r="U1292">
        <v>973189</v>
      </c>
      <c r="V1292">
        <v>9547</v>
      </c>
      <c r="W1292">
        <v>120</v>
      </c>
      <c r="X1292">
        <v>4839909</v>
      </c>
      <c r="Y1292">
        <v>1345268</v>
      </c>
      <c r="Z1292">
        <v>3373</v>
      </c>
      <c r="AA1292">
        <v>-1110</v>
      </c>
      <c r="AB1292">
        <v>240</v>
      </c>
      <c r="AC1292">
        <v>362</v>
      </c>
      <c r="AD1292">
        <v>974369</v>
      </c>
      <c r="AE1292">
        <v>120</v>
      </c>
      <c r="AF1292">
        <v>4840152</v>
      </c>
      <c r="AG1292">
        <v>1344926</v>
      </c>
      <c r="AH1292">
        <v>3380</v>
      </c>
    </row>
    <row r="1293" spans="1:34" x14ac:dyDescent="0.3">
      <c r="A1293" s="5">
        <v>38375</v>
      </c>
      <c r="R1293">
        <v>38374</v>
      </c>
      <c r="S1293">
        <v>264</v>
      </c>
      <c r="T1293">
        <v>392</v>
      </c>
      <c r="U1293">
        <v>973197</v>
      </c>
      <c r="V1293">
        <v>9614</v>
      </c>
      <c r="W1293">
        <v>120</v>
      </c>
      <c r="X1293">
        <v>4839909</v>
      </c>
      <c r="Y1293">
        <v>1345268</v>
      </c>
      <c r="Z1293">
        <v>3373</v>
      </c>
      <c r="AA1293">
        <v>-1100</v>
      </c>
      <c r="AB1293">
        <v>241</v>
      </c>
      <c r="AC1293">
        <v>363</v>
      </c>
      <c r="AD1293">
        <v>974362</v>
      </c>
      <c r="AE1293">
        <v>120</v>
      </c>
      <c r="AF1293">
        <v>4840152</v>
      </c>
      <c r="AG1293">
        <v>1344926</v>
      </c>
      <c r="AH1293">
        <v>3378</v>
      </c>
    </row>
    <row r="1294" spans="1:34" x14ac:dyDescent="0.3">
      <c r="A1294" s="3">
        <v>38375</v>
      </c>
      <c r="R1294">
        <v>38375</v>
      </c>
      <c r="S1294">
        <v>264</v>
      </c>
      <c r="T1294">
        <v>392</v>
      </c>
      <c r="U1294">
        <v>973174</v>
      </c>
      <c r="V1294">
        <v>9605</v>
      </c>
      <c r="W1294">
        <v>120</v>
      </c>
      <c r="X1294">
        <v>4839909</v>
      </c>
      <c r="Y1294">
        <v>1345268</v>
      </c>
      <c r="Z1294">
        <v>3373</v>
      </c>
      <c r="AA1294">
        <v>-1110</v>
      </c>
      <c r="AB1294">
        <v>241</v>
      </c>
      <c r="AC1294">
        <v>363</v>
      </c>
      <c r="AD1294">
        <v>974394</v>
      </c>
      <c r="AE1294">
        <v>120</v>
      </c>
      <c r="AF1294">
        <v>4840152</v>
      </c>
      <c r="AG1294">
        <v>1344926</v>
      </c>
      <c r="AH1294">
        <v>3378</v>
      </c>
    </row>
    <row r="1295" spans="1:34" x14ac:dyDescent="0.3">
      <c r="A1295" s="5">
        <v>38375</v>
      </c>
      <c r="R1295">
        <v>38375</v>
      </c>
      <c r="S1295">
        <v>264</v>
      </c>
      <c r="T1295">
        <v>392</v>
      </c>
      <c r="U1295">
        <v>973222</v>
      </c>
      <c r="V1295">
        <v>965</v>
      </c>
      <c r="W1295">
        <v>120</v>
      </c>
      <c r="X1295">
        <v>4839909</v>
      </c>
      <c r="Y1295">
        <v>1345268</v>
      </c>
      <c r="Z1295">
        <v>3373</v>
      </c>
      <c r="AA1295">
        <v>-1110</v>
      </c>
      <c r="AB1295">
        <v>240</v>
      </c>
      <c r="AC1295">
        <v>361</v>
      </c>
      <c r="AD1295">
        <v>974379</v>
      </c>
      <c r="AE1295">
        <v>120</v>
      </c>
      <c r="AF1295">
        <v>4840152</v>
      </c>
      <c r="AG1295">
        <v>1344926</v>
      </c>
      <c r="AH1295">
        <v>3378</v>
      </c>
    </row>
    <row r="1296" spans="1:34" x14ac:dyDescent="0.3">
      <c r="A1296" s="3">
        <v>38376</v>
      </c>
      <c r="R1296">
        <v>38375</v>
      </c>
      <c r="S1296">
        <v>264</v>
      </c>
      <c r="T1296">
        <v>392</v>
      </c>
      <c r="U1296">
        <v>97321</v>
      </c>
      <c r="V1296">
        <v>9598</v>
      </c>
      <c r="W1296">
        <v>120</v>
      </c>
      <c r="X1296">
        <v>4839909</v>
      </c>
      <c r="Y1296">
        <v>1345268</v>
      </c>
      <c r="Z1296">
        <v>3374</v>
      </c>
      <c r="AA1296">
        <v>-1100</v>
      </c>
      <c r="AB1296">
        <v>240</v>
      </c>
      <c r="AC1296">
        <v>360</v>
      </c>
      <c r="AD1296">
        <v>97438</v>
      </c>
      <c r="AE1296">
        <v>120</v>
      </c>
      <c r="AF1296">
        <v>4840152</v>
      </c>
      <c r="AG1296">
        <v>1344926</v>
      </c>
      <c r="AH1296">
        <v>3379</v>
      </c>
    </row>
    <row r="1297" spans="1:34" x14ac:dyDescent="0.3">
      <c r="A1297" s="5">
        <v>38376</v>
      </c>
      <c r="R1297">
        <v>38376</v>
      </c>
      <c r="S1297">
        <v>264</v>
      </c>
      <c r="T1297">
        <v>392</v>
      </c>
      <c r="U1297">
        <v>973229</v>
      </c>
      <c r="V1297">
        <v>9629</v>
      </c>
      <c r="W1297">
        <v>120</v>
      </c>
      <c r="X1297">
        <v>4839909</v>
      </c>
      <c r="Y1297">
        <v>1345268</v>
      </c>
      <c r="Z1297">
        <v>3374</v>
      </c>
      <c r="AA1297">
        <v>-1110</v>
      </c>
      <c r="AB1297">
        <v>240</v>
      </c>
      <c r="AC1297">
        <v>358</v>
      </c>
      <c r="AD1297">
        <v>974389</v>
      </c>
      <c r="AE1297">
        <v>120</v>
      </c>
      <c r="AF1297">
        <v>4840152</v>
      </c>
      <c r="AG1297">
        <v>1344926</v>
      </c>
      <c r="AH1297">
        <v>3379</v>
      </c>
    </row>
    <row r="1298" spans="1:34" x14ac:dyDescent="0.3">
      <c r="A1298" s="3">
        <v>38376</v>
      </c>
      <c r="R1298">
        <v>38376</v>
      </c>
      <c r="S1298">
        <v>264</v>
      </c>
      <c r="T1298">
        <v>392</v>
      </c>
      <c r="U1298">
        <v>973248</v>
      </c>
      <c r="V1298">
        <v>9614</v>
      </c>
      <c r="W1298">
        <v>120</v>
      </c>
      <c r="X1298">
        <v>4839909</v>
      </c>
      <c r="Y1298">
        <v>1345268</v>
      </c>
      <c r="Z1298">
        <v>3374</v>
      </c>
      <c r="AA1298">
        <v>-1110</v>
      </c>
      <c r="AB1298">
        <v>239</v>
      </c>
      <c r="AC1298">
        <v>358</v>
      </c>
      <c r="AD1298">
        <v>974392</v>
      </c>
      <c r="AE1298">
        <v>120</v>
      </c>
      <c r="AF1298">
        <v>4840152</v>
      </c>
      <c r="AG1298">
        <v>1344926</v>
      </c>
      <c r="AH1298">
        <v>3379</v>
      </c>
    </row>
    <row r="1299" spans="1:34" x14ac:dyDescent="0.3">
      <c r="A1299" s="5">
        <v>38377</v>
      </c>
      <c r="R1299">
        <v>38376</v>
      </c>
      <c r="S1299">
        <v>264</v>
      </c>
      <c r="T1299">
        <v>392</v>
      </c>
      <c r="U1299">
        <v>973243</v>
      </c>
      <c r="V1299">
        <v>9646</v>
      </c>
      <c r="W1299">
        <v>120</v>
      </c>
      <c r="X1299">
        <v>4839909</v>
      </c>
      <c r="Y1299">
        <v>1345268</v>
      </c>
      <c r="Z1299">
        <v>3373</v>
      </c>
      <c r="AA1299">
        <v>-1090</v>
      </c>
      <c r="AB1299">
        <v>239</v>
      </c>
      <c r="AC1299">
        <v>359</v>
      </c>
      <c r="AD1299">
        <v>974374</v>
      </c>
      <c r="AE1299">
        <v>120</v>
      </c>
      <c r="AF1299">
        <v>4840152</v>
      </c>
      <c r="AG1299">
        <v>1344926</v>
      </c>
      <c r="AH1299">
        <v>3378</v>
      </c>
    </row>
    <row r="1300" spans="1:34" x14ac:dyDescent="0.3">
      <c r="A1300" s="3">
        <v>38377</v>
      </c>
      <c r="R1300">
        <v>38377</v>
      </c>
      <c r="S1300">
        <v>264</v>
      </c>
      <c r="T1300">
        <v>392</v>
      </c>
      <c r="U1300">
        <v>973242</v>
      </c>
      <c r="V1300">
        <v>9566</v>
      </c>
      <c r="W1300">
        <v>120</v>
      </c>
      <c r="X1300">
        <v>4839909</v>
      </c>
      <c r="Y1300">
        <v>1345268</v>
      </c>
      <c r="Z1300">
        <v>3373</v>
      </c>
      <c r="AA1300">
        <v>-1100</v>
      </c>
      <c r="AB1300">
        <v>240</v>
      </c>
      <c r="AC1300">
        <v>359</v>
      </c>
      <c r="AD1300">
        <v>97438</v>
      </c>
      <c r="AE1300">
        <v>120</v>
      </c>
      <c r="AF1300">
        <v>4840152</v>
      </c>
      <c r="AG1300">
        <v>1344926</v>
      </c>
      <c r="AH1300">
        <v>3378</v>
      </c>
    </row>
    <row r="1301" spans="1:34" x14ac:dyDescent="0.3">
      <c r="A1301" s="5">
        <v>38377</v>
      </c>
      <c r="R1301">
        <v>38377</v>
      </c>
      <c r="S1301">
        <v>264</v>
      </c>
      <c r="T1301">
        <v>392</v>
      </c>
      <c r="U1301">
        <v>973275</v>
      </c>
      <c r="V1301">
        <v>9594</v>
      </c>
      <c r="W1301">
        <v>120</v>
      </c>
      <c r="X1301">
        <v>4839909</v>
      </c>
      <c r="Y1301">
        <v>1345268</v>
      </c>
      <c r="Z1301">
        <v>3373</v>
      </c>
      <c r="AA1301">
        <v>-1120</v>
      </c>
      <c r="AB1301">
        <v>240</v>
      </c>
      <c r="AC1301">
        <v>360</v>
      </c>
      <c r="AD1301">
        <v>974391</v>
      </c>
      <c r="AE1301">
        <v>120</v>
      </c>
      <c r="AF1301">
        <v>4840152</v>
      </c>
      <c r="AG1301">
        <v>1344926</v>
      </c>
      <c r="AH1301">
        <v>3378</v>
      </c>
    </row>
    <row r="1302" spans="1:34" x14ac:dyDescent="0.3">
      <c r="A1302" s="3">
        <v>38378</v>
      </c>
      <c r="R1302">
        <v>38377</v>
      </c>
      <c r="S1302">
        <v>264</v>
      </c>
      <c r="T1302">
        <v>392</v>
      </c>
      <c r="U1302">
        <v>973241</v>
      </c>
      <c r="V1302">
        <v>9598</v>
      </c>
      <c r="W1302">
        <v>120</v>
      </c>
      <c r="X1302">
        <v>4839909</v>
      </c>
      <c r="Y1302">
        <v>1345268</v>
      </c>
      <c r="Z1302">
        <v>3374</v>
      </c>
      <c r="AA1302">
        <v>-1100</v>
      </c>
      <c r="AB1302">
        <v>240</v>
      </c>
      <c r="AC1302">
        <v>360</v>
      </c>
      <c r="AD1302">
        <v>974333</v>
      </c>
      <c r="AE1302">
        <v>120</v>
      </c>
      <c r="AF1302">
        <v>4840152</v>
      </c>
      <c r="AG1302">
        <v>1344926</v>
      </c>
      <c r="AH1302">
        <v>3379</v>
      </c>
    </row>
    <row r="1303" spans="1:34" x14ac:dyDescent="0.3">
      <c r="A1303" s="5">
        <v>38378</v>
      </c>
      <c r="R1303">
        <v>38378</v>
      </c>
      <c r="S1303">
        <v>264</v>
      </c>
      <c r="T1303">
        <v>392</v>
      </c>
      <c r="U1303">
        <v>973246</v>
      </c>
      <c r="V1303">
        <v>9592</v>
      </c>
      <c r="W1303">
        <v>120</v>
      </c>
      <c r="X1303">
        <v>4839909</v>
      </c>
      <c r="Y1303">
        <v>1345268</v>
      </c>
      <c r="Z1303">
        <v>3374</v>
      </c>
      <c r="AA1303">
        <v>-1110</v>
      </c>
      <c r="AB1303">
        <v>240</v>
      </c>
      <c r="AC1303">
        <v>360</v>
      </c>
      <c r="AD1303">
        <v>974357</v>
      </c>
      <c r="AE1303">
        <v>120</v>
      </c>
      <c r="AF1303">
        <v>4840152</v>
      </c>
      <c r="AG1303">
        <v>1344926</v>
      </c>
      <c r="AH1303">
        <v>3379</v>
      </c>
    </row>
    <row r="1304" spans="1:34" x14ac:dyDescent="0.3">
      <c r="A1304" s="3">
        <v>38378</v>
      </c>
      <c r="R1304">
        <v>38378</v>
      </c>
      <c r="S1304">
        <v>264</v>
      </c>
      <c r="T1304">
        <v>392</v>
      </c>
      <c r="U1304">
        <v>973245</v>
      </c>
      <c r="V1304">
        <v>965</v>
      </c>
      <c r="W1304">
        <v>120</v>
      </c>
      <c r="X1304">
        <v>4839909</v>
      </c>
      <c r="Y1304">
        <v>1345268</v>
      </c>
      <c r="Z1304">
        <v>3374</v>
      </c>
      <c r="AA1304">
        <v>-1090</v>
      </c>
      <c r="AB1304">
        <v>240</v>
      </c>
      <c r="AC1304">
        <v>360</v>
      </c>
      <c r="AD1304">
        <v>974392</v>
      </c>
      <c r="AE1304">
        <v>120</v>
      </c>
      <c r="AF1304">
        <v>4840152</v>
      </c>
      <c r="AG1304">
        <v>1344926</v>
      </c>
      <c r="AH1304">
        <v>3379</v>
      </c>
    </row>
    <row r="1305" spans="1:34" x14ac:dyDescent="0.3">
      <c r="A1305" s="5">
        <v>38379</v>
      </c>
      <c r="R1305">
        <v>38378</v>
      </c>
      <c r="S1305">
        <v>264</v>
      </c>
      <c r="T1305">
        <v>392</v>
      </c>
      <c r="U1305">
        <v>97327</v>
      </c>
      <c r="V1305">
        <v>9588</v>
      </c>
      <c r="W1305">
        <v>120</v>
      </c>
      <c r="X1305">
        <v>4839909</v>
      </c>
      <c r="Y1305">
        <v>1345268</v>
      </c>
      <c r="Z1305">
        <v>3375</v>
      </c>
      <c r="AA1305">
        <v>-1110</v>
      </c>
      <c r="AB1305">
        <v>240</v>
      </c>
      <c r="AC1305">
        <v>361</v>
      </c>
      <c r="AD1305">
        <v>974361</v>
      </c>
      <c r="AE1305">
        <v>120</v>
      </c>
      <c r="AF1305">
        <v>4840152</v>
      </c>
      <c r="AG1305">
        <v>1344926</v>
      </c>
      <c r="AH1305">
        <v>3378</v>
      </c>
    </row>
    <row r="1306" spans="1:34" x14ac:dyDescent="0.3">
      <c r="A1306" s="3">
        <v>38379</v>
      </c>
      <c r="R1306">
        <v>38379</v>
      </c>
      <c r="S1306">
        <v>264</v>
      </c>
      <c r="T1306">
        <v>392</v>
      </c>
      <c r="U1306">
        <v>973219</v>
      </c>
      <c r="V1306">
        <v>9641</v>
      </c>
      <c r="W1306">
        <v>120</v>
      </c>
      <c r="X1306">
        <v>4839909</v>
      </c>
      <c r="Y1306">
        <v>1345268</v>
      </c>
      <c r="Z1306">
        <v>3375</v>
      </c>
      <c r="AA1306">
        <v>-1110</v>
      </c>
      <c r="AB1306">
        <v>240</v>
      </c>
      <c r="AC1306">
        <v>361</v>
      </c>
      <c r="AD1306">
        <v>974384</v>
      </c>
      <c r="AE1306">
        <v>120</v>
      </c>
      <c r="AF1306">
        <v>4840152</v>
      </c>
      <c r="AG1306">
        <v>1344926</v>
      </c>
      <c r="AH1306">
        <v>3378</v>
      </c>
    </row>
    <row r="1307" spans="1:34" x14ac:dyDescent="0.3">
      <c r="A1307" s="5">
        <v>38379</v>
      </c>
      <c r="R1307">
        <v>38379</v>
      </c>
      <c r="S1307">
        <v>264</v>
      </c>
      <c r="T1307">
        <v>392</v>
      </c>
      <c r="U1307">
        <v>973237</v>
      </c>
      <c r="V1307">
        <v>9598</v>
      </c>
      <c r="W1307">
        <v>120</v>
      </c>
      <c r="X1307">
        <v>4839909</v>
      </c>
      <c r="Y1307">
        <v>1345268</v>
      </c>
      <c r="Z1307">
        <v>3375</v>
      </c>
      <c r="AA1307">
        <v>-1120</v>
      </c>
      <c r="AB1307">
        <v>240</v>
      </c>
      <c r="AC1307">
        <v>363</v>
      </c>
      <c r="AD1307">
        <v>974407</v>
      </c>
      <c r="AE1307">
        <v>120</v>
      </c>
      <c r="AF1307">
        <v>4840152</v>
      </c>
      <c r="AG1307">
        <v>1344926</v>
      </c>
      <c r="AH1307">
        <v>3378</v>
      </c>
    </row>
    <row r="1308" spans="1:34" x14ac:dyDescent="0.3">
      <c r="A1308" s="3">
        <v>38380</v>
      </c>
      <c r="R1308">
        <v>38379</v>
      </c>
      <c r="S1308">
        <v>264</v>
      </c>
      <c r="T1308">
        <v>392</v>
      </c>
      <c r="U1308">
        <v>97326</v>
      </c>
      <c r="V1308">
        <v>9605</v>
      </c>
      <c r="W1308">
        <v>120</v>
      </c>
      <c r="X1308">
        <v>4839909</v>
      </c>
      <c r="Y1308">
        <v>1345269</v>
      </c>
      <c r="Z1308">
        <v>3377</v>
      </c>
      <c r="AA1308">
        <v>-1110</v>
      </c>
      <c r="AB1308">
        <v>241</v>
      </c>
      <c r="AC1308">
        <v>363</v>
      </c>
      <c r="AD1308">
        <v>97439</v>
      </c>
      <c r="AE1308">
        <v>120</v>
      </c>
      <c r="AF1308">
        <v>4840152</v>
      </c>
      <c r="AG1308">
        <v>1344926</v>
      </c>
      <c r="AH1308">
        <v>3378</v>
      </c>
    </row>
    <row r="1309" spans="1:34" x14ac:dyDescent="0.3">
      <c r="A1309" s="5">
        <v>38380</v>
      </c>
      <c r="R1309">
        <v>38380</v>
      </c>
      <c r="S1309">
        <v>264</v>
      </c>
      <c r="T1309">
        <v>392</v>
      </c>
      <c r="U1309">
        <v>973226</v>
      </c>
      <c r="V1309">
        <v>9609</v>
      </c>
      <c r="W1309">
        <v>120</v>
      </c>
      <c r="X1309">
        <v>4839909</v>
      </c>
      <c r="Y1309">
        <v>1345269</v>
      </c>
      <c r="Z1309">
        <v>3377</v>
      </c>
      <c r="AA1309">
        <v>-1110</v>
      </c>
      <c r="AB1309">
        <v>240</v>
      </c>
      <c r="AC1309">
        <v>362</v>
      </c>
      <c r="AD1309">
        <v>974414</v>
      </c>
      <c r="AE1309">
        <v>120</v>
      </c>
      <c r="AF1309">
        <v>4840152</v>
      </c>
      <c r="AG1309">
        <v>1344926</v>
      </c>
      <c r="AH1309">
        <v>3378</v>
      </c>
    </row>
    <row r="1310" spans="1:34" x14ac:dyDescent="0.3">
      <c r="A1310" s="3">
        <v>38380</v>
      </c>
      <c r="R1310">
        <v>38380</v>
      </c>
      <c r="S1310">
        <v>264</v>
      </c>
      <c r="T1310">
        <v>392</v>
      </c>
      <c r="U1310">
        <v>973249</v>
      </c>
      <c r="V1310">
        <v>9643</v>
      </c>
      <c r="W1310">
        <v>120</v>
      </c>
      <c r="X1310">
        <v>4839909</v>
      </c>
      <c r="Y1310">
        <v>1345269</v>
      </c>
      <c r="Z1310">
        <v>3377</v>
      </c>
      <c r="AA1310">
        <v>-1110</v>
      </c>
      <c r="AB1310">
        <v>240</v>
      </c>
      <c r="AC1310">
        <v>362</v>
      </c>
      <c r="AD1310">
        <v>974422</v>
      </c>
      <c r="AE1310">
        <v>120</v>
      </c>
      <c r="AF1310">
        <v>4840152</v>
      </c>
      <c r="AG1310">
        <v>1344926</v>
      </c>
      <c r="AH1310">
        <v>3378</v>
      </c>
    </row>
    <row r="1311" spans="1:34" x14ac:dyDescent="0.3">
      <c r="A1311" s="5">
        <v>38381</v>
      </c>
      <c r="R1311">
        <v>38380</v>
      </c>
      <c r="S1311">
        <v>264</v>
      </c>
      <c r="T1311">
        <v>392</v>
      </c>
      <c r="U1311">
        <v>973229</v>
      </c>
      <c r="V1311">
        <v>96</v>
      </c>
      <c r="W1311">
        <v>120</v>
      </c>
      <c r="X1311">
        <v>4839909</v>
      </c>
      <c r="Y1311">
        <v>1345269</v>
      </c>
      <c r="Z1311">
        <v>3378</v>
      </c>
      <c r="AA1311">
        <v>-1100</v>
      </c>
      <c r="AB1311">
        <v>240</v>
      </c>
      <c r="AC1311">
        <v>363</v>
      </c>
      <c r="AD1311">
        <v>974402</v>
      </c>
      <c r="AE1311">
        <v>120</v>
      </c>
      <c r="AF1311">
        <v>4840152</v>
      </c>
      <c r="AG1311">
        <v>1344926</v>
      </c>
      <c r="AH1311">
        <v>3376</v>
      </c>
    </row>
    <row r="1312" spans="1:34" x14ac:dyDescent="0.3">
      <c r="A1312" s="3">
        <v>38381</v>
      </c>
      <c r="R1312">
        <v>38381</v>
      </c>
      <c r="S1312">
        <v>264</v>
      </c>
      <c r="T1312">
        <v>392</v>
      </c>
      <c r="U1312">
        <v>973182</v>
      </c>
      <c r="V1312">
        <v>9605</v>
      </c>
      <c r="W1312">
        <v>120</v>
      </c>
      <c r="X1312">
        <v>4839909</v>
      </c>
      <c r="Y1312">
        <v>1345269</v>
      </c>
      <c r="Z1312">
        <v>3378</v>
      </c>
      <c r="AA1312">
        <v>-1100</v>
      </c>
      <c r="AB1312">
        <v>240</v>
      </c>
      <c r="AC1312">
        <v>361</v>
      </c>
      <c r="AD1312">
        <v>974376</v>
      </c>
      <c r="AE1312">
        <v>120</v>
      </c>
      <c r="AF1312">
        <v>4840152</v>
      </c>
      <c r="AG1312">
        <v>1344926</v>
      </c>
      <c r="AH1312">
        <v>3376</v>
      </c>
    </row>
    <row r="1313" spans="1:34" x14ac:dyDescent="0.3">
      <c r="A1313" s="5">
        <v>38381</v>
      </c>
      <c r="R1313">
        <v>38381</v>
      </c>
      <c r="S1313">
        <v>264</v>
      </c>
      <c r="T1313">
        <v>392</v>
      </c>
      <c r="U1313">
        <v>97324</v>
      </c>
      <c r="V1313">
        <v>9605</v>
      </c>
      <c r="W1313">
        <v>120</v>
      </c>
      <c r="X1313">
        <v>4839909</v>
      </c>
      <c r="Y1313">
        <v>1345269</v>
      </c>
      <c r="Z1313">
        <v>3378</v>
      </c>
      <c r="AA1313">
        <v>-1100</v>
      </c>
      <c r="AB1313">
        <v>240</v>
      </c>
      <c r="AC1313">
        <v>359</v>
      </c>
      <c r="AD1313">
        <v>974383</v>
      </c>
      <c r="AE1313">
        <v>120</v>
      </c>
      <c r="AF1313">
        <v>4840152</v>
      </c>
      <c r="AG1313">
        <v>1344926</v>
      </c>
      <c r="AH1313">
        <v>3376</v>
      </c>
    </row>
    <row r="1314" spans="1:34" x14ac:dyDescent="0.3">
      <c r="A1314" s="3">
        <v>38382</v>
      </c>
      <c r="R1314">
        <v>38381</v>
      </c>
      <c r="S1314">
        <v>264</v>
      </c>
      <c r="T1314">
        <v>392</v>
      </c>
      <c r="U1314">
        <v>973248</v>
      </c>
      <c r="V1314">
        <v>9637</v>
      </c>
      <c r="W1314">
        <v>120</v>
      </c>
      <c r="X1314">
        <v>4839909</v>
      </c>
      <c r="Y1314">
        <v>1345269</v>
      </c>
      <c r="Z1314">
        <v>3377</v>
      </c>
      <c r="AA1314">
        <v>-1110</v>
      </c>
      <c r="AB1314">
        <v>240</v>
      </c>
      <c r="AC1314">
        <v>357</v>
      </c>
      <c r="AD1314">
        <v>974412</v>
      </c>
      <c r="AE1314">
        <v>120</v>
      </c>
      <c r="AF1314">
        <v>4840152</v>
      </c>
      <c r="AG1314">
        <v>1344926</v>
      </c>
      <c r="AH1314">
        <v>3375</v>
      </c>
    </row>
    <row r="1315" spans="1:34" x14ac:dyDescent="0.3">
      <c r="A1315" s="5">
        <v>38382</v>
      </c>
      <c r="R1315">
        <v>38382</v>
      </c>
      <c r="S1315">
        <v>264</v>
      </c>
      <c r="T1315">
        <v>392</v>
      </c>
      <c r="U1315">
        <v>973255</v>
      </c>
      <c r="V1315">
        <v>9643</v>
      </c>
      <c r="W1315">
        <v>120</v>
      </c>
      <c r="X1315">
        <v>4839909</v>
      </c>
      <c r="Y1315">
        <v>1345269</v>
      </c>
      <c r="Z1315">
        <v>3377</v>
      </c>
      <c r="AA1315">
        <v>-1110</v>
      </c>
      <c r="AB1315">
        <v>239</v>
      </c>
      <c r="AC1315">
        <v>356</v>
      </c>
      <c r="AD1315">
        <v>974426</v>
      </c>
      <c r="AE1315">
        <v>120</v>
      </c>
      <c r="AF1315">
        <v>4840152</v>
      </c>
      <c r="AG1315">
        <v>1344926</v>
      </c>
      <c r="AH1315">
        <v>3375</v>
      </c>
    </row>
    <row r="1316" spans="1:34" x14ac:dyDescent="0.3">
      <c r="A1316" s="3">
        <v>38382</v>
      </c>
      <c r="R1316">
        <v>38382</v>
      </c>
      <c r="S1316">
        <v>264</v>
      </c>
      <c r="T1316">
        <v>392</v>
      </c>
      <c r="U1316">
        <v>973226</v>
      </c>
      <c r="V1316">
        <v>9592</v>
      </c>
      <c r="W1316">
        <v>120</v>
      </c>
      <c r="X1316">
        <v>4839909</v>
      </c>
      <c r="Y1316">
        <v>1345269</v>
      </c>
      <c r="Z1316">
        <v>3377</v>
      </c>
      <c r="AA1316">
        <v>-1110</v>
      </c>
      <c r="AB1316">
        <v>239</v>
      </c>
      <c r="AC1316">
        <v>354</v>
      </c>
      <c r="AD1316">
        <v>974405</v>
      </c>
      <c r="AE1316">
        <v>120</v>
      </c>
      <c r="AF1316">
        <v>4840152</v>
      </c>
      <c r="AG1316">
        <v>1344926</v>
      </c>
      <c r="AH1316">
        <v>3375</v>
      </c>
    </row>
    <row r="1317" spans="1:34" x14ac:dyDescent="0.3">
      <c r="A1317" s="5">
        <v>38383</v>
      </c>
      <c r="R1317">
        <v>38382</v>
      </c>
      <c r="S1317">
        <v>264</v>
      </c>
      <c r="T1317">
        <v>392</v>
      </c>
      <c r="U1317">
        <v>973228</v>
      </c>
      <c r="V1317">
        <v>9605</v>
      </c>
      <c r="W1317">
        <v>120</v>
      </c>
      <c r="X1317">
        <v>4839909</v>
      </c>
      <c r="Y1317">
        <v>1345269</v>
      </c>
      <c r="Z1317">
        <v>3377</v>
      </c>
      <c r="AA1317">
        <v>-1110</v>
      </c>
      <c r="AB1317">
        <v>239</v>
      </c>
      <c r="AC1317">
        <v>353</v>
      </c>
      <c r="AD1317">
        <v>974394</v>
      </c>
      <c r="AE1317">
        <v>120</v>
      </c>
      <c r="AF1317">
        <v>4840152</v>
      </c>
      <c r="AG1317">
        <v>1344927</v>
      </c>
      <c r="AH1317">
        <v>3376</v>
      </c>
    </row>
    <row r="1318" spans="1:34" x14ac:dyDescent="0.3">
      <c r="A1318" s="3">
        <v>38383</v>
      </c>
      <c r="R1318">
        <v>38383</v>
      </c>
      <c r="S1318">
        <v>264</v>
      </c>
      <c r="T1318">
        <v>392</v>
      </c>
      <c r="U1318">
        <v>973235</v>
      </c>
      <c r="V1318">
        <v>9561</v>
      </c>
      <c r="W1318">
        <v>120</v>
      </c>
      <c r="X1318">
        <v>4839909</v>
      </c>
      <c r="Y1318">
        <v>1345269</v>
      </c>
      <c r="Z1318">
        <v>3377</v>
      </c>
      <c r="AA1318">
        <v>-1110</v>
      </c>
      <c r="AB1318">
        <v>239</v>
      </c>
      <c r="AC1318">
        <v>353</v>
      </c>
      <c r="AD1318">
        <v>974373</v>
      </c>
      <c r="AE1318">
        <v>120</v>
      </c>
      <c r="AF1318">
        <v>4840152</v>
      </c>
      <c r="AG1318">
        <v>1344927</v>
      </c>
      <c r="AH1318">
        <v>3376</v>
      </c>
    </row>
    <row r="1319" spans="1:34" x14ac:dyDescent="0.3">
      <c r="A1319" s="5">
        <v>38383</v>
      </c>
      <c r="R1319">
        <v>38383</v>
      </c>
      <c r="S1319">
        <v>264</v>
      </c>
      <c r="T1319">
        <v>392</v>
      </c>
      <c r="U1319">
        <v>973257</v>
      </c>
      <c r="V1319">
        <v>9609</v>
      </c>
      <c r="W1319">
        <v>120</v>
      </c>
      <c r="X1319">
        <v>4839909</v>
      </c>
      <c r="Y1319">
        <v>1345269</v>
      </c>
      <c r="Z1319">
        <v>3377</v>
      </c>
      <c r="AA1319">
        <v>-1110</v>
      </c>
      <c r="AB1319">
        <v>239</v>
      </c>
      <c r="AC1319">
        <v>353</v>
      </c>
      <c r="AD1319">
        <v>974393</v>
      </c>
      <c r="AE1319">
        <v>120</v>
      </c>
      <c r="AF1319">
        <v>4840152</v>
      </c>
      <c r="AG1319">
        <v>1344927</v>
      </c>
      <c r="AH1319">
        <v>3376</v>
      </c>
    </row>
    <row r="1320" spans="1:34" x14ac:dyDescent="0.3">
      <c r="A1320" s="3">
        <v>38384</v>
      </c>
      <c r="R1320">
        <v>38383</v>
      </c>
      <c r="S1320">
        <v>264</v>
      </c>
      <c r="T1320">
        <v>392</v>
      </c>
      <c r="U1320">
        <v>973232</v>
      </c>
      <c r="V1320">
        <v>9607</v>
      </c>
      <c r="W1320">
        <v>120</v>
      </c>
      <c r="X1320">
        <v>4839909</v>
      </c>
      <c r="Y1320">
        <v>1345269</v>
      </c>
      <c r="Z1320">
        <v>3378</v>
      </c>
      <c r="AA1320">
        <v>-1100</v>
      </c>
      <c r="AB1320">
        <v>238</v>
      </c>
      <c r="AC1320">
        <v>352</v>
      </c>
      <c r="AD1320">
        <v>974345</v>
      </c>
      <c r="AE1320">
        <v>120</v>
      </c>
      <c r="AF1320">
        <v>4840153</v>
      </c>
      <c r="AG1320">
        <v>1344926</v>
      </c>
      <c r="AH1320">
        <v>3379</v>
      </c>
    </row>
    <row r="1321" spans="1:34" x14ac:dyDescent="0.3">
      <c r="A1321" s="5">
        <v>38384</v>
      </c>
      <c r="R1321">
        <v>38384</v>
      </c>
      <c r="S1321">
        <v>264</v>
      </c>
      <c r="T1321">
        <v>392</v>
      </c>
      <c r="U1321">
        <v>973238</v>
      </c>
      <c r="V1321">
        <v>9558</v>
      </c>
      <c r="W1321">
        <v>120</v>
      </c>
      <c r="X1321">
        <v>4839909</v>
      </c>
      <c r="Y1321">
        <v>1345269</v>
      </c>
      <c r="Z1321">
        <v>3378</v>
      </c>
      <c r="AA1321">
        <v>-1110</v>
      </c>
      <c r="AB1321">
        <v>238</v>
      </c>
      <c r="AC1321">
        <v>352</v>
      </c>
      <c r="AD1321">
        <v>974373</v>
      </c>
      <c r="AE1321">
        <v>120</v>
      </c>
      <c r="AF1321">
        <v>4840153</v>
      </c>
      <c r="AG1321">
        <v>1344926</v>
      </c>
      <c r="AH1321">
        <v>3379</v>
      </c>
    </row>
    <row r="1322" spans="1:34" x14ac:dyDescent="0.3">
      <c r="A1322" s="3">
        <v>38384</v>
      </c>
      <c r="R1322">
        <v>38384</v>
      </c>
      <c r="S1322">
        <v>264</v>
      </c>
      <c r="T1322">
        <v>392</v>
      </c>
      <c r="U1322">
        <v>973219</v>
      </c>
      <c r="V1322">
        <v>9607</v>
      </c>
      <c r="W1322">
        <v>120</v>
      </c>
      <c r="X1322">
        <v>4839909</v>
      </c>
      <c r="Y1322">
        <v>1345269</v>
      </c>
      <c r="Z1322">
        <v>3378</v>
      </c>
      <c r="AA1322">
        <v>-1110</v>
      </c>
      <c r="AB1322">
        <v>238</v>
      </c>
      <c r="AC1322">
        <v>352</v>
      </c>
      <c r="AD1322">
        <v>974368</v>
      </c>
      <c r="AE1322">
        <v>120</v>
      </c>
      <c r="AF1322">
        <v>4840153</v>
      </c>
      <c r="AG1322">
        <v>1344926</v>
      </c>
      <c r="AH1322">
        <v>3379</v>
      </c>
    </row>
    <row r="1323" spans="1:34" x14ac:dyDescent="0.3">
      <c r="A1323" s="5">
        <v>38385</v>
      </c>
      <c r="R1323">
        <v>38384</v>
      </c>
      <c r="S1323">
        <v>264</v>
      </c>
      <c r="T1323">
        <v>392</v>
      </c>
      <c r="U1323">
        <v>97327</v>
      </c>
      <c r="V1323">
        <v>9598</v>
      </c>
      <c r="W1323">
        <v>120</v>
      </c>
      <c r="X1323">
        <v>4839909</v>
      </c>
      <c r="Y1323">
        <v>1345269</v>
      </c>
      <c r="Z1323">
        <v>3378</v>
      </c>
      <c r="AA1323">
        <v>-1110</v>
      </c>
      <c r="AB1323">
        <v>238</v>
      </c>
      <c r="AC1323">
        <v>352</v>
      </c>
      <c r="AD1323">
        <v>974347</v>
      </c>
      <c r="AE1323">
        <v>120</v>
      </c>
      <c r="AF1323">
        <v>4840153</v>
      </c>
      <c r="AG1323">
        <v>1344926</v>
      </c>
      <c r="AH1323">
        <v>3382</v>
      </c>
    </row>
    <row r="1324" spans="1:34" x14ac:dyDescent="0.3">
      <c r="A1324" s="3">
        <v>38385</v>
      </c>
      <c r="R1324">
        <v>38385</v>
      </c>
      <c r="S1324">
        <v>264</v>
      </c>
      <c r="T1324">
        <v>392</v>
      </c>
      <c r="U1324">
        <v>973244</v>
      </c>
      <c r="V1324">
        <v>9643</v>
      </c>
      <c r="W1324">
        <v>120</v>
      </c>
      <c r="X1324">
        <v>4839909</v>
      </c>
      <c r="Y1324">
        <v>1345269</v>
      </c>
      <c r="Z1324">
        <v>3378</v>
      </c>
      <c r="AA1324">
        <v>-1110</v>
      </c>
      <c r="AB1324">
        <v>238</v>
      </c>
      <c r="AC1324">
        <v>352</v>
      </c>
      <c r="AD1324">
        <v>974404</v>
      </c>
      <c r="AE1324">
        <v>120</v>
      </c>
      <c r="AF1324">
        <v>4840153</v>
      </c>
      <c r="AG1324">
        <v>1344926</v>
      </c>
      <c r="AH1324">
        <v>3382</v>
      </c>
    </row>
    <row r="1325" spans="1:34" x14ac:dyDescent="0.3">
      <c r="A1325" s="5">
        <v>38385</v>
      </c>
      <c r="R1325">
        <v>38385</v>
      </c>
      <c r="S1325">
        <v>264</v>
      </c>
      <c r="T1325">
        <v>392</v>
      </c>
      <c r="U1325">
        <v>973217</v>
      </c>
      <c r="V1325">
        <v>9639</v>
      </c>
      <c r="W1325">
        <v>120</v>
      </c>
      <c r="X1325">
        <v>4839909</v>
      </c>
      <c r="Y1325">
        <v>1345269</v>
      </c>
      <c r="Z1325">
        <v>3378</v>
      </c>
      <c r="AA1325">
        <v>-1090</v>
      </c>
      <c r="AB1325">
        <v>238</v>
      </c>
      <c r="AC1325">
        <v>353</v>
      </c>
      <c r="AD1325">
        <v>974346</v>
      </c>
      <c r="AE1325">
        <v>120</v>
      </c>
      <c r="AF1325">
        <v>4840153</v>
      </c>
      <c r="AG1325">
        <v>1344926</v>
      </c>
      <c r="AH1325">
        <v>3382</v>
      </c>
    </row>
    <row r="1326" spans="1:34" x14ac:dyDescent="0.3">
      <c r="A1326" s="3">
        <v>38386</v>
      </c>
      <c r="R1326">
        <v>38385</v>
      </c>
      <c r="S1326">
        <v>264</v>
      </c>
      <c r="T1326">
        <v>392</v>
      </c>
      <c r="U1326">
        <v>97323</v>
      </c>
      <c r="V1326">
        <v>9643</v>
      </c>
      <c r="W1326">
        <v>120</v>
      </c>
      <c r="X1326">
        <v>4839909</v>
      </c>
      <c r="Y1326">
        <v>1345269</v>
      </c>
      <c r="Z1326">
        <v>3378</v>
      </c>
      <c r="AA1326">
        <v>-1110</v>
      </c>
      <c r="AB1326">
        <v>238</v>
      </c>
      <c r="AC1326">
        <v>354</v>
      </c>
      <c r="AD1326">
        <v>974334</v>
      </c>
      <c r="AE1326">
        <v>120</v>
      </c>
      <c r="AF1326">
        <v>4840153</v>
      </c>
      <c r="AG1326">
        <v>1344926</v>
      </c>
      <c r="AH1326">
        <v>3384</v>
      </c>
    </row>
    <row r="1327" spans="1:34" x14ac:dyDescent="0.3">
      <c r="A1327" s="5">
        <v>38386</v>
      </c>
      <c r="R1327">
        <v>38386</v>
      </c>
      <c r="S1327">
        <v>264</v>
      </c>
      <c r="T1327">
        <v>392</v>
      </c>
      <c r="U1327">
        <v>973226</v>
      </c>
      <c r="V1327">
        <v>9598</v>
      </c>
      <c r="W1327">
        <v>120</v>
      </c>
      <c r="X1327">
        <v>4839909</v>
      </c>
      <c r="Y1327">
        <v>1345269</v>
      </c>
      <c r="Z1327">
        <v>3378</v>
      </c>
      <c r="AA1327">
        <v>-1100</v>
      </c>
      <c r="AB1327">
        <v>239</v>
      </c>
      <c r="AC1327">
        <v>354</v>
      </c>
      <c r="AD1327">
        <v>974373</v>
      </c>
      <c r="AE1327">
        <v>120</v>
      </c>
      <c r="AF1327">
        <v>4840153</v>
      </c>
      <c r="AG1327">
        <v>1344926</v>
      </c>
      <c r="AH1327">
        <v>3384</v>
      </c>
    </row>
    <row r="1328" spans="1:34" x14ac:dyDescent="0.3">
      <c r="A1328" s="3">
        <v>38386</v>
      </c>
      <c r="R1328">
        <v>38386</v>
      </c>
      <c r="S1328">
        <v>264</v>
      </c>
      <c r="T1328">
        <v>392</v>
      </c>
      <c r="U1328">
        <v>973222</v>
      </c>
      <c r="V1328">
        <v>9605</v>
      </c>
      <c r="W1328">
        <v>120</v>
      </c>
      <c r="X1328">
        <v>4839909</v>
      </c>
      <c r="Y1328">
        <v>1345269</v>
      </c>
      <c r="Z1328">
        <v>3378</v>
      </c>
      <c r="AA1328">
        <v>-1100</v>
      </c>
      <c r="AB1328">
        <v>239</v>
      </c>
      <c r="AC1328">
        <v>355</v>
      </c>
      <c r="AD1328">
        <v>974355</v>
      </c>
      <c r="AE1328">
        <v>120</v>
      </c>
      <c r="AF1328">
        <v>4840153</v>
      </c>
      <c r="AG1328">
        <v>1344926</v>
      </c>
      <c r="AH1328">
        <v>3384</v>
      </c>
    </row>
    <row r="1329" spans="1:34" x14ac:dyDescent="0.3">
      <c r="A1329" s="5">
        <v>38387</v>
      </c>
      <c r="R1329">
        <v>38386</v>
      </c>
      <c r="S1329">
        <v>264</v>
      </c>
      <c r="T1329">
        <v>392</v>
      </c>
      <c r="U1329">
        <v>973221</v>
      </c>
      <c r="V1329">
        <v>96</v>
      </c>
      <c r="W1329">
        <v>120</v>
      </c>
      <c r="X1329">
        <v>4839909</v>
      </c>
      <c r="Y1329">
        <v>1345269</v>
      </c>
      <c r="Z1329">
        <v>3378</v>
      </c>
      <c r="AA1329">
        <v>-1100</v>
      </c>
      <c r="AB1329">
        <v>239</v>
      </c>
      <c r="AC1329">
        <v>355</v>
      </c>
      <c r="AD1329">
        <v>974331</v>
      </c>
      <c r="AE1329">
        <v>120</v>
      </c>
      <c r="AF1329">
        <v>4840153</v>
      </c>
      <c r="AG1329">
        <v>1344926</v>
      </c>
      <c r="AH1329">
        <v>3384</v>
      </c>
    </row>
    <row r="1330" spans="1:34" x14ac:dyDescent="0.3">
      <c r="A1330" s="3">
        <v>38387</v>
      </c>
      <c r="R1330">
        <v>38387</v>
      </c>
      <c r="S1330">
        <v>264</v>
      </c>
      <c r="T1330">
        <v>392</v>
      </c>
      <c r="U1330">
        <v>973219</v>
      </c>
      <c r="V1330">
        <v>9573</v>
      </c>
      <c r="W1330">
        <v>120</v>
      </c>
      <c r="X1330">
        <v>4839909</v>
      </c>
      <c r="Y1330">
        <v>1345269</v>
      </c>
      <c r="Z1330">
        <v>3378</v>
      </c>
      <c r="AA1330">
        <v>-1100</v>
      </c>
      <c r="AB1330">
        <v>239</v>
      </c>
      <c r="AC1330">
        <v>356</v>
      </c>
      <c r="AD1330">
        <v>974364</v>
      </c>
      <c r="AE1330">
        <v>120</v>
      </c>
      <c r="AF1330">
        <v>4840153</v>
      </c>
      <c r="AG1330">
        <v>1344926</v>
      </c>
      <c r="AH1330">
        <v>3384</v>
      </c>
    </row>
    <row r="1331" spans="1:34" x14ac:dyDescent="0.3">
      <c r="A1331" s="5">
        <v>38387</v>
      </c>
      <c r="R1331">
        <v>38387</v>
      </c>
      <c r="S1331">
        <v>264</v>
      </c>
      <c r="T1331">
        <v>392</v>
      </c>
      <c r="U1331">
        <v>973233</v>
      </c>
      <c r="V1331">
        <v>9643</v>
      </c>
      <c r="W1331">
        <v>120</v>
      </c>
      <c r="X1331">
        <v>4839909</v>
      </c>
      <c r="Y1331">
        <v>1345269</v>
      </c>
      <c r="Z1331">
        <v>3378</v>
      </c>
      <c r="AA1331">
        <v>-1100</v>
      </c>
      <c r="AB1331">
        <v>239</v>
      </c>
      <c r="AC1331">
        <v>356</v>
      </c>
      <c r="AD1331">
        <v>974402</v>
      </c>
      <c r="AE1331">
        <v>120</v>
      </c>
      <c r="AF1331">
        <v>4840153</v>
      </c>
      <c r="AG1331">
        <v>1344926</v>
      </c>
      <c r="AH1331">
        <v>3384</v>
      </c>
    </row>
    <row r="1332" spans="1:34" x14ac:dyDescent="0.3">
      <c r="A1332" s="3">
        <v>38388</v>
      </c>
      <c r="R1332">
        <v>38387</v>
      </c>
      <c r="S1332">
        <v>264</v>
      </c>
      <c r="T1332">
        <v>392</v>
      </c>
      <c r="U1332">
        <v>973219</v>
      </c>
      <c r="V1332">
        <v>9607</v>
      </c>
      <c r="W1332">
        <v>120</v>
      </c>
      <c r="X1332">
        <v>4839909</v>
      </c>
      <c r="Y1332">
        <v>1345269</v>
      </c>
      <c r="Z1332">
        <v>3378</v>
      </c>
      <c r="AA1332">
        <v>-1100</v>
      </c>
      <c r="AB1332">
        <v>238</v>
      </c>
      <c r="AC1332">
        <v>356</v>
      </c>
      <c r="AD1332">
        <v>974431</v>
      </c>
      <c r="AE1332">
        <v>120</v>
      </c>
      <c r="AF1332">
        <v>4840153</v>
      </c>
      <c r="AG1332">
        <v>1344926</v>
      </c>
      <c r="AH1332">
        <v>3384</v>
      </c>
    </row>
    <row r="1333" spans="1:34" x14ac:dyDescent="0.3">
      <c r="A1333" s="5">
        <v>38388</v>
      </c>
      <c r="R1333">
        <v>38388</v>
      </c>
      <c r="S1333">
        <v>264</v>
      </c>
      <c r="T1333">
        <v>392</v>
      </c>
      <c r="U1333">
        <v>973246</v>
      </c>
      <c r="V1333">
        <v>9598</v>
      </c>
      <c r="W1333">
        <v>120</v>
      </c>
      <c r="X1333">
        <v>4839909</v>
      </c>
      <c r="Y1333">
        <v>1345269</v>
      </c>
      <c r="Z1333">
        <v>3378</v>
      </c>
      <c r="AA1333">
        <v>-1100</v>
      </c>
      <c r="AB1333">
        <v>238</v>
      </c>
      <c r="AC1333">
        <v>355</v>
      </c>
      <c r="AD1333">
        <v>974388</v>
      </c>
      <c r="AE1333">
        <v>120</v>
      </c>
      <c r="AF1333">
        <v>4840153</v>
      </c>
      <c r="AG1333">
        <v>1344926</v>
      </c>
      <c r="AH1333">
        <v>3384</v>
      </c>
    </row>
    <row r="1334" spans="1:34" x14ac:dyDescent="0.3">
      <c r="A1334" s="3">
        <v>38388</v>
      </c>
      <c r="R1334">
        <v>38388</v>
      </c>
      <c r="S1334">
        <v>264</v>
      </c>
      <c r="T1334">
        <v>392</v>
      </c>
      <c r="U1334">
        <v>973217</v>
      </c>
      <c r="V1334">
        <v>959</v>
      </c>
      <c r="W1334">
        <v>120</v>
      </c>
      <c r="X1334">
        <v>4839909</v>
      </c>
      <c r="Y1334">
        <v>1345269</v>
      </c>
      <c r="Z1334">
        <v>3378</v>
      </c>
      <c r="AA1334">
        <v>-1120</v>
      </c>
      <c r="AB1334">
        <v>238</v>
      </c>
      <c r="AC1334">
        <v>353</v>
      </c>
      <c r="AD1334">
        <v>97443</v>
      </c>
      <c r="AE1334">
        <v>120</v>
      </c>
      <c r="AF1334">
        <v>4840153</v>
      </c>
      <c r="AG1334">
        <v>1344926</v>
      </c>
      <c r="AH1334">
        <v>3384</v>
      </c>
    </row>
    <row r="1335" spans="1:34" x14ac:dyDescent="0.3">
      <c r="A1335" s="5">
        <v>38389</v>
      </c>
      <c r="R1335">
        <v>38388</v>
      </c>
      <c r="S1335">
        <v>264</v>
      </c>
      <c r="T1335">
        <v>392</v>
      </c>
      <c r="U1335">
        <v>973241</v>
      </c>
      <c r="V1335">
        <v>9573</v>
      </c>
      <c r="W1335">
        <v>120</v>
      </c>
      <c r="X1335">
        <v>4839909</v>
      </c>
      <c r="Y1335">
        <v>1345269</v>
      </c>
      <c r="Z1335">
        <v>3378</v>
      </c>
      <c r="AA1335">
        <v>-1090</v>
      </c>
      <c r="AB1335">
        <v>237</v>
      </c>
      <c r="AC1335">
        <v>352</v>
      </c>
      <c r="AD1335">
        <v>974369</v>
      </c>
      <c r="AE1335">
        <v>120</v>
      </c>
      <c r="AF1335">
        <v>4840153</v>
      </c>
      <c r="AG1335">
        <v>1344926</v>
      </c>
      <c r="AH1335">
        <v>3387</v>
      </c>
    </row>
    <row r="1336" spans="1:34" x14ac:dyDescent="0.3">
      <c r="A1336" s="3">
        <v>38389</v>
      </c>
      <c r="R1336">
        <v>38389</v>
      </c>
      <c r="S1336">
        <v>264</v>
      </c>
      <c r="T1336">
        <v>392</v>
      </c>
      <c r="U1336">
        <v>973247</v>
      </c>
      <c r="V1336">
        <v>9553</v>
      </c>
      <c r="W1336">
        <v>120</v>
      </c>
      <c r="X1336">
        <v>4839909</v>
      </c>
      <c r="Y1336">
        <v>1345269</v>
      </c>
      <c r="Z1336">
        <v>3378</v>
      </c>
      <c r="AA1336">
        <v>-1120</v>
      </c>
      <c r="AB1336">
        <v>237</v>
      </c>
      <c r="AC1336">
        <v>351</v>
      </c>
      <c r="AD1336">
        <v>974389</v>
      </c>
      <c r="AE1336">
        <v>120</v>
      </c>
      <c r="AF1336">
        <v>4840153</v>
      </c>
      <c r="AG1336">
        <v>1344926</v>
      </c>
      <c r="AH1336">
        <v>3387</v>
      </c>
    </row>
    <row r="1337" spans="1:34" x14ac:dyDescent="0.3">
      <c r="A1337" s="5">
        <v>38389</v>
      </c>
      <c r="R1337">
        <v>38389</v>
      </c>
      <c r="S1337">
        <v>264</v>
      </c>
      <c r="T1337">
        <v>392</v>
      </c>
      <c r="U1337">
        <v>973236</v>
      </c>
      <c r="V1337">
        <v>9626</v>
      </c>
      <c r="W1337">
        <v>120</v>
      </c>
      <c r="X1337">
        <v>4839909</v>
      </c>
      <c r="Y1337">
        <v>1345269</v>
      </c>
      <c r="Z1337">
        <v>3378</v>
      </c>
      <c r="AA1337">
        <v>-1110</v>
      </c>
      <c r="AB1337">
        <v>237</v>
      </c>
      <c r="AC1337">
        <v>351</v>
      </c>
      <c r="AD1337">
        <v>974414</v>
      </c>
      <c r="AE1337">
        <v>120</v>
      </c>
      <c r="AF1337">
        <v>4840153</v>
      </c>
      <c r="AG1337">
        <v>1344926</v>
      </c>
      <c r="AH1337">
        <v>3387</v>
      </c>
    </row>
    <row r="1338" spans="1:34" x14ac:dyDescent="0.3">
      <c r="A1338" s="3">
        <v>38390</v>
      </c>
      <c r="R1338">
        <v>38389</v>
      </c>
      <c r="S1338">
        <v>264</v>
      </c>
      <c r="T1338">
        <v>392</v>
      </c>
      <c r="U1338">
        <v>973231</v>
      </c>
      <c r="V1338">
        <v>9646</v>
      </c>
      <c r="W1338">
        <v>120</v>
      </c>
      <c r="X1338">
        <v>4839909</v>
      </c>
      <c r="Y1338">
        <v>1345269</v>
      </c>
      <c r="Z1338">
        <v>3378</v>
      </c>
      <c r="AA1338">
        <v>-1080</v>
      </c>
      <c r="AB1338">
        <v>237</v>
      </c>
      <c r="AC1338">
        <v>349</v>
      </c>
      <c r="AD1338">
        <v>974408</v>
      </c>
      <c r="AE1338">
        <v>120</v>
      </c>
      <c r="AF1338">
        <v>4840153</v>
      </c>
      <c r="AG1338">
        <v>1344926</v>
      </c>
      <c r="AH1338">
        <v>3387</v>
      </c>
    </row>
    <row r="1339" spans="1:34" x14ac:dyDescent="0.3">
      <c r="A1339" s="5">
        <v>38390</v>
      </c>
      <c r="R1339">
        <v>38390</v>
      </c>
      <c r="S1339">
        <v>264</v>
      </c>
      <c r="T1339">
        <v>392</v>
      </c>
      <c r="U1339">
        <v>973202</v>
      </c>
      <c r="V1339">
        <v>9677</v>
      </c>
      <c r="W1339">
        <v>120</v>
      </c>
      <c r="X1339">
        <v>4839909</v>
      </c>
      <c r="Y1339">
        <v>1345269</v>
      </c>
      <c r="Z1339">
        <v>3378</v>
      </c>
      <c r="AA1339">
        <v>-1120</v>
      </c>
      <c r="AB1339">
        <v>236</v>
      </c>
      <c r="AC1339">
        <v>348</v>
      </c>
      <c r="AD1339">
        <v>974428</v>
      </c>
      <c r="AE1339">
        <v>120</v>
      </c>
      <c r="AF1339">
        <v>4840153</v>
      </c>
      <c r="AG1339">
        <v>1344926</v>
      </c>
      <c r="AH1339">
        <v>3387</v>
      </c>
    </row>
    <row r="1340" spans="1:34" x14ac:dyDescent="0.3">
      <c r="A1340" s="3">
        <v>38390</v>
      </c>
      <c r="R1340">
        <v>38390</v>
      </c>
      <c r="S1340">
        <v>264</v>
      </c>
      <c r="T1340">
        <v>392</v>
      </c>
      <c r="U1340">
        <v>973246</v>
      </c>
      <c r="V1340">
        <v>957</v>
      </c>
      <c r="W1340">
        <v>120</v>
      </c>
      <c r="X1340">
        <v>4839909</v>
      </c>
      <c r="Y1340">
        <v>1345269</v>
      </c>
      <c r="Z1340">
        <v>3378</v>
      </c>
      <c r="AA1340">
        <v>-1140</v>
      </c>
      <c r="AB1340">
        <v>236</v>
      </c>
      <c r="AC1340">
        <v>348</v>
      </c>
      <c r="AD1340">
        <v>974407</v>
      </c>
      <c r="AE1340">
        <v>120</v>
      </c>
      <c r="AF1340">
        <v>4840153</v>
      </c>
      <c r="AG1340">
        <v>1344926</v>
      </c>
      <c r="AH1340">
        <v>3387</v>
      </c>
    </row>
    <row r="1341" spans="1:34" x14ac:dyDescent="0.3">
      <c r="A1341" s="5">
        <v>38391</v>
      </c>
      <c r="R1341">
        <v>38390</v>
      </c>
      <c r="S1341">
        <v>264</v>
      </c>
      <c r="T1341">
        <v>392</v>
      </c>
      <c r="U1341">
        <v>973231</v>
      </c>
      <c r="V1341">
        <v>9609</v>
      </c>
      <c r="W1341">
        <v>120</v>
      </c>
      <c r="X1341">
        <v>483991</v>
      </c>
      <c r="Y1341">
        <v>1345269</v>
      </c>
      <c r="Z1341">
        <v>3382</v>
      </c>
      <c r="AA1341">
        <v>-1160</v>
      </c>
      <c r="AB1341">
        <v>236</v>
      </c>
      <c r="AC1341">
        <v>347</v>
      </c>
      <c r="AD1341">
        <v>9744</v>
      </c>
      <c r="AE1341">
        <v>120</v>
      </c>
      <c r="AF1341">
        <v>4840153</v>
      </c>
      <c r="AG1341">
        <v>1344926</v>
      </c>
      <c r="AH1341">
        <v>3388</v>
      </c>
    </row>
    <row r="1342" spans="1:34" x14ac:dyDescent="0.3">
      <c r="A1342" s="3">
        <v>38391</v>
      </c>
      <c r="R1342">
        <v>38391</v>
      </c>
      <c r="S1342">
        <v>264</v>
      </c>
      <c r="T1342">
        <v>392</v>
      </c>
      <c r="U1342">
        <v>97322</v>
      </c>
      <c r="V1342">
        <v>9596</v>
      </c>
      <c r="W1342">
        <v>120</v>
      </c>
      <c r="X1342">
        <v>483991</v>
      </c>
      <c r="Y1342">
        <v>1345269</v>
      </c>
      <c r="Z1342">
        <v>3382</v>
      </c>
      <c r="AA1342">
        <v>-1140</v>
      </c>
      <c r="AB1342">
        <v>235</v>
      </c>
      <c r="AC1342">
        <v>347</v>
      </c>
      <c r="AD1342">
        <v>974395</v>
      </c>
      <c r="AE1342">
        <v>120</v>
      </c>
      <c r="AF1342">
        <v>4840153</v>
      </c>
      <c r="AG1342">
        <v>1344926</v>
      </c>
      <c r="AH1342">
        <v>3388</v>
      </c>
    </row>
    <row r="1343" spans="1:34" x14ac:dyDescent="0.3">
      <c r="A1343" s="5">
        <v>38391</v>
      </c>
      <c r="R1343">
        <v>38391</v>
      </c>
      <c r="S1343">
        <v>264</v>
      </c>
      <c r="T1343">
        <v>392</v>
      </c>
      <c r="U1343">
        <v>973223</v>
      </c>
      <c r="V1343">
        <v>9652</v>
      </c>
      <c r="W1343">
        <v>120</v>
      </c>
      <c r="X1343">
        <v>483991</v>
      </c>
      <c r="Y1343">
        <v>1345269</v>
      </c>
      <c r="Z1343">
        <v>3382</v>
      </c>
      <c r="AA1343">
        <v>-1120</v>
      </c>
      <c r="AB1343">
        <v>235</v>
      </c>
      <c r="AC1343">
        <v>347</v>
      </c>
      <c r="AD1343">
        <v>974393</v>
      </c>
      <c r="AE1343">
        <v>120</v>
      </c>
      <c r="AF1343">
        <v>4840153</v>
      </c>
      <c r="AG1343">
        <v>1344926</v>
      </c>
      <c r="AH1343">
        <v>3388</v>
      </c>
    </row>
    <row r="1344" spans="1:34" x14ac:dyDescent="0.3">
      <c r="A1344" s="3">
        <v>38392</v>
      </c>
      <c r="R1344">
        <v>38391</v>
      </c>
      <c r="S1344">
        <v>264</v>
      </c>
      <c r="T1344">
        <v>392</v>
      </c>
      <c r="U1344">
        <v>973215</v>
      </c>
      <c r="V1344">
        <v>959</v>
      </c>
      <c r="W1344">
        <v>120</v>
      </c>
      <c r="X1344">
        <v>483991</v>
      </c>
      <c r="Y1344">
        <v>1345269</v>
      </c>
      <c r="Z1344">
        <v>3384</v>
      </c>
      <c r="AA1344">
        <v>-1100</v>
      </c>
      <c r="AB1344">
        <v>235</v>
      </c>
      <c r="AC1344">
        <v>347</v>
      </c>
      <c r="AD1344">
        <v>974388</v>
      </c>
      <c r="AE1344">
        <v>120</v>
      </c>
      <c r="AF1344">
        <v>4840153</v>
      </c>
      <c r="AG1344">
        <v>1344926</v>
      </c>
      <c r="AH1344">
        <v>3388</v>
      </c>
    </row>
    <row r="1345" spans="1:34" x14ac:dyDescent="0.3">
      <c r="A1345" s="5">
        <v>38392</v>
      </c>
      <c r="R1345">
        <v>38392</v>
      </c>
      <c r="S1345">
        <v>264</v>
      </c>
      <c r="T1345">
        <v>392</v>
      </c>
      <c r="U1345">
        <v>97324</v>
      </c>
      <c r="V1345">
        <v>9611</v>
      </c>
      <c r="W1345">
        <v>120</v>
      </c>
      <c r="X1345">
        <v>483991</v>
      </c>
      <c r="Y1345">
        <v>1345269</v>
      </c>
      <c r="Z1345">
        <v>3384</v>
      </c>
      <c r="AA1345">
        <v>-1100</v>
      </c>
      <c r="AB1345">
        <v>235</v>
      </c>
      <c r="AC1345">
        <v>347</v>
      </c>
      <c r="AD1345">
        <v>974412</v>
      </c>
      <c r="AE1345">
        <v>120</v>
      </c>
      <c r="AF1345">
        <v>4840153</v>
      </c>
      <c r="AG1345">
        <v>1344926</v>
      </c>
      <c r="AH1345">
        <v>3388</v>
      </c>
    </row>
    <row r="1346" spans="1:34" x14ac:dyDescent="0.3">
      <c r="A1346" s="3">
        <v>38392</v>
      </c>
      <c r="R1346">
        <v>38392</v>
      </c>
      <c r="S1346">
        <v>264</v>
      </c>
      <c r="T1346">
        <v>392</v>
      </c>
      <c r="U1346">
        <v>973246</v>
      </c>
      <c r="V1346">
        <v>9596</v>
      </c>
      <c r="W1346">
        <v>120</v>
      </c>
      <c r="X1346">
        <v>483991</v>
      </c>
      <c r="Y1346">
        <v>1345269</v>
      </c>
      <c r="Z1346">
        <v>3384</v>
      </c>
      <c r="AA1346">
        <v>-1120</v>
      </c>
      <c r="AB1346">
        <v>235</v>
      </c>
      <c r="AC1346">
        <v>349</v>
      </c>
      <c r="AD1346">
        <v>974406</v>
      </c>
      <c r="AE1346">
        <v>120</v>
      </c>
      <c r="AF1346">
        <v>4840153</v>
      </c>
      <c r="AG1346">
        <v>1344926</v>
      </c>
      <c r="AH1346">
        <v>3388</v>
      </c>
    </row>
    <row r="1347" spans="1:34" x14ac:dyDescent="0.3">
      <c r="A1347" s="5">
        <v>38393</v>
      </c>
      <c r="R1347">
        <v>38392</v>
      </c>
      <c r="S1347">
        <v>264</v>
      </c>
      <c r="T1347">
        <v>392</v>
      </c>
      <c r="U1347">
        <v>973253</v>
      </c>
      <c r="V1347">
        <v>9629</v>
      </c>
      <c r="W1347">
        <v>120</v>
      </c>
      <c r="X1347">
        <v>483991</v>
      </c>
      <c r="Y1347">
        <v>1345269</v>
      </c>
      <c r="Z1347">
        <v>3384</v>
      </c>
      <c r="AA1347">
        <v>-1120</v>
      </c>
      <c r="AB1347">
        <v>235</v>
      </c>
      <c r="AC1347">
        <v>349</v>
      </c>
      <c r="AD1347">
        <v>974405</v>
      </c>
      <c r="AE1347">
        <v>120</v>
      </c>
      <c r="AF1347">
        <v>4840153</v>
      </c>
      <c r="AG1347">
        <v>1344926</v>
      </c>
      <c r="AH1347">
        <v>3388</v>
      </c>
    </row>
    <row r="1348" spans="1:34" x14ac:dyDescent="0.3">
      <c r="A1348" s="3">
        <v>38393</v>
      </c>
      <c r="R1348">
        <v>38393</v>
      </c>
      <c r="S1348">
        <v>264</v>
      </c>
      <c r="T1348">
        <v>392</v>
      </c>
      <c r="U1348">
        <v>973232</v>
      </c>
      <c r="V1348">
        <v>9537</v>
      </c>
      <c r="W1348">
        <v>120</v>
      </c>
      <c r="X1348">
        <v>483991</v>
      </c>
      <c r="Y1348">
        <v>1345269</v>
      </c>
      <c r="Z1348">
        <v>3384</v>
      </c>
      <c r="AA1348">
        <v>-1130</v>
      </c>
      <c r="AB1348">
        <v>234</v>
      </c>
      <c r="AC1348">
        <v>350</v>
      </c>
      <c r="AD1348">
        <v>974388</v>
      </c>
      <c r="AE1348">
        <v>120</v>
      </c>
      <c r="AF1348">
        <v>4840153</v>
      </c>
      <c r="AG1348">
        <v>1344926</v>
      </c>
      <c r="AH1348">
        <v>3388</v>
      </c>
    </row>
    <row r="1349" spans="1:34" x14ac:dyDescent="0.3">
      <c r="A1349" s="5">
        <v>38393</v>
      </c>
      <c r="R1349">
        <v>38393</v>
      </c>
      <c r="S1349">
        <v>264</v>
      </c>
      <c r="T1349">
        <v>392</v>
      </c>
      <c r="U1349">
        <v>973236</v>
      </c>
      <c r="V1349">
        <v>9614</v>
      </c>
      <c r="W1349">
        <v>120</v>
      </c>
      <c r="X1349">
        <v>483991</v>
      </c>
      <c r="Y1349">
        <v>1345269</v>
      </c>
      <c r="Z1349">
        <v>3384</v>
      </c>
      <c r="AA1349">
        <v>-1130</v>
      </c>
      <c r="AB1349">
        <v>234</v>
      </c>
      <c r="AC1349">
        <v>352</v>
      </c>
      <c r="AD1349">
        <v>974417</v>
      </c>
      <c r="AE1349">
        <v>120</v>
      </c>
      <c r="AF1349">
        <v>4840153</v>
      </c>
      <c r="AG1349">
        <v>1344926</v>
      </c>
      <c r="AH1349">
        <v>3388</v>
      </c>
    </row>
    <row r="1350" spans="1:34" x14ac:dyDescent="0.3">
      <c r="A1350" s="3">
        <v>38394</v>
      </c>
      <c r="R1350">
        <v>38393</v>
      </c>
      <c r="S1350">
        <v>264</v>
      </c>
      <c r="T1350">
        <v>392</v>
      </c>
      <c r="U1350">
        <v>973282</v>
      </c>
      <c r="V1350">
        <v>9654</v>
      </c>
      <c r="W1350">
        <v>120</v>
      </c>
      <c r="X1350">
        <v>483991</v>
      </c>
      <c r="Y1350">
        <v>1345269</v>
      </c>
      <c r="Z1350">
        <v>3384</v>
      </c>
      <c r="AA1350">
        <v>-1140</v>
      </c>
      <c r="AB1350">
        <v>234</v>
      </c>
      <c r="AC1350">
        <v>352</v>
      </c>
      <c r="AD1350">
        <v>974435</v>
      </c>
      <c r="AE1350">
        <v>120</v>
      </c>
      <c r="AF1350">
        <v>4840153</v>
      </c>
      <c r="AG1350">
        <v>1344926</v>
      </c>
      <c r="AH1350">
        <v>3387</v>
      </c>
    </row>
    <row r="1351" spans="1:34" x14ac:dyDescent="0.3">
      <c r="A1351" s="5">
        <v>38394</v>
      </c>
      <c r="R1351">
        <v>38394</v>
      </c>
      <c r="S1351">
        <v>264</v>
      </c>
      <c r="T1351">
        <v>392</v>
      </c>
      <c r="U1351">
        <v>973237</v>
      </c>
      <c r="V1351">
        <v>9618</v>
      </c>
      <c r="W1351">
        <v>120</v>
      </c>
      <c r="X1351">
        <v>483991</v>
      </c>
      <c r="Y1351">
        <v>1345269</v>
      </c>
      <c r="Z1351">
        <v>3386</v>
      </c>
      <c r="AA1351">
        <v>-1160</v>
      </c>
      <c r="AB1351">
        <v>234</v>
      </c>
      <c r="AC1351">
        <v>353</v>
      </c>
      <c r="AD1351">
        <v>974415</v>
      </c>
      <c r="AE1351">
        <v>120</v>
      </c>
      <c r="AF1351">
        <v>4840153</v>
      </c>
      <c r="AG1351">
        <v>1344926</v>
      </c>
      <c r="AH1351">
        <v>3387</v>
      </c>
    </row>
    <row r="1352" spans="1:34" x14ac:dyDescent="0.3">
      <c r="A1352" s="3">
        <v>38394</v>
      </c>
      <c r="R1352">
        <v>38394</v>
      </c>
      <c r="S1352">
        <v>264</v>
      </c>
      <c r="T1352">
        <v>392</v>
      </c>
      <c r="U1352">
        <v>973256</v>
      </c>
      <c r="V1352">
        <v>9647</v>
      </c>
      <c r="W1352">
        <v>120</v>
      </c>
      <c r="X1352">
        <v>483991</v>
      </c>
      <c r="Y1352">
        <v>1345269</v>
      </c>
      <c r="Z1352">
        <v>3386</v>
      </c>
      <c r="AA1352">
        <v>-1190</v>
      </c>
      <c r="AB1352">
        <v>234</v>
      </c>
      <c r="AC1352">
        <v>355</v>
      </c>
      <c r="AD1352">
        <v>974405</v>
      </c>
      <c r="AE1352">
        <v>120</v>
      </c>
      <c r="AF1352">
        <v>4840153</v>
      </c>
      <c r="AG1352">
        <v>1344926</v>
      </c>
      <c r="AH1352">
        <v>3387</v>
      </c>
    </row>
    <row r="1353" spans="1:34" x14ac:dyDescent="0.3">
      <c r="A1353" s="5">
        <v>38395</v>
      </c>
      <c r="R1353">
        <v>38394</v>
      </c>
      <c r="S1353">
        <v>264</v>
      </c>
      <c r="T1353">
        <v>392</v>
      </c>
      <c r="U1353">
        <v>973218</v>
      </c>
      <c r="V1353">
        <v>9561</v>
      </c>
      <c r="W1353">
        <v>120</v>
      </c>
      <c r="X1353">
        <v>4839909</v>
      </c>
      <c r="Y1353">
        <v>1345269</v>
      </c>
      <c r="Z1353">
        <v>3386</v>
      </c>
      <c r="AA1353">
        <v>-1100</v>
      </c>
      <c r="AB1353">
        <v>234</v>
      </c>
      <c r="AC1353">
        <v>355</v>
      </c>
      <c r="AD1353">
        <v>974423</v>
      </c>
      <c r="AE1353">
        <v>120</v>
      </c>
      <c r="AF1353">
        <v>4840153</v>
      </c>
      <c r="AG1353">
        <v>1344926</v>
      </c>
      <c r="AH1353">
        <v>3386</v>
      </c>
    </row>
    <row r="1354" spans="1:34" x14ac:dyDescent="0.3">
      <c r="A1354" s="3">
        <v>38395</v>
      </c>
      <c r="R1354">
        <v>38395</v>
      </c>
      <c r="S1354">
        <v>264</v>
      </c>
      <c r="T1354">
        <v>392</v>
      </c>
      <c r="U1354">
        <v>973232</v>
      </c>
      <c r="V1354">
        <v>9655</v>
      </c>
      <c r="W1354">
        <v>120</v>
      </c>
      <c r="X1354">
        <v>4839909</v>
      </c>
      <c r="Y1354">
        <v>1345269</v>
      </c>
      <c r="Z1354">
        <v>3386</v>
      </c>
      <c r="AA1354">
        <v>-1090</v>
      </c>
      <c r="AB1354">
        <v>234</v>
      </c>
      <c r="AC1354">
        <v>356</v>
      </c>
      <c r="AD1354">
        <v>974382</v>
      </c>
      <c r="AE1354">
        <v>120</v>
      </c>
      <c r="AF1354">
        <v>4840153</v>
      </c>
      <c r="AG1354">
        <v>1344926</v>
      </c>
      <c r="AH1354">
        <v>3386</v>
      </c>
    </row>
    <row r="1355" spans="1:34" x14ac:dyDescent="0.3">
      <c r="A1355" s="5">
        <v>38395</v>
      </c>
      <c r="R1355">
        <v>38395</v>
      </c>
      <c r="S1355">
        <v>264</v>
      </c>
      <c r="T1355">
        <v>392</v>
      </c>
      <c r="U1355">
        <v>973231</v>
      </c>
      <c r="V1355">
        <v>9553</v>
      </c>
      <c r="W1355">
        <v>120</v>
      </c>
      <c r="X1355">
        <v>4839909</v>
      </c>
      <c r="Y1355">
        <v>1345269</v>
      </c>
      <c r="Z1355">
        <v>3386</v>
      </c>
      <c r="AA1355">
        <v>-1090</v>
      </c>
      <c r="AB1355">
        <v>234</v>
      </c>
      <c r="AC1355">
        <v>357</v>
      </c>
      <c r="AD1355">
        <v>97435</v>
      </c>
      <c r="AE1355">
        <v>120</v>
      </c>
      <c r="AF1355">
        <v>4840153</v>
      </c>
      <c r="AG1355">
        <v>1344926</v>
      </c>
      <c r="AH1355">
        <v>3386</v>
      </c>
    </row>
    <row r="1356" spans="1:34" x14ac:dyDescent="0.3">
      <c r="A1356" s="3">
        <v>38396</v>
      </c>
      <c r="R1356">
        <v>38395</v>
      </c>
      <c r="S1356">
        <v>264</v>
      </c>
      <c r="T1356">
        <v>392</v>
      </c>
      <c r="U1356">
        <v>973278</v>
      </c>
      <c r="V1356">
        <v>961</v>
      </c>
      <c r="W1356">
        <v>120</v>
      </c>
      <c r="X1356">
        <v>4839909</v>
      </c>
      <c r="Y1356">
        <v>1345269</v>
      </c>
      <c r="Z1356">
        <v>3386</v>
      </c>
      <c r="AA1356">
        <v>-1080</v>
      </c>
      <c r="AB1356">
        <v>234</v>
      </c>
      <c r="AC1356">
        <v>358</v>
      </c>
      <c r="AD1356">
        <v>974377</v>
      </c>
      <c r="AE1356">
        <v>120</v>
      </c>
      <c r="AF1356">
        <v>4840153</v>
      </c>
      <c r="AG1356">
        <v>1344926</v>
      </c>
      <c r="AH1356">
        <v>3386</v>
      </c>
    </row>
    <row r="1357" spans="1:34" x14ac:dyDescent="0.3">
      <c r="A1357" s="5">
        <v>38396</v>
      </c>
      <c r="R1357">
        <v>38396</v>
      </c>
      <c r="S1357">
        <v>264</v>
      </c>
      <c r="T1357">
        <v>392</v>
      </c>
      <c r="U1357">
        <v>973241</v>
      </c>
      <c r="V1357">
        <v>959</v>
      </c>
      <c r="W1357">
        <v>120</v>
      </c>
      <c r="X1357">
        <v>4839909</v>
      </c>
      <c r="Y1357">
        <v>1345269</v>
      </c>
      <c r="Z1357">
        <v>3387</v>
      </c>
      <c r="AA1357">
        <v>-1070</v>
      </c>
      <c r="AB1357">
        <v>235</v>
      </c>
      <c r="AC1357">
        <v>359</v>
      </c>
      <c r="AD1357">
        <v>9744</v>
      </c>
      <c r="AE1357">
        <v>120</v>
      </c>
      <c r="AF1357">
        <v>4840153</v>
      </c>
      <c r="AG1357">
        <v>1344926</v>
      </c>
      <c r="AH1357">
        <v>3386</v>
      </c>
    </row>
    <row r="1358" spans="1:34" x14ac:dyDescent="0.3">
      <c r="A1358" s="3">
        <v>38396</v>
      </c>
      <c r="R1358">
        <v>38396</v>
      </c>
      <c r="S1358">
        <v>264</v>
      </c>
      <c r="T1358">
        <v>392</v>
      </c>
      <c r="U1358">
        <v>973262</v>
      </c>
      <c r="V1358">
        <v>9605</v>
      </c>
      <c r="W1358">
        <v>120</v>
      </c>
      <c r="X1358">
        <v>4839909</v>
      </c>
      <c r="Y1358">
        <v>1345269</v>
      </c>
      <c r="Z1358">
        <v>3387</v>
      </c>
      <c r="AA1358">
        <v>-1080</v>
      </c>
      <c r="AB1358">
        <v>235</v>
      </c>
      <c r="AC1358">
        <v>360</v>
      </c>
      <c r="AD1358">
        <v>974316</v>
      </c>
      <c r="AE1358">
        <v>120</v>
      </c>
      <c r="AF1358">
        <v>4840153</v>
      </c>
      <c r="AG1358">
        <v>1344926</v>
      </c>
      <c r="AH1358">
        <v>3386</v>
      </c>
    </row>
    <row r="1359" spans="1:34" x14ac:dyDescent="0.3">
      <c r="A1359" s="5">
        <v>38397</v>
      </c>
      <c r="R1359">
        <v>38396</v>
      </c>
      <c r="S1359">
        <v>264</v>
      </c>
      <c r="T1359">
        <v>392</v>
      </c>
      <c r="U1359">
        <v>973283</v>
      </c>
      <c r="V1359">
        <v>9596</v>
      </c>
      <c r="W1359">
        <v>120</v>
      </c>
      <c r="X1359">
        <v>4839909</v>
      </c>
      <c r="Y1359">
        <v>1345269</v>
      </c>
      <c r="Z1359">
        <v>3387</v>
      </c>
      <c r="AA1359">
        <v>-1090</v>
      </c>
      <c r="AB1359">
        <v>235</v>
      </c>
      <c r="AC1359">
        <v>361</v>
      </c>
      <c r="AD1359">
        <v>974384</v>
      </c>
      <c r="AE1359">
        <v>120</v>
      </c>
      <c r="AF1359">
        <v>4840153</v>
      </c>
      <c r="AG1359">
        <v>1344926</v>
      </c>
      <c r="AH1359">
        <v>3383</v>
      </c>
    </row>
    <row r="1360" spans="1:34" x14ac:dyDescent="0.3">
      <c r="A1360" s="3">
        <v>38397</v>
      </c>
      <c r="R1360">
        <v>38397</v>
      </c>
      <c r="S1360">
        <v>264</v>
      </c>
      <c r="T1360">
        <v>392</v>
      </c>
      <c r="U1360">
        <v>973272</v>
      </c>
      <c r="V1360">
        <v>9596</v>
      </c>
      <c r="W1360">
        <v>120</v>
      </c>
      <c r="X1360">
        <v>4839909</v>
      </c>
      <c r="Y1360">
        <v>1345269</v>
      </c>
      <c r="Z1360">
        <v>3387</v>
      </c>
      <c r="AA1360">
        <v>-1080</v>
      </c>
      <c r="AB1360">
        <v>235</v>
      </c>
      <c r="AC1360">
        <v>362</v>
      </c>
      <c r="AD1360">
        <v>974386</v>
      </c>
      <c r="AE1360">
        <v>120</v>
      </c>
      <c r="AF1360">
        <v>4840153</v>
      </c>
      <c r="AG1360">
        <v>1344926</v>
      </c>
      <c r="AH1360">
        <v>3383</v>
      </c>
    </row>
    <row r="1361" spans="1:34" x14ac:dyDescent="0.3">
      <c r="A1361" s="5">
        <v>38397</v>
      </c>
      <c r="R1361">
        <v>38397</v>
      </c>
      <c r="S1361">
        <v>264</v>
      </c>
      <c r="T1361">
        <v>392</v>
      </c>
      <c r="U1361">
        <v>973242</v>
      </c>
      <c r="V1361">
        <v>9631</v>
      </c>
      <c r="W1361">
        <v>120</v>
      </c>
      <c r="X1361">
        <v>4839909</v>
      </c>
      <c r="Y1361">
        <v>1345269</v>
      </c>
      <c r="Z1361">
        <v>3387</v>
      </c>
      <c r="AA1361">
        <v>-1090</v>
      </c>
      <c r="AB1361">
        <v>235</v>
      </c>
      <c r="AC1361">
        <v>363</v>
      </c>
      <c r="AD1361">
        <v>974353</v>
      </c>
      <c r="AE1361">
        <v>120</v>
      </c>
      <c r="AF1361">
        <v>4840153</v>
      </c>
      <c r="AG1361">
        <v>1344926</v>
      </c>
      <c r="AH1361">
        <v>3383</v>
      </c>
    </row>
    <row r="1362" spans="1:34" x14ac:dyDescent="0.3">
      <c r="A1362" s="3">
        <v>38398</v>
      </c>
      <c r="R1362">
        <v>38397</v>
      </c>
      <c r="S1362">
        <v>264</v>
      </c>
      <c r="T1362">
        <v>392</v>
      </c>
      <c r="U1362">
        <v>973192</v>
      </c>
      <c r="V1362">
        <v>959</v>
      </c>
      <c r="W1362">
        <v>120</v>
      </c>
      <c r="X1362">
        <v>4839909</v>
      </c>
      <c r="Y1362">
        <v>1345269</v>
      </c>
      <c r="Z1362">
        <v>3387</v>
      </c>
      <c r="AA1362">
        <v>-1070</v>
      </c>
      <c r="AB1362">
        <v>235</v>
      </c>
      <c r="AC1362">
        <v>365</v>
      </c>
      <c r="AD1362">
        <v>974403</v>
      </c>
      <c r="AE1362">
        <v>120</v>
      </c>
      <c r="AF1362">
        <v>4840153</v>
      </c>
      <c r="AG1362">
        <v>1344926</v>
      </c>
      <c r="AH1362">
        <v>3376</v>
      </c>
    </row>
    <row r="1363" spans="1:34" x14ac:dyDescent="0.3">
      <c r="A1363" s="5">
        <v>38398</v>
      </c>
      <c r="R1363">
        <v>38398</v>
      </c>
      <c r="S1363">
        <v>264</v>
      </c>
      <c r="T1363">
        <v>392</v>
      </c>
      <c r="U1363">
        <v>973208</v>
      </c>
      <c r="V1363">
        <v>9621</v>
      </c>
      <c r="W1363">
        <v>120</v>
      </c>
      <c r="X1363">
        <v>4839909</v>
      </c>
      <c r="Y1363">
        <v>1345269</v>
      </c>
      <c r="Z1363">
        <v>3389</v>
      </c>
      <c r="AA1363">
        <v>-1070</v>
      </c>
      <c r="AB1363">
        <v>236</v>
      </c>
      <c r="AC1363">
        <v>367</v>
      </c>
      <c r="AD1363">
        <v>974432</v>
      </c>
      <c r="AE1363">
        <v>120</v>
      </c>
      <c r="AF1363">
        <v>4840153</v>
      </c>
      <c r="AG1363">
        <v>1344926</v>
      </c>
      <c r="AH1363">
        <v>3376</v>
      </c>
    </row>
    <row r="1364" spans="1:34" x14ac:dyDescent="0.3">
      <c r="A1364" s="3">
        <v>38398</v>
      </c>
      <c r="R1364">
        <v>38398</v>
      </c>
      <c r="S1364">
        <v>264</v>
      </c>
      <c r="T1364">
        <v>392</v>
      </c>
      <c r="U1364">
        <v>973195</v>
      </c>
      <c r="V1364">
        <v>9555</v>
      </c>
      <c r="W1364">
        <v>120</v>
      </c>
      <c r="X1364">
        <v>4839909</v>
      </c>
      <c r="Y1364">
        <v>1345269</v>
      </c>
      <c r="Z1364">
        <v>3389</v>
      </c>
      <c r="AA1364">
        <v>-1080</v>
      </c>
      <c r="AB1364">
        <v>236</v>
      </c>
      <c r="AC1364">
        <v>368</v>
      </c>
      <c r="AD1364">
        <v>974411</v>
      </c>
      <c r="AE1364">
        <v>120</v>
      </c>
      <c r="AF1364">
        <v>4840153</v>
      </c>
      <c r="AG1364">
        <v>1344926</v>
      </c>
      <c r="AH1364">
        <v>3376</v>
      </c>
    </row>
    <row r="1365" spans="1:34" x14ac:dyDescent="0.3">
      <c r="A1365" s="5">
        <v>38399</v>
      </c>
      <c r="R1365">
        <v>38398</v>
      </c>
      <c r="S1365">
        <v>264</v>
      </c>
      <c r="T1365">
        <v>392</v>
      </c>
      <c r="U1365">
        <v>973209</v>
      </c>
      <c r="V1365">
        <v>9614</v>
      </c>
      <c r="W1365">
        <v>120</v>
      </c>
      <c r="X1365">
        <v>4839909</v>
      </c>
      <c r="Y1365">
        <v>134527</v>
      </c>
      <c r="Z1365">
        <v>3389</v>
      </c>
      <c r="AA1365">
        <v>-1080</v>
      </c>
      <c r="AB1365">
        <v>237</v>
      </c>
      <c r="AC1365">
        <v>370</v>
      </c>
      <c r="AD1365">
        <v>974358</v>
      </c>
      <c r="AE1365">
        <v>120</v>
      </c>
      <c r="AF1365">
        <v>4840154</v>
      </c>
      <c r="AG1365">
        <v>1344926</v>
      </c>
      <c r="AH1365">
        <v>3376</v>
      </c>
    </row>
    <row r="1366" spans="1:34" x14ac:dyDescent="0.3">
      <c r="A1366" s="3">
        <v>38399</v>
      </c>
      <c r="R1366">
        <v>38399</v>
      </c>
      <c r="S1366">
        <v>264</v>
      </c>
      <c r="T1366">
        <v>392</v>
      </c>
      <c r="U1366">
        <v>973205</v>
      </c>
      <c r="V1366">
        <v>9566</v>
      </c>
      <c r="W1366">
        <v>120</v>
      </c>
      <c r="X1366">
        <v>4839909</v>
      </c>
      <c r="Y1366">
        <v>134527</v>
      </c>
      <c r="Z1366">
        <v>3392</v>
      </c>
      <c r="AA1366">
        <v>-1100</v>
      </c>
      <c r="AB1366">
        <v>237</v>
      </c>
      <c r="AC1366">
        <v>371</v>
      </c>
      <c r="AD1366">
        <v>974358</v>
      </c>
      <c r="AE1366">
        <v>120</v>
      </c>
      <c r="AF1366">
        <v>4840154</v>
      </c>
      <c r="AG1366">
        <v>1344926</v>
      </c>
      <c r="AH1366">
        <v>3376</v>
      </c>
    </row>
    <row r="1367" spans="1:34" x14ac:dyDescent="0.3">
      <c r="A1367" s="5">
        <v>38399</v>
      </c>
      <c r="R1367">
        <v>38399</v>
      </c>
      <c r="S1367">
        <v>264</v>
      </c>
      <c r="T1367">
        <v>392</v>
      </c>
      <c r="U1367">
        <v>973212</v>
      </c>
      <c r="V1367">
        <v>9614</v>
      </c>
      <c r="W1367">
        <v>120</v>
      </c>
      <c r="X1367">
        <v>4839909</v>
      </c>
      <c r="Y1367">
        <v>134527</v>
      </c>
      <c r="Z1367">
        <v>3392</v>
      </c>
      <c r="AA1367">
        <v>-1130</v>
      </c>
      <c r="AB1367">
        <v>237</v>
      </c>
      <c r="AC1367">
        <v>373</v>
      </c>
      <c r="AD1367">
        <v>974368</v>
      </c>
      <c r="AE1367">
        <v>120</v>
      </c>
      <c r="AF1367">
        <v>4840154</v>
      </c>
      <c r="AG1367">
        <v>1344926</v>
      </c>
      <c r="AH1367">
        <v>3376</v>
      </c>
    </row>
    <row r="1368" spans="1:34" x14ac:dyDescent="0.3">
      <c r="A1368" s="3">
        <v>38400</v>
      </c>
      <c r="R1368">
        <v>38399</v>
      </c>
      <c r="S1368">
        <v>264</v>
      </c>
      <c r="T1368">
        <v>392</v>
      </c>
      <c r="U1368">
        <v>973195</v>
      </c>
      <c r="V1368">
        <v>9584</v>
      </c>
      <c r="W1368">
        <v>120</v>
      </c>
      <c r="X1368">
        <v>4839909</v>
      </c>
      <c r="Y1368">
        <v>134527</v>
      </c>
      <c r="Z1368">
        <v>3392</v>
      </c>
      <c r="AA1368">
        <v>-1110</v>
      </c>
      <c r="AB1368">
        <v>238</v>
      </c>
      <c r="AC1368">
        <v>375</v>
      </c>
      <c r="AD1368">
        <v>974416</v>
      </c>
      <c r="AE1368">
        <v>120</v>
      </c>
      <c r="AF1368">
        <v>4840154</v>
      </c>
      <c r="AG1368">
        <v>1344926</v>
      </c>
      <c r="AH1368">
        <v>3377</v>
      </c>
    </row>
    <row r="1369" spans="1:34" x14ac:dyDescent="0.3">
      <c r="A1369" s="5">
        <v>38400</v>
      </c>
      <c r="R1369">
        <v>38400</v>
      </c>
      <c r="S1369">
        <v>264</v>
      </c>
      <c r="T1369">
        <v>392</v>
      </c>
      <c r="U1369">
        <v>973218</v>
      </c>
      <c r="V1369">
        <v>9607</v>
      </c>
      <c r="W1369">
        <v>120</v>
      </c>
      <c r="X1369">
        <v>4839909</v>
      </c>
      <c r="Y1369">
        <v>134527</v>
      </c>
      <c r="Z1369">
        <v>3391</v>
      </c>
      <c r="AA1369">
        <v>-1110</v>
      </c>
      <c r="AB1369">
        <v>238</v>
      </c>
      <c r="AC1369">
        <v>372</v>
      </c>
      <c r="AD1369">
        <v>974385</v>
      </c>
      <c r="AE1369">
        <v>120</v>
      </c>
      <c r="AF1369">
        <v>4840154</v>
      </c>
      <c r="AG1369">
        <v>1344926</v>
      </c>
      <c r="AH1369">
        <v>3377</v>
      </c>
    </row>
    <row r="1370" spans="1:34" x14ac:dyDescent="0.3">
      <c r="A1370" s="3">
        <v>38400</v>
      </c>
      <c r="R1370">
        <v>38400</v>
      </c>
      <c r="S1370">
        <v>264</v>
      </c>
      <c r="T1370">
        <v>392</v>
      </c>
      <c r="U1370">
        <v>973193</v>
      </c>
      <c r="V1370">
        <v>963</v>
      </c>
      <c r="W1370">
        <v>120</v>
      </c>
      <c r="X1370">
        <v>4839909</v>
      </c>
      <c r="Y1370">
        <v>134527</v>
      </c>
      <c r="Z1370">
        <v>3391</v>
      </c>
      <c r="AA1370">
        <v>-1100</v>
      </c>
      <c r="AB1370">
        <v>237</v>
      </c>
      <c r="AC1370">
        <v>368</v>
      </c>
      <c r="AD1370">
        <v>974402</v>
      </c>
      <c r="AE1370">
        <v>120</v>
      </c>
      <c r="AF1370">
        <v>4840154</v>
      </c>
      <c r="AG1370">
        <v>1344926</v>
      </c>
      <c r="AH1370">
        <v>3377</v>
      </c>
    </row>
    <row r="1371" spans="1:34" x14ac:dyDescent="0.3">
      <c r="A1371" s="5">
        <v>38400</v>
      </c>
      <c r="R1371">
        <v>38400</v>
      </c>
      <c r="S1371">
        <v>264</v>
      </c>
      <c r="T1371">
        <v>392</v>
      </c>
      <c r="U1371">
        <v>973195</v>
      </c>
      <c r="V1371">
        <v>9639</v>
      </c>
      <c r="W1371">
        <v>120</v>
      </c>
      <c r="X1371">
        <v>4839909</v>
      </c>
      <c r="Y1371">
        <v>134527</v>
      </c>
      <c r="Z1371">
        <v>3391</v>
      </c>
      <c r="AA1371">
        <v>-1120</v>
      </c>
      <c r="AB1371">
        <v>237</v>
      </c>
      <c r="AC1371">
        <v>366</v>
      </c>
      <c r="AD1371">
        <v>974431</v>
      </c>
      <c r="AE1371">
        <v>120</v>
      </c>
      <c r="AF1371">
        <v>4840154</v>
      </c>
      <c r="AG1371">
        <v>1344926</v>
      </c>
      <c r="AH1371">
        <v>3377</v>
      </c>
    </row>
    <row r="1372" spans="1:34" x14ac:dyDescent="0.3">
      <c r="A1372" s="3">
        <v>38401</v>
      </c>
      <c r="R1372">
        <v>38400</v>
      </c>
      <c r="S1372">
        <v>264</v>
      </c>
      <c r="T1372">
        <v>392</v>
      </c>
      <c r="U1372">
        <v>973184</v>
      </c>
      <c r="V1372">
        <v>9605</v>
      </c>
      <c r="W1372">
        <v>120</v>
      </c>
      <c r="X1372">
        <v>4839909</v>
      </c>
      <c r="Y1372">
        <v>134527</v>
      </c>
      <c r="Z1372">
        <v>3390</v>
      </c>
      <c r="AA1372">
        <v>-1110</v>
      </c>
      <c r="AB1372">
        <v>237</v>
      </c>
      <c r="AC1372">
        <v>366</v>
      </c>
      <c r="AD1372">
        <v>974432</v>
      </c>
      <c r="AE1372">
        <v>120</v>
      </c>
      <c r="AF1372">
        <v>4840154</v>
      </c>
      <c r="AG1372">
        <v>1344926</v>
      </c>
      <c r="AH1372">
        <v>3377</v>
      </c>
    </row>
    <row r="1373" spans="1:34" x14ac:dyDescent="0.3">
      <c r="A1373" s="5">
        <v>38401</v>
      </c>
      <c r="R1373">
        <v>38401</v>
      </c>
      <c r="S1373">
        <v>265</v>
      </c>
      <c r="T1373">
        <v>392</v>
      </c>
      <c r="U1373">
        <v>973216</v>
      </c>
      <c r="V1373">
        <v>9637</v>
      </c>
      <c r="W1373">
        <v>120</v>
      </c>
      <c r="X1373">
        <v>4839909</v>
      </c>
      <c r="Y1373">
        <v>134527</v>
      </c>
      <c r="Z1373">
        <v>3390</v>
      </c>
      <c r="AA1373">
        <v>-1100</v>
      </c>
      <c r="AB1373">
        <v>237</v>
      </c>
      <c r="AC1373">
        <v>367</v>
      </c>
      <c r="AD1373">
        <v>97437</v>
      </c>
      <c r="AE1373">
        <v>120</v>
      </c>
      <c r="AF1373">
        <v>4840154</v>
      </c>
      <c r="AG1373">
        <v>1344926</v>
      </c>
      <c r="AH1373">
        <v>3377</v>
      </c>
    </row>
    <row r="1374" spans="1:34" x14ac:dyDescent="0.3">
      <c r="A1374" s="3">
        <v>38401</v>
      </c>
      <c r="R1374">
        <v>38401</v>
      </c>
      <c r="S1374">
        <v>265</v>
      </c>
      <c r="T1374">
        <v>392</v>
      </c>
      <c r="U1374">
        <v>973192</v>
      </c>
      <c r="V1374">
        <v>9594</v>
      </c>
      <c r="W1374">
        <v>120</v>
      </c>
      <c r="X1374">
        <v>4839909</v>
      </c>
      <c r="Y1374">
        <v>134527</v>
      </c>
      <c r="Z1374">
        <v>3390</v>
      </c>
      <c r="AA1374">
        <v>-1100</v>
      </c>
      <c r="AB1374">
        <v>237</v>
      </c>
      <c r="AC1374">
        <v>368</v>
      </c>
      <c r="AD1374">
        <v>974393</v>
      </c>
      <c r="AE1374">
        <v>120</v>
      </c>
      <c r="AF1374">
        <v>4840154</v>
      </c>
      <c r="AG1374">
        <v>1344926</v>
      </c>
      <c r="AH1374">
        <v>3375</v>
      </c>
    </row>
    <row r="1375" spans="1:34" x14ac:dyDescent="0.3">
      <c r="A1375" s="5">
        <v>38402</v>
      </c>
      <c r="R1375">
        <v>38401</v>
      </c>
      <c r="S1375">
        <v>265</v>
      </c>
      <c r="T1375">
        <v>392</v>
      </c>
      <c r="U1375">
        <v>973226</v>
      </c>
      <c r="V1375">
        <v>959</v>
      </c>
      <c r="W1375">
        <v>120</v>
      </c>
      <c r="X1375">
        <v>4839909</v>
      </c>
      <c r="Y1375">
        <v>134527</v>
      </c>
      <c r="Z1375">
        <v>3391</v>
      </c>
      <c r="AA1375">
        <v>-1100</v>
      </c>
      <c r="AB1375">
        <v>238</v>
      </c>
      <c r="AC1375">
        <v>370</v>
      </c>
      <c r="AD1375">
        <v>974381</v>
      </c>
      <c r="AE1375">
        <v>120</v>
      </c>
      <c r="AF1375">
        <v>4840154</v>
      </c>
      <c r="AG1375">
        <v>1344926</v>
      </c>
      <c r="AH1375">
        <v>3375</v>
      </c>
    </row>
    <row r="1376" spans="1:34" x14ac:dyDescent="0.3">
      <c r="A1376" s="3">
        <v>38402</v>
      </c>
      <c r="R1376">
        <v>38402</v>
      </c>
      <c r="S1376">
        <v>265</v>
      </c>
      <c r="T1376">
        <v>392</v>
      </c>
      <c r="U1376">
        <v>973248</v>
      </c>
      <c r="V1376">
        <v>9679</v>
      </c>
      <c r="W1376">
        <v>120</v>
      </c>
      <c r="X1376">
        <v>4839909</v>
      </c>
      <c r="Y1376">
        <v>134527</v>
      </c>
      <c r="Z1376">
        <v>3391</v>
      </c>
      <c r="AA1376">
        <v>-1110</v>
      </c>
      <c r="AB1376">
        <v>238</v>
      </c>
      <c r="AC1376">
        <v>370</v>
      </c>
      <c r="AD1376">
        <v>974367</v>
      </c>
      <c r="AE1376">
        <v>120</v>
      </c>
      <c r="AF1376">
        <v>4840154</v>
      </c>
      <c r="AG1376">
        <v>1344926</v>
      </c>
      <c r="AH1376">
        <v>3375</v>
      </c>
    </row>
    <row r="1377" spans="1:34" x14ac:dyDescent="0.3">
      <c r="A1377" s="5">
        <v>38402</v>
      </c>
      <c r="R1377">
        <v>38402</v>
      </c>
      <c r="S1377">
        <v>265</v>
      </c>
      <c r="T1377">
        <v>392</v>
      </c>
      <c r="U1377">
        <v>973209</v>
      </c>
      <c r="V1377">
        <v>9592</v>
      </c>
      <c r="W1377">
        <v>120</v>
      </c>
      <c r="X1377">
        <v>4839909</v>
      </c>
      <c r="Y1377">
        <v>134527</v>
      </c>
      <c r="Z1377">
        <v>3391</v>
      </c>
      <c r="AA1377">
        <v>-1100</v>
      </c>
      <c r="AB1377">
        <v>238</v>
      </c>
      <c r="AC1377">
        <v>370</v>
      </c>
      <c r="AD1377">
        <v>974392</v>
      </c>
      <c r="AE1377">
        <v>120</v>
      </c>
      <c r="AF1377">
        <v>4840154</v>
      </c>
      <c r="AG1377">
        <v>1344926</v>
      </c>
      <c r="AH1377">
        <v>3377</v>
      </c>
    </row>
    <row r="1378" spans="1:34" x14ac:dyDescent="0.3">
      <c r="A1378" s="3">
        <v>38403</v>
      </c>
      <c r="R1378">
        <v>38402</v>
      </c>
      <c r="S1378">
        <v>265</v>
      </c>
      <c r="T1378">
        <v>392</v>
      </c>
      <c r="U1378">
        <v>973233</v>
      </c>
      <c r="V1378">
        <v>9639</v>
      </c>
      <c r="W1378">
        <v>120</v>
      </c>
      <c r="X1378">
        <v>4839909</v>
      </c>
      <c r="Y1378">
        <v>134527</v>
      </c>
      <c r="Z1378">
        <v>3390</v>
      </c>
      <c r="AA1378">
        <v>-1090</v>
      </c>
      <c r="AB1378">
        <v>238</v>
      </c>
      <c r="AC1378">
        <v>371</v>
      </c>
      <c r="AD1378">
        <v>974389</v>
      </c>
      <c r="AE1378">
        <v>120</v>
      </c>
      <c r="AF1378">
        <v>4840154</v>
      </c>
      <c r="AG1378">
        <v>1344926</v>
      </c>
      <c r="AH1378">
        <v>3377</v>
      </c>
    </row>
    <row r="1379" spans="1:34" x14ac:dyDescent="0.3">
      <c r="A1379" s="5">
        <v>38403</v>
      </c>
      <c r="R1379">
        <v>38403</v>
      </c>
      <c r="S1379">
        <v>265</v>
      </c>
      <c r="T1379">
        <v>392</v>
      </c>
      <c r="U1379">
        <v>973237</v>
      </c>
      <c r="V1379">
        <v>9594</v>
      </c>
      <c r="W1379">
        <v>120</v>
      </c>
      <c r="X1379">
        <v>4839909</v>
      </c>
      <c r="Y1379">
        <v>134527</v>
      </c>
      <c r="Z1379">
        <v>3390</v>
      </c>
      <c r="AA1379">
        <v>-1090</v>
      </c>
      <c r="AB1379">
        <v>238</v>
      </c>
      <c r="AC1379">
        <v>372</v>
      </c>
      <c r="AD1379">
        <v>97438</v>
      </c>
      <c r="AE1379">
        <v>120</v>
      </c>
      <c r="AF1379">
        <v>4840154</v>
      </c>
      <c r="AG1379">
        <v>1344926</v>
      </c>
      <c r="AH1379">
        <v>3377</v>
      </c>
    </row>
    <row r="1380" spans="1:34" x14ac:dyDescent="0.3">
      <c r="A1380" s="3">
        <v>38403</v>
      </c>
      <c r="R1380">
        <v>38403</v>
      </c>
      <c r="S1380">
        <v>265</v>
      </c>
      <c r="T1380">
        <v>392</v>
      </c>
      <c r="U1380">
        <v>973224</v>
      </c>
      <c r="V1380">
        <v>9594</v>
      </c>
      <c r="W1380">
        <v>120</v>
      </c>
      <c r="X1380">
        <v>4839909</v>
      </c>
      <c r="Y1380">
        <v>134527</v>
      </c>
      <c r="Z1380">
        <v>3390</v>
      </c>
      <c r="AA1380">
        <v>-1090</v>
      </c>
      <c r="AB1380">
        <v>239</v>
      </c>
      <c r="AC1380">
        <v>372</v>
      </c>
      <c r="AD1380">
        <v>974415</v>
      </c>
      <c r="AE1380">
        <v>120</v>
      </c>
      <c r="AF1380">
        <v>4840154</v>
      </c>
      <c r="AG1380">
        <v>1344926</v>
      </c>
      <c r="AH1380">
        <v>3377</v>
      </c>
    </row>
    <row r="1381" spans="1:34" x14ac:dyDescent="0.3">
      <c r="A1381" s="5">
        <v>38404</v>
      </c>
      <c r="R1381">
        <v>38403</v>
      </c>
      <c r="S1381">
        <v>265</v>
      </c>
      <c r="T1381">
        <v>392</v>
      </c>
      <c r="U1381">
        <v>973248</v>
      </c>
      <c r="V1381">
        <v>9592</v>
      </c>
      <c r="W1381">
        <v>120</v>
      </c>
      <c r="X1381">
        <v>4839909</v>
      </c>
      <c r="Y1381">
        <v>134527</v>
      </c>
      <c r="Z1381">
        <v>3388</v>
      </c>
      <c r="AA1381">
        <v>-1090</v>
      </c>
      <c r="AB1381">
        <v>239</v>
      </c>
      <c r="AC1381">
        <v>373</v>
      </c>
      <c r="AD1381">
        <v>974405</v>
      </c>
      <c r="AE1381">
        <v>120</v>
      </c>
      <c r="AF1381">
        <v>4840154</v>
      </c>
      <c r="AG1381">
        <v>1344926</v>
      </c>
      <c r="AH1381">
        <v>3377</v>
      </c>
    </row>
    <row r="1382" spans="1:34" x14ac:dyDescent="0.3">
      <c r="A1382" s="3">
        <v>38404</v>
      </c>
      <c r="R1382">
        <v>38404</v>
      </c>
      <c r="S1382">
        <v>265</v>
      </c>
      <c r="T1382">
        <v>392</v>
      </c>
      <c r="U1382">
        <v>97326</v>
      </c>
      <c r="V1382">
        <v>9643</v>
      </c>
      <c r="W1382">
        <v>120</v>
      </c>
      <c r="X1382">
        <v>4839909</v>
      </c>
      <c r="Y1382">
        <v>134527</v>
      </c>
      <c r="Z1382">
        <v>3388</v>
      </c>
      <c r="AA1382">
        <v>-1100</v>
      </c>
      <c r="AB1382">
        <v>239</v>
      </c>
      <c r="AC1382">
        <v>374</v>
      </c>
      <c r="AD1382">
        <v>974366</v>
      </c>
      <c r="AE1382">
        <v>120</v>
      </c>
      <c r="AF1382">
        <v>4840154</v>
      </c>
      <c r="AG1382">
        <v>1344926</v>
      </c>
      <c r="AH1382">
        <v>3377</v>
      </c>
    </row>
    <row r="1383" spans="1:34" x14ac:dyDescent="0.3">
      <c r="A1383" s="5">
        <v>38404</v>
      </c>
      <c r="R1383">
        <v>38404</v>
      </c>
      <c r="S1383">
        <v>265</v>
      </c>
      <c r="T1383">
        <v>392</v>
      </c>
      <c r="U1383">
        <v>973252</v>
      </c>
      <c r="V1383">
        <v>9586</v>
      </c>
      <c r="W1383">
        <v>120</v>
      </c>
      <c r="X1383">
        <v>4839909</v>
      </c>
      <c r="Y1383">
        <v>134527</v>
      </c>
      <c r="Z1383">
        <v>3388</v>
      </c>
      <c r="AA1383">
        <v>-1100</v>
      </c>
      <c r="AB1383">
        <v>239</v>
      </c>
      <c r="AC1383">
        <v>375</v>
      </c>
      <c r="AD1383">
        <v>974388</v>
      </c>
      <c r="AE1383">
        <v>120</v>
      </c>
      <c r="AF1383">
        <v>4840154</v>
      </c>
      <c r="AG1383">
        <v>1344926</v>
      </c>
      <c r="AH1383">
        <v>3376</v>
      </c>
    </row>
    <row r="1384" spans="1:34" x14ac:dyDescent="0.3">
      <c r="A1384" s="3">
        <v>38405</v>
      </c>
      <c r="R1384">
        <v>38404</v>
      </c>
      <c r="S1384">
        <v>265</v>
      </c>
      <c r="T1384">
        <v>392</v>
      </c>
      <c r="U1384">
        <v>973263</v>
      </c>
      <c r="V1384">
        <v>9573</v>
      </c>
      <c r="W1384">
        <v>120</v>
      </c>
      <c r="X1384">
        <v>4839909</v>
      </c>
      <c r="Y1384">
        <v>134527</v>
      </c>
      <c r="Z1384">
        <v>3386</v>
      </c>
      <c r="AA1384">
        <v>-1120</v>
      </c>
      <c r="AB1384">
        <v>240</v>
      </c>
      <c r="AC1384">
        <v>375</v>
      </c>
      <c r="AD1384">
        <v>97434</v>
      </c>
      <c r="AE1384">
        <v>120</v>
      </c>
      <c r="AF1384">
        <v>4840154</v>
      </c>
      <c r="AG1384">
        <v>1344926</v>
      </c>
      <c r="AH1384">
        <v>3376</v>
      </c>
    </row>
    <row r="1385" spans="1:34" x14ac:dyDescent="0.3">
      <c r="A1385" s="5">
        <v>38405</v>
      </c>
      <c r="R1385">
        <v>38405</v>
      </c>
      <c r="S1385">
        <v>265</v>
      </c>
      <c r="T1385">
        <v>392</v>
      </c>
      <c r="U1385">
        <v>973233</v>
      </c>
      <c r="V1385">
        <v>9677</v>
      </c>
      <c r="W1385">
        <v>120</v>
      </c>
      <c r="X1385">
        <v>4839909</v>
      </c>
      <c r="Y1385">
        <v>134527</v>
      </c>
      <c r="Z1385">
        <v>3386</v>
      </c>
      <c r="AA1385">
        <v>-1110</v>
      </c>
      <c r="AB1385">
        <v>240</v>
      </c>
      <c r="AC1385">
        <v>376</v>
      </c>
      <c r="AD1385">
        <v>97434</v>
      </c>
      <c r="AE1385">
        <v>120</v>
      </c>
      <c r="AF1385">
        <v>4840154</v>
      </c>
      <c r="AG1385">
        <v>1344926</v>
      </c>
      <c r="AH1385">
        <v>3376</v>
      </c>
    </row>
    <row r="1386" spans="1:34" x14ac:dyDescent="0.3">
      <c r="A1386" s="3">
        <v>38405</v>
      </c>
      <c r="R1386">
        <v>38405</v>
      </c>
      <c r="S1386">
        <v>265</v>
      </c>
      <c r="T1386">
        <v>392</v>
      </c>
      <c r="U1386">
        <v>97324</v>
      </c>
      <c r="V1386">
        <v>9592</v>
      </c>
      <c r="W1386">
        <v>120</v>
      </c>
      <c r="X1386">
        <v>4839909</v>
      </c>
      <c r="Y1386">
        <v>134527</v>
      </c>
      <c r="Z1386">
        <v>3386</v>
      </c>
      <c r="AA1386">
        <v>-1090</v>
      </c>
      <c r="AB1386">
        <v>240</v>
      </c>
      <c r="AC1386">
        <v>377</v>
      </c>
      <c r="AD1386">
        <v>9744</v>
      </c>
      <c r="AE1386">
        <v>120</v>
      </c>
      <c r="AF1386">
        <v>4840154</v>
      </c>
      <c r="AG1386">
        <v>1344926</v>
      </c>
      <c r="AH1386">
        <v>3377</v>
      </c>
    </row>
    <row r="1387" spans="1:34" x14ac:dyDescent="0.3">
      <c r="A1387" s="5">
        <v>38406</v>
      </c>
      <c r="R1387">
        <v>38405</v>
      </c>
      <c r="S1387">
        <v>265</v>
      </c>
      <c r="T1387">
        <v>392</v>
      </c>
      <c r="U1387">
        <v>973241</v>
      </c>
      <c r="V1387">
        <v>9618</v>
      </c>
      <c r="W1387">
        <v>120</v>
      </c>
      <c r="X1387">
        <v>4839909</v>
      </c>
      <c r="Y1387">
        <v>134527</v>
      </c>
      <c r="Z1387">
        <v>3384</v>
      </c>
      <c r="AA1387">
        <v>-1110</v>
      </c>
      <c r="AB1387">
        <v>240</v>
      </c>
      <c r="AC1387">
        <v>378</v>
      </c>
      <c r="AD1387">
        <v>974437</v>
      </c>
      <c r="AE1387">
        <v>120</v>
      </c>
      <c r="AF1387">
        <v>4840154</v>
      </c>
      <c r="AG1387">
        <v>1344926</v>
      </c>
      <c r="AH1387">
        <v>3377</v>
      </c>
    </row>
    <row r="1388" spans="1:34" x14ac:dyDescent="0.3">
      <c r="A1388" s="3">
        <v>38406</v>
      </c>
      <c r="R1388">
        <v>38406</v>
      </c>
      <c r="S1388">
        <v>265</v>
      </c>
      <c r="T1388">
        <v>392</v>
      </c>
      <c r="U1388">
        <v>973238</v>
      </c>
      <c r="V1388">
        <v>9594</v>
      </c>
      <c r="W1388">
        <v>120</v>
      </c>
      <c r="X1388">
        <v>4839909</v>
      </c>
      <c r="Y1388">
        <v>134527</v>
      </c>
      <c r="Z1388">
        <v>3384</v>
      </c>
      <c r="AA1388">
        <v>-1090</v>
      </c>
      <c r="AB1388">
        <v>240</v>
      </c>
      <c r="AC1388">
        <v>376</v>
      </c>
      <c r="AD1388">
        <v>974324</v>
      </c>
      <c r="AE1388">
        <v>120</v>
      </c>
      <c r="AF1388">
        <v>4840154</v>
      </c>
      <c r="AG1388">
        <v>1344926</v>
      </c>
      <c r="AH1388">
        <v>3377</v>
      </c>
    </row>
    <row r="1389" spans="1:34" x14ac:dyDescent="0.3">
      <c r="A1389" s="5">
        <v>38407</v>
      </c>
      <c r="R1389">
        <v>38406</v>
      </c>
      <c r="S1389">
        <v>265</v>
      </c>
      <c r="T1389">
        <v>392</v>
      </c>
      <c r="U1389">
        <v>973242</v>
      </c>
      <c r="V1389">
        <v>9596</v>
      </c>
      <c r="W1389">
        <v>120</v>
      </c>
      <c r="X1389">
        <v>4839909</v>
      </c>
      <c r="Y1389">
        <v>1345271</v>
      </c>
      <c r="Z1389">
        <v>3384</v>
      </c>
      <c r="AA1389">
        <v>-1080</v>
      </c>
      <c r="AB1389">
        <v>240</v>
      </c>
      <c r="AC1389">
        <v>373</v>
      </c>
      <c r="AD1389">
        <v>974407</v>
      </c>
      <c r="AE1389">
        <v>120</v>
      </c>
      <c r="AF1389">
        <v>4840154</v>
      </c>
      <c r="AG1389">
        <v>1344926</v>
      </c>
      <c r="AH1389">
        <v>3376</v>
      </c>
    </row>
    <row r="1390" spans="1:34" x14ac:dyDescent="0.3">
      <c r="A1390" s="3">
        <v>38407</v>
      </c>
      <c r="R1390">
        <v>38407</v>
      </c>
      <c r="S1390">
        <v>265</v>
      </c>
      <c r="T1390">
        <v>392</v>
      </c>
      <c r="U1390">
        <v>973221</v>
      </c>
      <c r="V1390">
        <v>9605</v>
      </c>
      <c r="W1390">
        <v>120</v>
      </c>
      <c r="X1390">
        <v>4839909</v>
      </c>
      <c r="Y1390">
        <v>1345271</v>
      </c>
      <c r="Z1390">
        <v>3381</v>
      </c>
      <c r="AA1390">
        <v>-1080</v>
      </c>
      <c r="AB1390">
        <v>240</v>
      </c>
      <c r="AC1390">
        <v>371</v>
      </c>
      <c r="AD1390">
        <v>974427</v>
      </c>
      <c r="AE1390">
        <v>120</v>
      </c>
      <c r="AF1390">
        <v>4840154</v>
      </c>
      <c r="AG1390">
        <v>1344926</v>
      </c>
      <c r="AH1390">
        <v>3376</v>
      </c>
    </row>
    <row r="1391" spans="1:34" x14ac:dyDescent="0.3">
      <c r="A1391" s="5">
        <v>38407</v>
      </c>
      <c r="R1391">
        <v>38407</v>
      </c>
      <c r="S1391">
        <v>265</v>
      </c>
      <c r="T1391">
        <v>392</v>
      </c>
      <c r="U1391">
        <v>973217</v>
      </c>
      <c r="V1391">
        <v>9598</v>
      </c>
      <c r="W1391">
        <v>120</v>
      </c>
      <c r="X1391">
        <v>4839909</v>
      </c>
      <c r="Y1391">
        <v>1345271</v>
      </c>
      <c r="Z1391">
        <v>3381</v>
      </c>
      <c r="AA1391">
        <v>-1090</v>
      </c>
      <c r="AB1391">
        <v>239</v>
      </c>
      <c r="AC1391">
        <v>369</v>
      </c>
      <c r="AD1391">
        <v>974394</v>
      </c>
      <c r="AE1391">
        <v>120</v>
      </c>
      <c r="AF1391">
        <v>4840154</v>
      </c>
      <c r="AG1391">
        <v>1344926</v>
      </c>
      <c r="AH1391">
        <v>3376</v>
      </c>
    </row>
    <row r="1392" spans="1:34" x14ac:dyDescent="0.3">
      <c r="A1392" s="3">
        <v>38407</v>
      </c>
      <c r="R1392">
        <v>38407</v>
      </c>
      <c r="S1392">
        <v>265</v>
      </c>
      <c r="T1392">
        <v>392</v>
      </c>
      <c r="U1392">
        <v>973189</v>
      </c>
      <c r="V1392">
        <v>96</v>
      </c>
      <c r="W1392">
        <v>120</v>
      </c>
      <c r="X1392">
        <v>4839909</v>
      </c>
      <c r="Y1392">
        <v>1345271</v>
      </c>
      <c r="Z1392">
        <v>3381</v>
      </c>
      <c r="AA1392">
        <v>-1090</v>
      </c>
      <c r="AB1392">
        <v>239</v>
      </c>
      <c r="AC1392">
        <v>369</v>
      </c>
      <c r="AD1392">
        <v>974432</v>
      </c>
      <c r="AE1392">
        <v>120</v>
      </c>
      <c r="AF1392">
        <v>4840154</v>
      </c>
      <c r="AG1392">
        <v>1344926</v>
      </c>
      <c r="AH1392">
        <v>3376</v>
      </c>
    </row>
    <row r="1393" spans="1:34" x14ac:dyDescent="0.3">
      <c r="A1393" s="5">
        <v>38408</v>
      </c>
      <c r="R1393">
        <v>38407</v>
      </c>
      <c r="S1393">
        <v>265</v>
      </c>
      <c r="T1393">
        <v>392</v>
      </c>
      <c r="U1393">
        <v>973246</v>
      </c>
      <c r="V1393">
        <v>9641</v>
      </c>
      <c r="W1393">
        <v>120</v>
      </c>
      <c r="X1393">
        <v>4839909</v>
      </c>
      <c r="Y1393">
        <v>1345271</v>
      </c>
      <c r="Z1393">
        <v>3379</v>
      </c>
      <c r="AA1393">
        <v>-1080</v>
      </c>
      <c r="AB1393">
        <v>239</v>
      </c>
      <c r="AC1393">
        <v>368</v>
      </c>
      <c r="AD1393">
        <v>974419</v>
      </c>
      <c r="AE1393">
        <v>120</v>
      </c>
      <c r="AF1393">
        <v>4840154</v>
      </c>
      <c r="AG1393">
        <v>1344926</v>
      </c>
      <c r="AH1393">
        <v>3376</v>
      </c>
    </row>
    <row r="1394" spans="1:34" x14ac:dyDescent="0.3">
      <c r="A1394" s="3">
        <v>38408</v>
      </c>
      <c r="R1394">
        <v>38408</v>
      </c>
      <c r="S1394">
        <v>265</v>
      </c>
      <c r="T1394">
        <v>392</v>
      </c>
      <c r="U1394">
        <v>973234</v>
      </c>
      <c r="V1394">
        <v>9545</v>
      </c>
      <c r="W1394">
        <v>120</v>
      </c>
      <c r="X1394">
        <v>4839909</v>
      </c>
      <c r="Y1394">
        <v>1345271</v>
      </c>
      <c r="Z1394">
        <v>3379</v>
      </c>
      <c r="AA1394">
        <v>-1100</v>
      </c>
      <c r="AB1394">
        <v>239</v>
      </c>
      <c r="AC1394">
        <v>368</v>
      </c>
      <c r="AD1394">
        <v>974408</v>
      </c>
      <c r="AE1394">
        <v>120</v>
      </c>
      <c r="AF1394">
        <v>4840154</v>
      </c>
      <c r="AG1394">
        <v>1344926</v>
      </c>
      <c r="AH1394">
        <v>3376</v>
      </c>
    </row>
    <row r="1395" spans="1:34" x14ac:dyDescent="0.3">
      <c r="A1395" s="5">
        <v>38408</v>
      </c>
      <c r="R1395">
        <v>38408</v>
      </c>
      <c r="S1395">
        <v>265</v>
      </c>
      <c r="T1395">
        <v>392</v>
      </c>
      <c r="U1395">
        <v>973243</v>
      </c>
      <c r="V1395">
        <v>9622</v>
      </c>
      <c r="W1395">
        <v>120</v>
      </c>
      <c r="X1395">
        <v>4839909</v>
      </c>
      <c r="Y1395">
        <v>1345271</v>
      </c>
      <c r="Z1395">
        <v>3379</v>
      </c>
      <c r="AA1395">
        <v>-1100</v>
      </c>
      <c r="AB1395">
        <v>239</v>
      </c>
      <c r="AC1395">
        <v>369</v>
      </c>
      <c r="AD1395">
        <v>974392</v>
      </c>
      <c r="AE1395">
        <v>120</v>
      </c>
      <c r="AF1395">
        <v>4840154</v>
      </c>
      <c r="AG1395">
        <v>1344926</v>
      </c>
      <c r="AH1395">
        <v>3376</v>
      </c>
    </row>
    <row r="1396" spans="1:34" x14ac:dyDescent="0.3">
      <c r="A1396" s="3">
        <v>38409</v>
      </c>
      <c r="R1396">
        <v>38408</v>
      </c>
      <c r="S1396">
        <v>265</v>
      </c>
      <c r="T1396">
        <v>392</v>
      </c>
      <c r="U1396">
        <v>973253</v>
      </c>
      <c r="V1396">
        <v>9565</v>
      </c>
      <c r="W1396">
        <v>120</v>
      </c>
      <c r="X1396">
        <v>4839909</v>
      </c>
      <c r="Y1396">
        <v>1345271</v>
      </c>
      <c r="Z1396">
        <v>3375</v>
      </c>
      <c r="AA1396">
        <v>-1100</v>
      </c>
      <c r="AB1396">
        <v>239</v>
      </c>
      <c r="AC1396">
        <v>370</v>
      </c>
      <c r="AD1396">
        <v>974408</v>
      </c>
      <c r="AE1396">
        <v>120</v>
      </c>
      <c r="AF1396">
        <v>4840154</v>
      </c>
      <c r="AG1396">
        <v>1344926</v>
      </c>
      <c r="AH1396">
        <v>3376</v>
      </c>
    </row>
    <row r="1397" spans="1:34" x14ac:dyDescent="0.3">
      <c r="A1397" s="5">
        <v>38409</v>
      </c>
      <c r="R1397">
        <v>38409</v>
      </c>
      <c r="S1397">
        <v>265</v>
      </c>
      <c r="T1397">
        <v>392</v>
      </c>
      <c r="U1397">
        <v>973204</v>
      </c>
      <c r="V1397">
        <v>9594</v>
      </c>
      <c r="W1397">
        <v>120</v>
      </c>
      <c r="X1397">
        <v>4839909</v>
      </c>
      <c r="Y1397">
        <v>1345271</v>
      </c>
      <c r="Z1397">
        <v>3375</v>
      </c>
      <c r="AA1397">
        <v>-1090</v>
      </c>
      <c r="AB1397">
        <v>239</v>
      </c>
      <c r="AC1397">
        <v>370</v>
      </c>
      <c r="AD1397">
        <v>974354</v>
      </c>
      <c r="AE1397">
        <v>120</v>
      </c>
      <c r="AF1397">
        <v>4840154</v>
      </c>
      <c r="AG1397">
        <v>1344926</v>
      </c>
      <c r="AH1397">
        <v>3376</v>
      </c>
    </row>
    <row r="1398" spans="1:34" x14ac:dyDescent="0.3">
      <c r="A1398" s="3">
        <v>38409</v>
      </c>
      <c r="R1398">
        <v>38409</v>
      </c>
      <c r="S1398">
        <v>265</v>
      </c>
      <c r="T1398">
        <v>392</v>
      </c>
      <c r="U1398">
        <v>973218</v>
      </c>
      <c r="V1398">
        <v>9658</v>
      </c>
      <c r="W1398">
        <v>120</v>
      </c>
      <c r="X1398">
        <v>4839909</v>
      </c>
      <c r="Y1398">
        <v>1345271</v>
      </c>
      <c r="Z1398">
        <v>3375</v>
      </c>
      <c r="AA1398">
        <v>-1120</v>
      </c>
      <c r="AB1398">
        <v>240</v>
      </c>
      <c r="AC1398">
        <v>371</v>
      </c>
      <c r="AD1398">
        <v>974329</v>
      </c>
      <c r="AE1398">
        <v>120</v>
      </c>
      <c r="AF1398">
        <v>4840154</v>
      </c>
      <c r="AG1398">
        <v>1344925</v>
      </c>
      <c r="AH1398">
        <v>3376</v>
      </c>
    </row>
    <row r="1399" spans="1:34" x14ac:dyDescent="0.3">
      <c r="A1399" s="5">
        <v>38410</v>
      </c>
      <c r="R1399">
        <v>38409</v>
      </c>
      <c r="S1399">
        <v>265</v>
      </c>
      <c r="T1399">
        <v>392</v>
      </c>
      <c r="U1399">
        <v>973228</v>
      </c>
      <c r="V1399">
        <v>9597</v>
      </c>
      <c r="W1399">
        <v>120</v>
      </c>
      <c r="X1399">
        <v>4839909</v>
      </c>
      <c r="Y1399">
        <v>1345271</v>
      </c>
      <c r="Z1399">
        <v>3382</v>
      </c>
      <c r="AA1399">
        <v>-1110</v>
      </c>
      <c r="AB1399">
        <v>240</v>
      </c>
      <c r="AC1399">
        <v>372</v>
      </c>
      <c r="AD1399">
        <v>974406</v>
      </c>
      <c r="AE1399">
        <v>120</v>
      </c>
      <c r="AF1399">
        <v>4840154</v>
      </c>
      <c r="AG1399">
        <v>1344925</v>
      </c>
      <c r="AH1399">
        <v>3376</v>
      </c>
    </row>
    <row r="1400" spans="1:34" x14ac:dyDescent="0.3">
      <c r="A1400" s="3">
        <v>38410</v>
      </c>
      <c r="R1400">
        <v>38410</v>
      </c>
      <c r="S1400">
        <v>265</v>
      </c>
      <c r="T1400">
        <v>392</v>
      </c>
      <c r="U1400">
        <v>973222</v>
      </c>
      <c r="V1400">
        <v>9607</v>
      </c>
      <c r="W1400">
        <v>120</v>
      </c>
      <c r="X1400">
        <v>4839909</v>
      </c>
      <c r="Y1400">
        <v>1345271</v>
      </c>
      <c r="Z1400">
        <v>3382</v>
      </c>
      <c r="AA1400">
        <v>-1110</v>
      </c>
      <c r="AB1400">
        <v>240</v>
      </c>
      <c r="AC1400">
        <v>372</v>
      </c>
      <c r="AD1400">
        <v>974413</v>
      </c>
      <c r="AE1400">
        <v>120</v>
      </c>
      <c r="AF1400">
        <v>4840154</v>
      </c>
      <c r="AG1400">
        <v>1344925</v>
      </c>
      <c r="AH1400">
        <v>3376</v>
      </c>
    </row>
    <row r="1401" spans="1:34" x14ac:dyDescent="0.3">
      <c r="A1401" s="5">
        <v>38410</v>
      </c>
      <c r="R1401">
        <v>38410</v>
      </c>
      <c r="S1401">
        <v>265</v>
      </c>
      <c r="T1401">
        <v>392</v>
      </c>
      <c r="U1401">
        <v>973241</v>
      </c>
      <c r="V1401">
        <v>9607</v>
      </c>
      <c r="W1401">
        <v>120</v>
      </c>
      <c r="X1401">
        <v>4839908</v>
      </c>
      <c r="Y1401">
        <v>1345271</v>
      </c>
      <c r="Z1401">
        <v>3382</v>
      </c>
      <c r="AA1401">
        <v>-1110</v>
      </c>
      <c r="AB1401">
        <v>240</v>
      </c>
      <c r="AC1401">
        <v>371</v>
      </c>
      <c r="AD1401">
        <v>974436</v>
      </c>
      <c r="AE1401">
        <v>120</v>
      </c>
      <c r="AF1401">
        <v>4840154</v>
      </c>
      <c r="AG1401">
        <v>1344925</v>
      </c>
      <c r="AH1401">
        <v>3377</v>
      </c>
    </row>
    <row r="1402" spans="1:34" x14ac:dyDescent="0.3">
      <c r="A1402" s="3">
        <v>38411</v>
      </c>
      <c r="R1402">
        <v>38410</v>
      </c>
      <c r="S1402">
        <v>265</v>
      </c>
      <c r="T1402">
        <v>392</v>
      </c>
      <c r="U1402">
        <v>973225</v>
      </c>
      <c r="V1402">
        <v>956</v>
      </c>
      <c r="W1402">
        <v>120</v>
      </c>
      <c r="X1402">
        <v>4839908</v>
      </c>
      <c r="Y1402">
        <v>1345271</v>
      </c>
      <c r="Z1402">
        <v>3383</v>
      </c>
      <c r="AA1402">
        <v>-1120</v>
      </c>
      <c r="AB1402">
        <v>240</v>
      </c>
      <c r="AC1402">
        <v>371</v>
      </c>
      <c r="AD1402">
        <v>974432</v>
      </c>
      <c r="AE1402">
        <v>120</v>
      </c>
      <c r="AF1402">
        <v>4840154</v>
      </c>
      <c r="AG1402">
        <v>1344925</v>
      </c>
      <c r="AH1402">
        <v>3377</v>
      </c>
    </row>
    <row r="1403" spans="1:34" x14ac:dyDescent="0.3">
      <c r="A1403" s="5">
        <v>38411</v>
      </c>
      <c r="R1403">
        <v>38411</v>
      </c>
      <c r="S1403">
        <v>265</v>
      </c>
      <c r="T1403">
        <v>392</v>
      </c>
      <c r="U1403">
        <v>973216</v>
      </c>
      <c r="V1403">
        <v>9569</v>
      </c>
      <c r="W1403">
        <v>120</v>
      </c>
      <c r="X1403">
        <v>4839908</v>
      </c>
      <c r="Y1403">
        <v>1345271</v>
      </c>
      <c r="Z1403">
        <v>3383</v>
      </c>
      <c r="AA1403">
        <v>-1110</v>
      </c>
      <c r="AB1403">
        <v>240</v>
      </c>
      <c r="AC1403">
        <v>372</v>
      </c>
      <c r="AD1403">
        <v>974414</v>
      </c>
      <c r="AE1403">
        <v>120</v>
      </c>
      <c r="AF1403">
        <v>4840154</v>
      </c>
      <c r="AG1403">
        <v>1344925</v>
      </c>
      <c r="AH1403">
        <v>3377</v>
      </c>
    </row>
    <row r="1404" spans="1:34" x14ac:dyDescent="0.3">
      <c r="A1404" s="3">
        <v>38411</v>
      </c>
      <c r="R1404">
        <v>38411</v>
      </c>
      <c r="S1404">
        <v>265</v>
      </c>
      <c r="T1404">
        <v>392</v>
      </c>
      <c r="U1404">
        <v>973235</v>
      </c>
      <c r="V1404">
        <v>9545</v>
      </c>
      <c r="W1404">
        <v>120</v>
      </c>
      <c r="X1404">
        <v>4839908</v>
      </c>
      <c r="Y1404">
        <v>1345271</v>
      </c>
      <c r="Z1404">
        <v>3383</v>
      </c>
      <c r="AA1404">
        <v>-1110</v>
      </c>
      <c r="AB1404">
        <v>240</v>
      </c>
      <c r="AC1404">
        <v>372</v>
      </c>
      <c r="AD1404">
        <v>974403</v>
      </c>
      <c r="AE1404">
        <v>120</v>
      </c>
      <c r="AF1404">
        <v>4840154</v>
      </c>
      <c r="AG1404">
        <v>1344925</v>
      </c>
      <c r="AH1404">
        <v>3377</v>
      </c>
    </row>
    <row r="1405" spans="1:34" x14ac:dyDescent="0.3">
      <c r="A1405" s="5">
        <v>38412</v>
      </c>
      <c r="R1405">
        <v>38411</v>
      </c>
      <c r="S1405">
        <v>265</v>
      </c>
      <c r="T1405">
        <v>392</v>
      </c>
      <c r="U1405">
        <v>973201</v>
      </c>
      <c r="V1405">
        <v>9615</v>
      </c>
      <c r="W1405">
        <v>120</v>
      </c>
      <c r="X1405">
        <v>4839908</v>
      </c>
      <c r="Y1405">
        <v>1345271</v>
      </c>
      <c r="Z1405">
        <v>3384</v>
      </c>
      <c r="AA1405">
        <v>-1110</v>
      </c>
      <c r="AB1405">
        <v>240</v>
      </c>
      <c r="AC1405">
        <v>372</v>
      </c>
      <c r="AD1405">
        <v>974374</v>
      </c>
      <c r="AE1405">
        <v>120</v>
      </c>
      <c r="AF1405">
        <v>4840154</v>
      </c>
      <c r="AG1405">
        <v>1344925</v>
      </c>
      <c r="AH1405">
        <v>3377</v>
      </c>
    </row>
    <row r="1406" spans="1:34" x14ac:dyDescent="0.3">
      <c r="A1406" s="3">
        <v>38412</v>
      </c>
      <c r="R1406">
        <v>38412</v>
      </c>
      <c r="S1406">
        <v>265</v>
      </c>
      <c r="T1406">
        <v>392</v>
      </c>
      <c r="U1406">
        <v>973224</v>
      </c>
      <c r="V1406">
        <v>9641</v>
      </c>
      <c r="W1406">
        <v>120</v>
      </c>
      <c r="X1406">
        <v>4839908</v>
      </c>
      <c r="Y1406">
        <v>1345271</v>
      </c>
      <c r="Z1406">
        <v>3384</v>
      </c>
      <c r="AA1406">
        <v>-1100</v>
      </c>
      <c r="AB1406">
        <v>240</v>
      </c>
      <c r="AC1406">
        <v>372</v>
      </c>
      <c r="AD1406">
        <v>974411</v>
      </c>
      <c r="AE1406">
        <v>120</v>
      </c>
      <c r="AF1406">
        <v>4840154</v>
      </c>
      <c r="AG1406">
        <v>1344925</v>
      </c>
      <c r="AH1406">
        <v>3377</v>
      </c>
    </row>
    <row r="1407" spans="1:34" x14ac:dyDescent="0.3">
      <c r="A1407" s="5">
        <v>38412</v>
      </c>
      <c r="R1407">
        <v>38412</v>
      </c>
      <c r="S1407">
        <v>265</v>
      </c>
      <c r="T1407">
        <v>392</v>
      </c>
      <c r="U1407">
        <v>973206</v>
      </c>
      <c r="V1407">
        <v>9607</v>
      </c>
      <c r="W1407">
        <v>120</v>
      </c>
      <c r="X1407">
        <v>4839908</v>
      </c>
      <c r="Y1407">
        <v>1345271</v>
      </c>
      <c r="Z1407">
        <v>3384</v>
      </c>
      <c r="AA1407">
        <v>-1110</v>
      </c>
      <c r="AB1407">
        <v>240</v>
      </c>
      <c r="AC1407">
        <v>374</v>
      </c>
      <c r="AD1407">
        <v>97439</v>
      </c>
      <c r="AE1407">
        <v>120</v>
      </c>
      <c r="AF1407">
        <v>4840154</v>
      </c>
      <c r="AG1407">
        <v>1344925</v>
      </c>
      <c r="AH1407">
        <v>3377</v>
      </c>
    </row>
    <row r="1408" spans="1:34" x14ac:dyDescent="0.3">
      <c r="A1408" s="3">
        <v>38413</v>
      </c>
      <c r="R1408">
        <v>38412</v>
      </c>
      <c r="S1408">
        <v>265</v>
      </c>
      <c r="T1408">
        <v>392</v>
      </c>
      <c r="U1408">
        <v>973206</v>
      </c>
      <c r="V1408">
        <v>9551</v>
      </c>
      <c r="W1408">
        <v>120</v>
      </c>
      <c r="X1408">
        <v>4839908</v>
      </c>
      <c r="Y1408">
        <v>1345271</v>
      </c>
      <c r="Z1408">
        <v>3381</v>
      </c>
      <c r="AA1408">
        <v>-1110</v>
      </c>
      <c r="AB1408">
        <v>240</v>
      </c>
      <c r="AC1408">
        <v>375</v>
      </c>
      <c r="AD1408">
        <v>974405</v>
      </c>
      <c r="AE1408">
        <v>120</v>
      </c>
      <c r="AF1408">
        <v>4840154</v>
      </c>
      <c r="AG1408">
        <v>1344925</v>
      </c>
      <c r="AH1408">
        <v>3377</v>
      </c>
    </row>
    <row r="1409" spans="1:34" x14ac:dyDescent="0.3">
      <c r="A1409" s="5">
        <v>38413</v>
      </c>
      <c r="R1409">
        <v>38413</v>
      </c>
      <c r="S1409">
        <v>265</v>
      </c>
      <c r="T1409">
        <v>392</v>
      </c>
      <c r="U1409">
        <v>973238</v>
      </c>
      <c r="V1409">
        <v>9648</v>
      </c>
      <c r="W1409">
        <v>120</v>
      </c>
      <c r="X1409">
        <v>4839908</v>
      </c>
      <c r="Y1409">
        <v>1345271</v>
      </c>
      <c r="Z1409">
        <v>3381</v>
      </c>
      <c r="AA1409">
        <v>-1110</v>
      </c>
      <c r="AB1409">
        <v>241</v>
      </c>
      <c r="AC1409">
        <v>377</v>
      </c>
      <c r="AD1409">
        <v>974394</v>
      </c>
      <c r="AE1409">
        <v>120</v>
      </c>
      <c r="AF1409">
        <v>4840154</v>
      </c>
      <c r="AG1409">
        <v>1344925</v>
      </c>
      <c r="AH1409">
        <v>3377</v>
      </c>
    </row>
    <row r="1410" spans="1:34" x14ac:dyDescent="0.3">
      <c r="A1410" s="3">
        <v>38413</v>
      </c>
      <c r="R1410">
        <v>38413</v>
      </c>
      <c r="S1410">
        <v>265</v>
      </c>
      <c r="T1410">
        <v>392</v>
      </c>
      <c r="U1410">
        <v>973208</v>
      </c>
      <c r="V1410">
        <v>9605</v>
      </c>
      <c r="W1410">
        <v>120</v>
      </c>
      <c r="X1410">
        <v>4839908</v>
      </c>
      <c r="Y1410">
        <v>1345271</v>
      </c>
      <c r="Z1410">
        <v>3381</v>
      </c>
      <c r="AA1410">
        <v>-1100</v>
      </c>
      <c r="AB1410">
        <v>241</v>
      </c>
      <c r="AC1410">
        <v>380</v>
      </c>
      <c r="AD1410">
        <v>974343</v>
      </c>
      <c r="AE1410">
        <v>120</v>
      </c>
      <c r="AF1410">
        <v>4840154</v>
      </c>
      <c r="AG1410">
        <v>1344925</v>
      </c>
      <c r="AH1410">
        <v>3377</v>
      </c>
    </row>
    <row r="1411" spans="1:34" x14ac:dyDescent="0.3">
      <c r="A1411" s="5">
        <v>38414</v>
      </c>
      <c r="R1411">
        <v>38413</v>
      </c>
      <c r="S1411">
        <v>265</v>
      </c>
      <c r="T1411">
        <v>392</v>
      </c>
      <c r="U1411">
        <v>973219</v>
      </c>
      <c r="V1411">
        <v>9592</v>
      </c>
      <c r="W1411">
        <v>120</v>
      </c>
      <c r="X1411">
        <v>4839908</v>
      </c>
      <c r="Y1411">
        <v>1345271</v>
      </c>
      <c r="Z1411">
        <v>3382</v>
      </c>
      <c r="AA1411">
        <v>-1110</v>
      </c>
      <c r="AB1411">
        <v>241</v>
      </c>
      <c r="AC1411">
        <v>382</v>
      </c>
      <c r="AD1411">
        <v>97434</v>
      </c>
      <c r="AE1411">
        <v>120</v>
      </c>
      <c r="AF1411">
        <v>4840154</v>
      </c>
      <c r="AG1411">
        <v>1344925</v>
      </c>
      <c r="AH1411">
        <v>3377</v>
      </c>
    </row>
    <row r="1412" spans="1:34" x14ac:dyDescent="0.3">
      <c r="A1412" s="3">
        <v>38414</v>
      </c>
      <c r="R1412">
        <v>38414</v>
      </c>
      <c r="S1412">
        <v>265</v>
      </c>
      <c r="T1412">
        <v>392</v>
      </c>
      <c r="U1412">
        <v>973208</v>
      </c>
      <c r="V1412">
        <v>9607</v>
      </c>
      <c r="W1412">
        <v>120</v>
      </c>
      <c r="X1412">
        <v>4839908</v>
      </c>
      <c r="Y1412">
        <v>1345271</v>
      </c>
      <c r="Z1412">
        <v>3382</v>
      </c>
      <c r="AA1412">
        <v>-1110</v>
      </c>
      <c r="AB1412">
        <v>242</v>
      </c>
      <c r="AC1412">
        <v>384</v>
      </c>
      <c r="AD1412">
        <v>9744</v>
      </c>
      <c r="AE1412">
        <v>120</v>
      </c>
      <c r="AF1412">
        <v>4840154</v>
      </c>
      <c r="AG1412">
        <v>1344925</v>
      </c>
      <c r="AH1412">
        <v>3377</v>
      </c>
    </row>
    <row r="1413" spans="1:34" x14ac:dyDescent="0.3">
      <c r="A1413" s="5">
        <v>38414</v>
      </c>
      <c r="R1413">
        <v>38414</v>
      </c>
      <c r="S1413">
        <v>265</v>
      </c>
      <c r="T1413">
        <v>392</v>
      </c>
      <c r="U1413">
        <v>97318</v>
      </c>
      <c r="V1413">
        <v>9602</v>
      </c>
      <c r="W1413">
        <v>120</v>
      </c>
      <c r="X1413">
        <v>4839909</v>
      </c>
      <c r="Y1413">
        <v>1345271</v>
      </c>
      <c r="Z1413">
        <v>3382</v>
      </c>
      <c r="AA1413">
        <v>-1110</v>
      </c>
      <c r="AB1413">
        <v>242</v>
      </c>
      <c r="AC1413">
        <v>385</v>
      </c>
      <c r="AD1413">
        <v>974367</v>
      </c>
      <c r="AE1413">
        <v>120</v>
      </c>
      <c r="AF1413">
        <v>4840154</v>
      </c>
      <c r="AG1413">
        <v>1344925</v>
      </c>
      <c r="AH1413">
        <v>3377</v>
      </c>
    </row>
    <row r="1414" spans="1:34" x14ac:dyDescent="0.3">
      <c r="A1414" s="3">
        <v>38415</v>
      </c>
      <c r="R1414">
        <v>38414</v>
      </c>
      <c r="S1414">
        <v>265</v>
      </c>
      <c r="T1414">
        <v>392</v>
      </c>
      <c r="U1414">
        <v>97316</v>
      </c>
      <c r="V1414">
        <v>9607</v>
      </c>
      <c r="W1414">
        <v>120</v>
      </c>
      <c r="X1414">
        <v>4839909</v>
      </c>
      <c r="Y1414">
        <v>1345271</v>
      </c>
      <c r="Z1414">
        <v>3385</v>
      </c>
      <c r="AA1414">
        <v>-1110</v>
      </c>
      <c r="AB1414">
        <v>243</v>
      </c>
      <c r="AC1414">
        <v>385</v>
      </c>
      <c r="AD1414">
        <v>974388</v>
      </c>
      <c r="AE1414">
        <v>120</v>
      </c>
      <c r="AF1414">
        <v>4840154</v>
      </c>
      <c r="AG1414">
        <v>1344925</v>
      </c>
      <c r="AH1414">
        <v>3377</v>
      </c>
    </row>
    <row r="1415" spans="1:34" x14ac:dyDescent="0.3">
      <c r="A1415" s="5">
        <v>38415</v>
      </c>
      <c r="R1415">
        <v>38415</v>
      </c>
      <c r="S1415">
        <v>265</v>
      </c>
      <c r="T1415">
        <v>392</v>
      </c>
      <c r="U1415">
        <v>973197</v>
      </c>
      <c r="V1415">
        <v>959</v>
      </c>
      <c r="W1415">
        <v>120</v>
      </c>
      <c r="X1415">
        <v>4839909</v>
      </c>
      <c r="Y1415">
        <v>1345271</v>
      </c>
      <c r="Z1415">
        <v>3385</v>
      </c>
      <c r="AA1415">
        <v>-1100</v>
      </c>
      <c r="AB1415">
        <v>243</v>
      </c>
      <c r="AC1415">
        <v>385</v>
      </c>
      <c r="AD1415">
        <v>974386</v>
      </c>
      <c r="AE1415">
        <v>120</v>
      </c>
      <c r="AF1415">
        <v>4840154</v>
      </c>
      <c r="AG1415">
        <v>1344925</v>
      </c>
      <c r="AH1415">
        <v>3377</v>
      </c>
    </row>
    <row r="1416" spans="1:34" x14ac:dyDescent="0.3">
      <c r="A1416" s="3">
        <v>38415</v>
      </c>
      <c r="R1416">
        <v>38415</v>
      </c>
      <c r="S1416">
        <v>265</v>
      </c>
      <c r="T1416">
        <v>392</v>
      </c>
      <c r="U1416">
        <v>973192</v>
      </c>
      <c r="V1416">
        <v>9614</v>
      </c>
      <c r="W1416">
        <v>120</v>
      </c>
      <c r="X1416">
        <v>4839909</v>
      </c>
      <c r="Y1416">
        <v>1345271</v>
      </c>
      <c r="Z1416">
        <v>3385</v>
      </c>
      <c r="AA1416">
        <v>-1100</v>
      </c>
      <c r="AB1416">
        <v>243</v>
      </c>
      <c r="AC1416">
        <v>385</v>
      </c>
      <c r="AD1416">
        <v>97439</v>
      </c>
      <c r="AE1416">
        <v>120</v>
      </c>
      <c r="AF1416">
        <v>4840154</v>
      </c>
      <c r="AG1416">
        <v>1344925</v>
      </c>
      <c r="AH1416">
        <v>3377</v>
      </c>
    </row>
    <row r="1417" spans="1:34" x14ac:dyDescent="0.3">
      <c r="A1417" s="5">
        <v>38416</v>
      </c>
      <c r="R1417">
        <v>38415</v>
      </c>
      <c r="S1417">
        <v>265</v>
      </c>
      <c r="T1417">
        <v>392</v>
      </c>
      <c r="U1417">
        <v>973199</v>
      </c>
      <c r="V1417">
        <v>9641</v>
      </c>
      <c r="W1417">
        <v>120</v>
      </c>
      <c r="X1417">
        <v>4839909</v>
      </c>
      <c r="Y1417">
        <v>1345271</v>
      </c>
      <c r="Z1417">
        <v>3386</v>
      </c>
      <c r="AA1417">
        <v>-1110</v>
      </c>
      <c r="AB1417">
        <v>243</v>
      </c>
      <c r="AC1417">
        <v>384</v>
      </c>
      <c r="AD1417">
        <v>974369</v>
      </c>
      <c r="AE1417">
        <v>120</v>
      </c>
      <c r="AF1417">
        <v>4840154</v>
      </c>
      <c r="AG1417">
        <v>1344925</v>
      </c>
      <c r="AH1417">
        <v>3377</v>
      </c>
    </row>
    <row r="1418" spans="1:34" x14ac:dyDescent="0.3">
      <c r="A1418" s="3">
        <v>38416</v>
      </c>
      <c r="R1418">
        <v>38416</v>
      </c>
      <c r="S1418">
        <v>265</v>
      </c>
      <c r="T1418">
        <v>392</v>
      </c>
      <c r="U1418">
        <v>973232</v>
      </c>
      <c r="V1418">
        <v>9607</v>
      </c>
      <c r="W1418">
        <v>120</v>
      </c>
      <c r="X1418">
        <v>4839909</v>
      </c>
      <c r="Y1418">
        <v>1345271</v>
      </c>
      <c r="Z1418">
        <v>3386</v>
      </c>
      <c r="AA1418">
        <v>-1110</v>
      </c>
      <c r="AB1418">
        <v>244</v>
      </c>
      <c r="AC1418">
        <v>383</v>
      </c>
      <c r="AD1418">
        <v>974375</v>
      </c>
      <c r="AE1418">
        <v>120</v>
      </c>
      <c r="AF1418">
        <v>4840154</v>
      </c>
      <c r="AG1418">
        <v>1344925</v>
      </c>
      <c r="AH1418">
        <v>3377</v>
      </c>
    </row>
    <row r="1419" spans="1:34" x14ac:dyDescent="0.3">
      <c r="A1419" s="5">
        <v>38416</v>
      </c>
      <c r="R1419">
        <v>38416</v>
      </c>
      <c r="S1419">
        <v>265</v>
      </c>
      <c r="T1419">
        <v>392</v>
      </c>
      <c r="U1419">
        <v>973203</v>
      </c>
      <c r="V1419">
        <v>956</v>
      </c>
      <c r="W1419">
        <v>120</v>
      </c>
      <c r="X1419">
        <v>4839909</v>
      </c>
      <c r="Y1419">
        <v>1345271</v>
      </c>
      <c r="Z1419">
        <v>3386</v>
      </c>
      <c r="AA1419">
        <v>-1120</v>
      </c>
      <c r="AB1419">
        <v>244</v>
      </c>
      <c r="AC1419">
        <v>383</v>
      </c>
      <c r="AD1419">
        <v>974366</v>
      </c>
      <c r="AE1419">
        <v>120</v>
      </c>
      <c r="AF1419">
        <v>4840154</v>
      </c>
      <c r="AG1419">
        <v>1344925</v>
      </c>
      <c r="AH1419">
        <v>3379</v>
      </c>
    </row>
    <row r="1420" spans="1:34" x14ac:dyDescent="0.3">
      <c r="A1420" s="3">
        <v>38417</v>
      </c>
      <c r="R1420">
        <v>38416</v>
      </c>
      <c r="S1420">
        <v>265</v>
      </c>
      <c r="T1420">
        <v>392</v>
      </c>
      <c r="U1420">
        <v>973224</v>
      </c>
      <c r="V1420">
        <v>9643</v>
      </c>
      <c r="W1420">
        <v>120</v>
      </c>
      <c r="X1420">
        <v>4839909</v>
      </c>
      <c r="Y1420">
        <v>1345271</v>
      </c>
      <c r="Z1420">
        <v>3387</v>
      </c>
      <c r="AA1420">
        <v>-1120</v>
      </c>
      <c r="AB1420">
        <v>244</v>
      </c>
      <c r="AC1420">
        <v>383</v>
      </c>
      <c r="AD1420">
        <v>974346</v>
      </c>
      <c r="AE1420">
        <v>120</v>
      </c>
      <c r="AF1420">
        <v>4840154</v>
      </c>
      <c r="AG1420">
        <v>1344925</v>
      </c>
      <c r="AH1420">
        <v>3379</v>
      </c>
    </row>
    <row r="1421" spans="1:34" x14ac:dyDescent="0.3">
      <c r="A1421" s="5">
        <v>38417</v>
      </c>
      <c r="R1421">
        <v>38417</v>
      </c>
      <c r="S1421">
        <v>265</v>
      </c>
      <c r="T1421">
        <v>392</v>
      </c>
      <c r="U1421">
        <v>973219</v>
      </c>
      <c r="V1421">
        <v>9643</v>
      </c>
      <c r="W1421">
        <v>120</v>
      </c>
      <c r="X1421">
        <v>4839909</v>
      </c>
      <c r="Y1421">
        <v>1345271</v>
      </c>
      <c r="Z1421">
        <v>3387</v>
      </c>
      <c r="AA1421">
        <v>-1100</v>
      </c>
      <c r="AB1421">
        <v>245</v>
      </c>
      <c r="AC1421">
        <v>382</v>
      </c>
      <c r="AD1421">
        <v>974408</v>
      </c>
      <c r="AE1421">
        <v>120</v>
      </c>
      <c r="AF1421">
        <v>4840154</v>
      </c>
      <c r="AG1421">
        <v>1344925</v>
      </c>
      <c r="AH1421">
        <v>3379</v>
      </c>
    </row>
    <row r="1422" spans="1:34" x14ac:dyDescent="0.3">
      <c r="A1422" s="3">
        <v>38417</v>
      </c>
      <c r="R1422">
        <v>38417</v>
      </c>
      <c r="S1422">
        <v>265</v>
      </c>
      <c r="T1422">
        <v>392</v>
      </c>
      <c r="U1422">
        <v>973245</v>
      </c>
      <c r="V1422">
        <v>965</v>
      </c>
      <c r="W1422">
        <v>120</v>
      </c>
      <c r="X1422">
        <v>4839909</v>
      </c>
      <c r="Y1422">
        <v>1345271</v>
      </c>
      <c r="Z1422">
        <v>3387</v>
      </c>
      <c r="AA1422">
        <v>-1130</v>
      </c>
      <c r="AB1422">
        <v>245</v>
      </c>
      <c r="AC1422">
        <v>379</v>
      </c>
      <c r="AD1422">
        <v>974377</v>
      </c>
      <c r="AE1422">
        <v>120</v>
      </c>
      <c r="AF1422">
        <v>4840154</v>
      </c>
      <c r="AG1422">
        <v>1344925</v>
      </c>
      <c r="AH1422">
        <v>3380</v>
      </c>
    </row>
    <row r="1423" spans="1:34" x14ac:dyDescent="0.3">
      <c r="A1423" s="5">
        <v>38418</v>
      </c>
      <c r="R1423">
        <v>38417</v>
      </c>
      <c r="S1423">
        <v>265</v>
      </c>
      <c r="T1423">
        <v>392</v>
      </c>
      <c r="U1423">
        <v>973251</v>
      </c>
      <c r="V1423">
        <v>96</v>
      </c>
      <c r="W1423">
        <v>120</v>
      </c>
      <c r="X1423">
        <v>4839909</v>
      </c>
      <c r="Y1423">
        <v>1345271</v>
      </c>
      <c r="Z1423">
        <v>3389</v>
      </c>
      <c r="AA1423">
        <v>-1130</v>
      </c>
      <c r="AB1423">
        <v>245</v>
      </c>
      <c r="AC1423">
        <v>379</v>
      </c>
      <c r="AD1423">
        <v>974416</v>
      </c>
      <c r="AE1423">
        <v>120</v>
      </c>
      <c r="AF1423">
        <v>4840154</v>
      </c>
      <c r="AG1423">
        <v>1344925</v>
      </c>
      <c r="AH1423">
        <v>3380</v>
      </c>
    </row>
    <row r="1424" spans="1:34" x14ac:dyDescent="0.3">
      <c r="A1424" s="3">
        <v>38418</v>
      </c>
      <c r="R1424">
        <v>38418</v>
      </c>
      <c r="S1424">
        <v>265</v>
      </c>
      <c r="T1424">
        <v>392</v>
      </c>
      <c r="U1424">
        <v>973258</v>
      </c>
      <c r="V1424">
        <v>9594</v>
      </c>
      <c r="W1424">
        <v>120</v>
      </c>
      <c r="X1424">
        <v>4839909</v>
      </c>
      <c r="Y1424">
        <v>1345271</v>
      </c>
      <c r="Z1424">
        <v>3389</v>
      </c>
      <c r="AA1424">
        <v>-1110</v>
      </c>
      <c r="AB1424">
        <v>245</v>
      </c>
      <c r="AC1424">
        <v>380</v>
      </c>
      <c r="AD1424">
        <v>974385</v>
      </c>
      <c r="AE1424">
        <v>120</v>
      </c>
      <c r="AF1424">
        <v>4840154</v>
      </c>
      <c r="AG1424">
        <v>1344925</v>
      </c>
      <c r="AH1424">
        <v>3380</v>
      </c>
    </row>
    <row r="1425" spans="1:34" x14ac:dyDescent="0.3">
      <c r="A1425" s="5">
        <v>38418</v>
      </c>
      <c r="R1425">
        <v>38418</v>
      </c>
      <c r="S1425">
        <v>265</v>
      </c>
      <c r="T1425">
        <v>392</v>
      </c>
      <c r="U1425">
        <v>973233</v>
      </c>
      <c r="V1425">
        <v>9611</v>
      </c>
      <c r="W1425">
        <v>120</v>
      </c>
      <c r="X1425">
        <v>4839909</v>
      </c>
      <c r="Y1425">
        <v>1345271</v>
      </c>
      <c r="Z1425">
        <v>3389</v>
      </c>
      <c r="AA1425">
        <v>-1120</v>
      </c>
      <c r="AB1425">
        <v>245</v>
      </c>
      <c r="AC1425">
        <v>381</v>
      </c>
      <c r="AD1425">
        <v>974369</v>
      </c>
      <c r="AE1425">
        <v>120</v>
      </c>
      <c r="AF1425">
        <v>4840154</v>
      </c>
      <c r="AG1425">
        <v>1344925</v>
      </c>
      <c r="AH1425">
        <v>3382</v>
      </c>
    </row>
    <row r="1426" spans="1:34" x14ac:dyDescent="0.3">
      <c r="A1426" s="3">
        <v>38419</v>
      </c>
      <c r="R1426">
        <v>38418</v>
      </c>
      <c r="S1426">
        <v>265</v>
      </c>
      <c r="T1426">
        <v>392</v>
      </c>
      <c r="U1426">
        <v>97321</v>
      </c>
      <c r="V1426">
        <v>9598</v>
      </c>
      <c r="W1426">
        <v>120</v>
      </c>
      <c r="X1426">
        <v>4839909</v>
      </c>
      <c r="Y1426">
        <v>1345271</v>
      </c>
      <c r="Z1426">
        <v>3393</v>
      </c>
      <c r="AA1426">
        <v>-1120</v>
      </c>
      <c r="AB1426">
        <v>246</v>
      </c>
      <c r="AC1426">
        <v>382</v>
      </c>
      <c r="AD1426">
        <v>974391</v>
      </c>
      <c r="AE1426">
        <v>120</v>
      </c>
      <c r="AF1426">
        <v>4840154</v>
      </c>
      <c r="AG1426">
        <v>1344925</v>
      </c>
      <c r="AH1426">
        <v>3382</v>
      </c>
    </row>
    <row r="1427" spans="1:34" x14ac:dyDescent="0.3">
      <c r="A1427" s="5">
        <v>38419</v>
      </c>
      <c r="R1427">
        <v>38419</v>
      </c>
      <c r="S1427">
        <v>265</v>
      </c>
      <c r="T1427">
        <v>392</v>
      </c>
      <c r="U1427">
        <v>97321</v>
      </c>
      <c r="V1427">
        <v>958</v>
      </c>
      <c r="W1427">
        <v>120</v>
      </c>
      <c r="X1427">
        <v>4839909</v>
      </c>
      <c r="Y1427">
        <v>1345271</v>
      </c>
      <c r="Z1427">
        <v>3393</v>
      </c>
      <c r="AA1427">
        <v>-1130</v>
      </c>
      <c r="AB1427">
        <v>246</v>
      </c>
      <c r="AC1427">
        <v>382</v>
      </c>
      <c r="AD1427">
        <v>974376</v>
      </c>
      <c r="AE1427">
        <v>120</v>
      </c>
      <c r="AF1427">
        <v>4840154</v>
      </c>
      <c r="AG1427">
        <v>1344925</v>
      </c>
      <c r="AH1427">
        <v>3382</v>
      </c>
    </row>
    <row r="1428" spans="1:34" x14ac:dyDescent="0.3">
      <c r="A1428" s="3">
        <v>38419</v>
      </c>
      <c r="R1428">
        <v>38419</v>
      </c>
      <c r="S1428">
        <v>265</v>
      </c>
      <c r="T1428">
        <v>392</v>
      </c>
      <c r="U1428">
        <v>973214</v>
      </c>
      <c r="V1428">
        <v>9594</v>
      </c>
      <c r="W1428">
        <v>120</v>
      </c>
      <c r="X1428">
        <v>4839909</v>
      </c>
      <c r="Y1428">
        <v>1345271</v>
      </c>
      <c r="Z1428">
        <v>3393</v>
      </c>
      <c r="AA1428">
        <v>-1110</v>
      </c>
      <c r="AB1428">
        <v>247</v>
      </c>
      <c r="AC1428">
        <v>382</v>
      </c>
      <c r="AD1428">
        <v>974375</v>
      </c>
      <c r="AE1428">
        <v>120</v>
      </c>
      <c r="AF1428">
        <v>4840154</v>
      </c>
      <c r="AG1428">
        <v>1344925</v>
      </c>
      <c r="AH1428">
        <v>3380</v>
      </c>
    </row>
    <row r="1429" spans="1:34" x14ac:dyDescent="0.3">
      <c r="A1429" s="5">
        <v>38420</v>
      </c>
      <c r="R1429">
        <v>38419</v>
      </c>
      <c r="S1429">
        <v>265</v>
      </c>
      <c r="T1429">
        <v>392</v>
      </c>
      <c r="U1429">
        <v>973232</v>
      </c>
      <c r="V1429">
        <v>9628</v>
      </c>
      <c r="W1429">
        <v>120</v>
      </c>
      <c r="X1429">
        <v>4839909</v>
      </c>
      <c r="Y1429">
        <v>1345271</v>
      </c>
      <c r="Z1429">
        <v>3397</v>
      </c>
      <c r="AA1429">
        <v>-1120</v>
      </c>
      <c r="AB1429">
        <v>247</v>
      </c>
      <c r="AC1429">
        <v>380</v>
      </c>
      <c r="AD1429">
        <v>974394</v>
      </c>
      <c r="AE1429">
        <v>120</v>
      </c>
      <c r="AF1429">
        <v>4840154</v>
      </c>
      <c r="AG1429">
        <v>1344925</v>
      </c>
      <c r="AH1429">
        <v>3380</v>
      </c>
    </row>
    <row r="1430" spans="1:34" x14ac:dyDescent="0.3">
      <c r="A1430" s="3">
        <v>38420</v>
      </c>
      <c r="R1430">
        <v>38420</v>
      </c>
      <c r="S1430">
        <v>265</v>
      </c>
      <c r="T1430">
        <v>392</v>
      </c>
      <c r="U1430">
        <v>973201</v>
      </c>
      <c r="V1430">
        <v>9656</v>
      </c>
      <c r="W1430">
        <v>120</v>
      </c>
      <c r="X1430">
        <v>4839909</v>
      </c>
      <c r="Y1430">
        <v>1345271</v>
      </c>
      <c r="Z1430">
        <v>3397</v>
      </c>
      <c r="AA1430">
        <v>-1120</v>
      </c>
      <c r="AB1430">
        <v>247</v>
      </c>
      <c r="AC1430">
        <v>380</v>
      </c>
      <c r="AD1430">
        <v>974377</v>
      </c>
      <c r="AE1430">
        <v>120</v>
      </c>
      <c r="AF1430">
        <v>4840154</v>
      </c>
      <c r="AG1430">
        <v>1344925</v>
      </c>
      <c r="AH1430">
        <v>3380</v>
      </c>
    </row>
    <row r="1431" spans="1:34" x14ac:dyDescent="0.3">
      <c r="A1431" s="5">
        <v>38420</v>
      </c>
      <c r="R1431">
        <v>38420</v>
      </c>
      <c r="S1431">
        <v>265</v>
      </c>
      <c r="T1431">
        <v>392</v>
      </c>
      <c r="U1431">
        <v>973233</v>
      </c>
      <c r="V1431">
        <v>9588</v>
      </c>
      <c r="W1431">
        <v>120</v>
      </c>
      <c r="X1431">
        <v>4839909</v>
      </c>
      <c r="Y1431">
        <v>1345271</v>
      </c>
      <c r="Z1431">
        <v>3397</v>
      </c>
      <c r="AA1431">
        <v>-1130</v>
      </c>
      <c r="AB1431">
        <v>248</v>
      </c>
      <c r="AC1431">
        <v>379</v>
      </c>
      <c r="AD1431">
        <v>974349</v>
      </c>
      <c r="AE1431">
        <v>120</v>
      </c>
      <c r="AF1431">
        <v>4840154</v>
      </c>
      <c r="AG1431">
        <v>1344925</v>
      </c>
      <c r="AH1431">
        <v>3380</v>
      </c>
    </row>
    <row r="1432" spans="1:34" x14ac:dyDescent="0.3">
      <c r="A1432" s="3">
        <v>38421</v>
      </c>
      <c r="R1432">
        <v>38420</v>
      </c>
      <c r="S1432">
        <v>265</v>
      </c>
      <c r="T1432">
        <v>392</v>
      </c>
      <c r="U1432">
        <v>973231</v>
      </c>
      <c r="V1432">
        <v>9572</v>
      </c>
      <c r="W1432">
        <v>120</v>
      </c>
      <c r="X1432">
        <v>4839909</v>
      </c>
      <c r="Y1432">
        <v>1345271</v>
      </c>
      <c r="Z1432">
        <v>3401</v>
      </c>
      <c r="AA1432">
        <v>-1140</v>
      </c>
      <c r="AB1432">
        <v>248</v>
      </c>
      <c r="AC1432">
        <v>378</v>
      </c>
      <c r="AD1432">
        <v>974411</v>
      </c>
      <c r="AE1432">
        <v>120</v>
      </c>
      <c r="AF1432">
        <v>4840154</v>
      </c>
      <c r="AG1432">
        <v>1344925</v>
      </c>
      <c r="AH1432">
        <v>3380</v>
      </c>
    </row>
    <row r="1433" spans="1:34" x14ac:dyDescent="0.3">
      <c r="A1433" s="5">
        <v>38421</v>
      </c>
      <c r="R1433">
        <v>38421</v>
      </c>
      <c r="S1433">
        <v>265</v>
      </c>
      <c r="T1433">
        <v>392</v>
      </c>
      <c r="U1433">
        <v>973228</v>
      </c>
      <c r="V1433">
        <v>96</v>
      </c>
      <c r="W1433">
        <v>120</v>
      </c>
      <c r="X1433">
        <v>4839909</v>
      </c>
      <c r="Y1433">
        <v>1345271</v>
      </c>
      <c r="Z1433">
        <v>3401</v>
      </c>
      <c r="AA1433">
        <v>-1120</v>
      </c>
      <c r="AB1433">
        <v>248</v>
      </c>
      <c r="AC1433">
        <v>377</v>
      </c>
      <c r="AD1433">
        <v>974394</v>
      </c>
      <c r="AE1433">
        <v>120</v>
      </c>
      <c r="AF1433">
        <v>4840154</v>
      </c>
      <c r="AG1433">
        <v>1344925</v>
      </c>
      <c r="AH1433">
        <v>3380</v>
      </c>
    </row>
    <row r="1434" spans="1:34" x14ac:dyDescent="0.3">
      <c r="A1434" s="3">
        <v>38421</v>
      </c>
      <c r="R1434">
        <v>38421</v>
      </c>
      <c r="S1434">
        <v>265</v>
      </c>
      <c r="T1434">
        <v>392</v>
      </c>
      <c r="U1434">
        <v>973226</v>
      </c>
      <c r="V1434">
        <v>9617</v>
      </c>
      <c r="W1434">
        <v>120</v>
      </c>
      <c r="X1434">
        <v>4839909</v>
      </c>
      <c r="Y1434">
        <v>1345271</v>
      </c>
      <c r="Z1434">
        <v>3401</v>
      </c>
      <c r="AA1434">
        <v>-1130</v>
      </c>
      <c r="AB1434">
        <v>248</v>
      </c>
      <c r="AC1434">
        <v>374</v>
      </c>
      <c r="AD1434">
        <v>974388</v>
      </c>
      <c r="AE1434">
        <v>120</v>
      </c>
      <c r="AF1434">
        <v>4840154</v>
      </c>
      <c r="AG1434">
        <v>1344925</v>
      </c>
      <c r="AH1434">
        <v>3380</v>
      </c>
    </row>
    <row r="1435" spans="1:34" x14ac:dyDescent="0.3">
      <c r="A1435" s="5">
        <v>38422</v>
      </c>
      <c r="R1435">
        <v>38421</v>
      </c>
      <c r="S1435">
        <v>265</v>
      </c>
      <c r="T1435">
        <v>392</v>
      </c>
      <c r="U1435">
        <v>973227</v>
      </c>
      <c r="V1435">
        <v>959</v>
      </c>
      <c r="W1435">
        <v>120</v>
      </c>
      <c r="X1435">
        <v>4839909</v>
      </c>
      <c r="Y1435">
        <v>1345271</v>
      </c>
      <c r="Z1435">
        <v>3404</v>
      </c>
      <c r="AA1435">
        <v>-1110</v>
      </c>
      <c r="AB1435">
        <v>248</v>
      </c>
      <c r="AC1435">
        <v>370</v>
      </c>
      <c r="AD1435">
        <v>974423</v>
      </c>
      <c r="AE1435">
        <v>120</v>
      </c>
      <c r="AF1435">
        <v>4840154</v>
      </c>
      <c r="AG1435">
        <v>1344925</v>
      </c>
      <c r="AH1435">
        <v>3380</v>
      </c>
    </row>
    <row r="1436" spans="1:34" x14ac:dyDescent="0.3">
      <c r="A1436" s="3">
        <v>38422</v>
      </c>
      <c r="R1436">
        <v>38422</v>
      </c>
      <c r="S1436">
        <v>265</v>
      </c>
      <c r="T1436">
        <v>392</v>
      </c>
      <c r="U1436">
        <v>973229</v>
      </c>
      <c r="V1436">
        <v>9611</v>
      </c>
      <c r="W1436">
        <v>120</v>
      </c>
      <c r="X1436">
        <v>4839909</v>
      </c>
      <c r="Y1436">
        <v>1345271</v>
      </c>
      <c r="Z1436">
        <v>3404</v>
      </c>
      <c r="AA1436">
        <v>-1100</v>
      </c>
      <c r="AB1436">
        <v>248</v>
      </c>
      <c r="AC1436">
        <v>367</v>
      </c>
      <c r="AD1436">
        <v>974411</v>
      </c>
      <c r="AE1436">
        <v>120</v>
      </c>
      <c r="AF1436">
        <v>4840154</v>
      </c>
      <c r="AG1436">
        <v>1344925</v>
      </c>
      <c r="AH1436">
        <v>3380</v>
      </c>
    </row>
    <row r="1437" spans="1:34" x14ac:dyDescent="0.3">
      <c r="A1437" s="5">
        <v>38422</v>
      </c>
      <c r="R1437">
        <v>38422</v>
      </c>
      <c r="S1437">
        <v>265</v>
      </c>
      <c r="T1437">
        <v>392</v>
      </c>
      <c r="U1437">
        <v>973223</v>
      </c>
      <c r="V1437">
        <v>9634</v>
      </c>
      <c r="W1437">
        <v>120</v>
      </c>
      <c r="X1437">
        <v>4839909</v>
      </c>
      <c r="Y1437">
        <v>1345271</v>
      </c>
      <c r="Z1437">
        <v>3404</v>
      </c>
      <c r="AA1437">
        <v>-1110</v>
      </c>
      <c r="AB1437">
        <v>247</v>
      </c>
      <c r="AC1437">
        <v>364</v>
      </c>
      <c r="AD1437">
        <v>974442</v>
      </c>
      <c r="AE1437">
        <v>120</v>
      </c>
      <c r="AF1437">
        <v>4840154</v>
      </c>
      <c r="AG1437">
        <v>1344925</v>
      </c>
      <c r="AH1437">
        <v>3379</v>
      </c>
    </row>
    <row r="1438" spans="1:34" x14ac:dyDescent="0.3">
      <c r="A1438" s="3">
        <v>38423</v>
      </c>
      <c r="R1438">
        <v>38422</v>
      </c>
      <c r="S1438">
        <v>265</v>
      </c>
      <c r="T1438">
        <v>392</v>
      </c>
      <c r="U1438">
        <v>973248</v>
      </c>
      <c r="V1438">
        <v>9656</v>
      </c>
      <c r="W1438">
        <v>120</v>
      </c>
      <c r="X1438">
        <v>4839909</v>
      </c>
      <c r="Y1438">
        <v>1345271</v>
      </c>
      <c r="Z1438">
        <v>3405</v>
      </c>
      <c r="AA1438">
        <v>-1110</v>
      </c>
      <c r="AB1438">
        <v>247</v>
      </c>
      <c r="AC1438">
        <v>361</v>
      </c>
      <c r="AD1438">
        <v>974434</v>
      </c>
      <c r="AE1438">
        <v>120</v>
      </c>
      <c r="AF1438">
        <v>4840154</v>
      </c>
      <c r="AG1438">
        <v>1344925</v>
      </c>
      <c r="AH1438">
        <v>3379</v>
      </c>
    </row>
    <row r="1439" spans="1:34" x14ac:dyDescent="0.3">
      <c r="A1439" s="5">
        <v>38423</v>
      </c>
      <c r="R1439">
        <v>38423</v>
      </c>
      <c r="S1439">
        <v>265</v>
      </c>
      <c r="T1439">
        <v>392</v>
      </c>
      <c r="U1439">
        <v>973261</v>
      </c>
      <c r="V1439">
        <v>959</v>
      </c>
      <c r="W1439">
        <v>120</v>
      </c>
      <c r="X1439">
        <v>4839909</v>
      </c>
      <c r="Y1439">
        <v>1345271</v>
      </c>
      <c r="Z1439">
        <v>3405</v>
      </c>
      <c r="AA1439">
        <v>-1120</v>
      </c>
      <c r="AB1439">
        <v>247</v>
      </c>
      <c r="AC1439">
        <v>359</v>
      </c>
      <c r="AD1439">
        <v>974408</v>
      </c>
      <c r="AE1439">
        <v>120</v>
      </c>
      <c r="AF1439">
        <v>4840154</v>
      </c>
      <c r="AG1439">
        <v>1344925</v>
      </c>
      <c r="AH1439">
        <v>3379</v>
      </c>
    </row>
    <row r="1440" spans="1:34" x14ac:dyDescent="0.3">
      <c r="A1440" s="3">
        <v>38423</v>
      </c>
      <c r="R1440">
        <v>38423</v>
      </c>
      <c r="S1440">
        <v>265</v>
      </c>
      <c r="T1440">
        <v>392</v>
      </c>
      <c r="U1440">
        <v>973254</v>
      </c>
      <c r="V1440">
        <v>9666</v>
      </c>
      <c r="W1440">
        <v>120</v>
      </c>
      <c r="X1440">
        <v>4839909</v>
      </c>
      <c r="Y1440">
        <v>1345271</v>
      </c>
      <c r="Z1440">
        <v>3405</v>
      </c>
      <c r="AA1440">
        <v>-1110</v>
      </c>
      <c r="AB1440">
        <v>247</v>
      </c>
      <c r="AC1440">
        <v>358</v>
      </c>
      <c r="AD1440">
        <v>97442</v>
      </c>
      <c r="AE1440">
        <v>120</v>
      </c>
      <c r="AF1440">
        <v>4840154</v>
      </c>
      <c r="AG1440">
        <v>1344925</v>
      </c>
      <c r="AH1440">
        <v>3377</v>
      </c>
    </row>
    <row r="1441" spans="1:34" x14ac:dyDescent="0.3">
      <c r="A1441" s="5">
        <v>38424</v>
      </c>
      <c r="R1441">
        <v>38423</v>
      </c>
      <c r="S1441">
        <v>265</v>
      </c>
      <c r="T1441">
        <v>392</v>
      </c>
      <c r="U1441">
        <v>973232</v>
      </c>
      <c r="V1441">
        <v>9641</v>
      </c>
      <c r="W1441">
        <v>120</v>
      </c>
      <c r="X1441">
        <v>4839909</v>
      </c>
      <c r="Y1441">
        <v>1345271</v>
      </c>
      <c r="Z1441">
        <v>3406</v>
      </c>
      <c r="AA1441">
        <v>-1130</v>
      </c>
      <c r="AB1441">
        <v>247</v>
      </c>
      <c r="AC1441">
        <v>359</v>
      </c>
      <c r="AD1441">
        <v>974412</v>
      </c>
      <c r="AE1441">
        <v>120</v>
      </c>
      <c r="AF1441">
        <v>4840154</v>
      </c>
      <c r="AG1441">
        <v>1344925</v>
      </c>
      <c r="AH1441">
        <v>3377</v>
      </c>
    </row>
    <row r="1442" spans="1:34" x14ac:dyDescent="0.3">
      <c r="A1442" s="3">
        <v>38424</v>
      </c>
      <c r="R1442">
        <v>38424</v>
      </c>
      <c r="S1442">
        <v>265</v>
      </c>
      <c r="T1442">
        <v>392</v>
      </c>
      <c r="U1442">
        <v>973257</v>
      </c>
      <c r="V1442">
        <v>9646</v>
      </c>
      <c r="W1442">
        <v>120</v>
      </c>
      <c r="X1442">
        <v>4839909</v>
      </c>
      <c r="Y1442">
        <v>1345271</v>
      </c>
      <c r="Z1442">
        <v>3406</v>
      </c>
      <c r="AA1442">
        <v>-1150</v>
      </c>
      <c r="AB1442">
        <v>247</v>
      </c>
      <c r="AC1442">
        <v>359</v>
      </c>
      <c r="AD1442">
        <v>974377</v>
      </c>
      <c r="AE1442">
        <v>120</v>
      </c>
      <c r="AF1442">
        <v>4840154</v>
      </c>
      <c r="AG1442">
        <v>1344925</v>
      </c>
      <c r="AH1442">
        <v>3377</v>
      </c>
    </row>
    <row r="1443" spans="1:34" x14ac:dyDescent="0.3">
      <c r="A1443" s="5">
        <v>38424</v>
      </c>
      <c r="R1443">
        <v>38424</v>
      </c>
      <c r="S1443">
        <v>265</v>
      </c>
      <c r="T1443">
        <v>392</v>
      </c>
      <c r="U1443">
        <v>973252</v>
      </c>
      <c r="V1443">
        <v>959</v>
      </c>
      <c r="W1443">
        <v>120</v>
      </c>
      <c r="X1443">
        <v>4839909</v>
      </c>
      <c r="Y1443">
        <v>1345271</v>
      </c>
      <c r="Z1443">
        <v>3406</v>
      </c>
      <c r="AA1443">
        <v>-1160</v>
      </c>
      <c r="AB1443">
        <v>247</v>
      </c>
      <c r="AC1443">
        <v>360</v>
      </c>
      <c r="AD1443">
        <v>974372</v>
      </c>
      <c r="AE1443">
        <v>120</v>
      </c>
      <c r="AF1443">
        <v>4840155</v>
      </c>
      <c r="AG1443">
        <v>1344925</v>
      </c>
      <c r="AH1443">
        <v>3377</v>
      </c>
    </row>
    <row r="1444" spans="1:34" x14ac:dyDescent="0.3">
      <c r="A1444" s="3">
        <v>38425</v>
      </c>
      <c r="R1444">
        <v>38424</v>
      </c>
      <c r="S1444">
        <v>265</v>
      </c>
      <c r="T1444">
        <v>392</v>
      </c>
      <c r="U1444">
        <v>973237</v>
      </c>
      <c r="V1444">
        <v>9573</v>
      </c>
      <c r="W1444">
        <v>120</v>
      </c>
      <c r="X1444">
        <v>4839909</v>
      </c>
      <c r="Y1444">
        <v>1345271</v>
      </c>
      <c r="Z1444">
        <v>3407</v>
      </c>
      <c r="AA1444">
        <v>-1180</v>
      </c>
      <c r="AB1444">
        <v>247</v>
      </c>
      <c r="AC1444">
        <v>359</v>
      </c>
      <c r="AD1444">
        <v>974395</v>
      </c>
      <c r="AE1444">
        <v>120</v>
      </c>
      <c r="AF1444">
        <v>4840155</v>
      </c>
      <c r="AG1444">
        <v>1344925</v>
      </c>
      <c r="AH1444">
        <v>3377</v>
      </c>
    </row>
    <row r="1445" spans="1:34" x14ac:dyDescent="0.3">
      <c r="A1445" s="5">
        <v>38425</v>
      </c>
      <c r="R1445">
        <v>38425</v>
      </c>
      <c r="S1445">
        <v>265</v>
      </c>
      <c r="T1445">
        <v>392</v>
      </c>
      <c r="U1445">
        <v>973256</v>
      </c>
      <c r="V1445">
        <v>963</v>
      </c>
      <c r="W1445">
        <v>120</v>
      </c>
      <c r="X1445">
        <v>4839909</v>
      </c>
      <c r="Y1445">
        <v>1345271</v>
      </c>
      <c r="Z1445">
        <v>3407</v>
      </c>
      <c r="AA1445">
        <v>-1170</v>
      </c>
      <c r="AB1445">
        <v>247</v>
      </c>
      <c r="AC1445">
        <v>359</v>
      </c>
      <c r="AD1445">
        <v>974442</v>
      </c>
      <c r="AE1445">
        <v>120</v>
      </c>
      <c r="AF1445">
        <v>4840155</v>
      </c>
      <c r="AG1445">
        <v>1344925</v>
      </c>
      <c r="AH1445">
        <v>3377</v>
      </c>
    </row>
    <row r="1446" spans="1:34" x14ac:dyDescent="0.3">
      <c r="A1446" s="3">
        <v>38425</v>
      </c>
      <c r="R1446">
        <v>38425</v>
      </c>
      <c r="S1446">
        <v>265</v>
      </c>
      <c r="T1446">
        <v>392</v>
      </c>
      <c r="U1446">
        <v>973226</v>
      </c>
      <c r="V1446">
        <v>9562</v>
      </c>
      <c r="W1446">
        <v>120</v>
      </c>
      <c r="X1446">
        <v>4839909</v>
      </c>
      <c r="Y1446">
        <v>1345271</v>
      </c>
      <c r="Z1446">
        <v>3407</v>
      </c>
      <c r="AA1446">
        <v>-1210</v>
      </c>
      <c r="AB1446">
        <v>247</v>
      </c>
      <c r="AC1446">
        <v>357</v>
      </c>
      <c r="AD1446">
        <v>974424</v>
      </c>
      <c r="AE1446">
        <v>120</v>
      </c>
      <c r="AF1446">
        <v>4840155</v>
      </c>
      <c r="AG1446">
        <v>1344925</v>
      </c>
      <c r="AH1446">
        <v>3379</v>
      </c>
    </row>
    <row r="1447" spans="1:34" x14ac:dyDescent="0.3">
      <c r="A1447" s="5">
        <v>38426</v>
      </c>
      <c r="R1447">
        <v>38425</v>
      </c>
      <c r="S1447">
        <v>265</v>
      </c>
      <c r="T1447">
        <v>392</v>
      </c>
      <c r="U1447">
        <v>973221</v>
      </c>
      <c r="V1447">
        <v>9586</v>
      </c>
      <c r="W1447">
        <v>120</v>
      </c>
      <c r="X1447">
        <v>4839909</v>
      </c>
      <c r="Y1447">
        <v>1345271</v>
      </c>
      <c r="Z1447">
        <v>3409</v>
      </c>
      <c r="AA1447">
        <v>-1220</v>
      </c>
      <c r="AB1447">
        <v>247</v>
      </c>
      <c r="AC1447">
        <v>355</v>
      </c>
      <c r="AD1447">
        <v>974427</v>
      </c>
      <c r="AE1447">
        <v>120</v>
      </c>
      <c r="AF1447">
        <v>4840155</v>
      </c>
      <c r="AG1447">
        <v>1344925</v>
      </c>
      <c r="AH1447">
        <v>3379</v>
      </c>
    </row>
    <row r="1448" spans="1:34" x14ac:dyDescent="0.3">
      <c r="A1448" s="3">
        <v>38426</v>
      </c>
      <c r="R1448">
        <v>38426</v>
      </c>
      <c r="S1448">
        <v>265</v>
      </c>
      <c r="T1448">
        <v>392</v>
      </c>
      <c r="U1448">
        <v>973257</v>
      </c>
      <c r="V1448">
        <v>9553</v>
      </c>
      <c r="W1448">
        <v>120</v>
      </c>
      <c r="X1448">
        <v>4839909</v>
      </c>
      <c r="Y1448">
        <v>1345271</v>
      </c>
      <c r="Z1448">
        <v>3409</v>
      </c>
      <c r="AA1448">
        <v>-1230</v>
      </c>
      <c r="AB1448">
        <v>247</v>
      </c>
      <c r="AC1448">
        <v>353</v>
      </c>
      <c r="AD1448">
        <v>974404</v>
      </c>
      <c r="AE1448">
        <v>120</v>
      </c>
      <c r="AF1448">
        <v>4840155</v>
      </c>
      <c r="AG1448">
        <v>1344925</v>
      </c>
      <c r="AH1448">
        <v>3379</v>
      </c>
    </row>
    <row r="1449" spans="1:34" x14ac:dyDescent="0.3">
      <c r="A1449" s="5">
        <v>38426</v>
      </c>
      <c r="R1449">
        <v>38426</v>
      </c>
      <c r="S1449">
        <v>265</v>
      </c>
      <c r="T1449">
        <v>392</v>
      </c>
      <c r="U1449">
        <v>973249</v>
      </c>
      <c r="V1449">
        <v>9562</v>
      </c>
      <c r="W1449">
        <v>120</v>
      </c>
      <c r="X1449">
        <v>4839909</v>
      </c>
      <c r="Y1449">
        <v>1345271</v>
      </c>
      <c r="Z1449">
        <v>3409</v>
      </c>
      <c r="AA1449">
        <v>-1220</v>
      </c>
      <c r="AB1449">
        <v>247</v>
      </c>
      <c r="AC1449">
        <v>352</v>
      </c>
      <c r="AD1449">
        <v>974369</v>
      </c>
      <c r="AE1449">
        <v>120</v>
      </c>
      <c r="AF1449">
        <v>4840155</v>
      </c>
      <c r="AG1449">
        <v>1344925</v>
      </c>
      <c r="AH1449">
        <v>3380</v>
      </c>
    </row>
    <row r="1450" spans="1:34" x14ac:dyDescent="0.3">
      <c r="A1450" s="3">
        <v>38427</v>
      </c>
      <c r="R1450">
        <v>38426</v>
      </c>
      <c r="S1450">
        <v>265</v>
      </c>
      <c r="T1450">
        <v>392</v>
      </c>
      <c r="U1450">
        <v>973231</v>
      </c>
      <c r="V1450">
        <v>9637</v>
      </c>
      <c r="W1450">
        <v>120</v>
      </c>
      <c r="X1450">
        <v>4839909</v>
      </c>
      <c r="Y1450">
        <v>1345271</v>
      </c>
      <c r="Z1450">
        <v>3408</v>
      </c>
      <c r="AA1450">
        <v>-1210</v>
      </c>
      <c r="AB1450">
        <v>248</v>
      </c>
      <c r="AC1450">
        <v>351</v>
      </c>
      <c r="AD1450">
        <v>97437</v>
      </c>
      <c r="AE1450">
        <v>120</v>
      </c>
      <c r="AF1450">
        <v>4840155</v>
      </c>
      <c r="AG1450">
        <v>1344925</v>
      </c>
      <c r="AH1450">
        <v>3380</v>
      </c>
    </row>
    <row r="1451" spans="1:34" x14ac:dyDescent="0.3">
      <c r="A1451" s="5">
        <v>38427</v>
      </c>
      <c r="R1451">
        <v>38427</v>
      </c>
      <c r="S1451">
        <v>265</v>
      </c>
      <c r="T1451">
        <v>392</v>
      </c>
      <c r="U1451">
        <v>973249</v>
      </c>
      <c r="V1451">
        <v>9592</v>
      </c>
      <c r="W1451">
        <v>120</v>
      </c>
      <c r="X1451">
        <v>4839909</v>
      </c>
      <c r="Y1451">
        <v>1345271</v>
      </c>
      <c r="Z1451">
        <v>3408</v>
      </c>
      <c r="AA1451">
        <v>-1240</v>
      </c>
      <c r="AB1451">
        <v>248</v>
      </c>
      <c r="AC1451">
        <v>350</v>
      </c>
      <c r="AD1451">
        <v>974368</v>
      </c>
      <c r="AE1451">
        <v>120</v>
      </c>
      <c r="AF1451">
        <v>4840155</v>
      </c>
      <c r="AG1451">
        <v>1344925</v>
      </c>
      <c r="AH1451">
        <v>3380</v>
      </c>
    </row>
    <row r="1452" spans="1:34" x14ac:dyDescent="0.3">
      <c r="A1452" s="3">
        <v>38427</v>
      </c>
      <c r="R1452">
        <v>38427</v>
      </c>
      <c r="S1452">
        <v>265</v>
      </c>
      <c r="T1452">
        <v>392</v>
      </c>
      <c r="U1452">
        <v>973245</v>
      </c>
      <c r="V1452">
        <v>9637</v>
      </c>
      <c r="W1452">
        <v>120</v>
      </c>
      <c r="X1452">
        <v>4839909</v>
      </c>
      <c r="Y1452">
        <v>1345271</v>
      </c>
      <c r="Z1452">
        <v>3408</v>
      </c>
      <c r="AA1452">
        <v>-1240</v>
      </c>
      <c r="AB1452">
        <v>248</v>
      </c>
      <c r="AC1452">
        <v>350</v>
      </c>
      <c r="AD1452">
        <v>974371</v>
      </c>
      <c r="AE1452">
        <v>120</v>
      </c>
      <c r="AF1452">
        <v>4840155</v>
      </c>
      <c r="AG1452">
        <v>1344925</v>
      </c>
      <c r="AH1452">
        <v>3380</v>
      </c>
    </row>
    <row r="1453" spans="1:34" x14ac:dyDescent="0.3">
      <c r="A1453" s="5">
        <v>38428</v>
      </c>
      <c r="R1453">
        <v>38427</v>
      </c>
      <c r="S1453">
        <v>265</v>
      </c>
      <c r="T1453">
        <v>392</v>
      </c>
      <c r="U1453">
        <v>973227</v>
      </c>
      <c r="V1453">
        <v>9594</v>
      </c>
      <c r="W1453">
        <v>120</v>
      </c>
      <c r="X1453">
        <v>4839909</v>
      </c>
      <c r="Y1453">
        <v>1345271</v>
      </c>
      <c r="Z1453">
        <v>3408</v>
      </c>
      <c r="AA1453">
        <v>-1250</v>
      </c>
      <c r="AB1453">
        <v>248</v>
      </c>
      <c r="AC1453">
        <v>349</v>
      </c>
      <c r="AD1453">
        <v>974359</v>
      </c>
      <c r="AE1453">
        <v>120</v>
      </c>
      <c r="AF1453">
        <v>4840155</v>
      </c>
      <c r="AG1453">
        <v>1344925</v>
      </c>
      <c r="AH1453">
        <v>3380</v>
      </c>
    </row>
    <row r="1454" spans="1:34" x14ac:dyDescent="0.3">
      <c r="A1454" s="3">
        <v>38428</v>
      </c>
      <c r="R1454">
        <v>38428</v>
      </c>
      <c r="S1454">
        <v>265</v>
      </c>
      <c r="T1454">
        <v>392</v>
      </c>
      <c r="U1454">
        <v>973223</v>
      </c>
      <c r="V1454">
        <v>9564</v>
      </c>
      <c r="W1454">
        <v>120</v>
      </c>
      <c r="X1454">
        <v>4839909</v>
      </c>
      <c r="Y1454">
        <v>1345271</v>
      </c>
      <c r="Z1454">
        <v>3408</v>
      </c>
      <c r="AA1454">
        <v>-1270</v>
      </c>
      <c r="AB1454">
        <v>248</v>
      </c>
      <c r="AC1454">
        <v>349</v>
      </c>
      <c r="AD1454">
        <v>974338</v>
      </c>
      <c r="AE1454">
        <v>120</v>
      </c>
      <c r="AF1454">
        <v>4840155</v>
      </c>
      <c r="AG1454">
        <v>1344925</v>
      </c>
      <c r="AH1454">
        <v>3380</v>
      </c>
    </row>
    <row r="1455" spans="1:34" x14ac:dyDescent="0.3">
      <c r="A1455" s="5">
        <v>38428</v>
      </c>
      <c r="R1455">
        <v>38428</v>
      </c>
      <c r="S1455">
        <v>265</v>
      </c>
      <c r="T1455">
        <v>392</v>
      </c>
      <c r="U1455">
        <v>973215</v>
      </c>
      <c r="V1455">
        <v>9621</v>
      </c>
      <c r="W1455" t="e">
        <v>#NUM!</v>
      </c>
      <c r="X1455">
        <v>3408</v>
      </c>
      <c r="Y1455">
        <v>-125</v>
      </c>
      <c r="Z1455">
        <v>248</v>
      </c>
      <c r="AA1455">
        <v>3480</v>
      </c>
      <c r="AB1455">
        <v>974352</v>
      </c>
      <c r="AC1455">
        <v>-1350</v>
      </c>
      <c r="AD1455">
        <v>0</v>
      </c>
      <c r="AE1455">
        <v>13449250</v>
      </c>
      <c r="AF1455">
        <v>338</v>
      </c>
      <c r="AG1455">
        <v>1344925</v>
      </c>
      <c r="AH1455">
        <v>3380</v>
      </c>
    </row>
    <row r="1456" spans="1:34" x14ac:dyDescent="0.3">
      <c r="A1456" s="3">
        <v>38429</v>
      </c>
      <c r="R1456">
        <v>38428</v>
      </c>
      <c r="S1456">
        <v>265</v>
      </c>
      <c r="T1456">
        <v>392</v>
      </c>
      <c r="U1456">
        <v>973238</v>
      </c>
      <c r="V1456">
        <v>9545</v>
      </c>
      <c r="W1456">
        <v>120</v>
      </c>
      <c r="X1456">
        <v>4839909</v>
      </c>
      <c r="Y1456">
        <v>1345271</v>
      </c>
      <c r="Z1456">
        <v>3407</v>
      </c>
      <c r="AA1456">
        <v>-1240</v>
      </c>
      <c r="AB1456">
        <v>249</v>
      </c>
      <c r="AC1456">
        <v>349</v>
      </c>
      <c r="AD1456">
        <v>974383</v>
      </c>
      <c r="AE1456">
        <v>120</v>
      </c>
      <c r="AF1456">
        <v>4840155</v>
      </c>
      <c r="AG1456">
        <v>1344925</v>
      </c>
      <c r="AH1456">
        <v>3380</v>
      </c>
    </row>
    <row r="1457" spans="1:34" x14ac:dyDescent="0.3">
      <c r="A1457" s="5">
        <v>38429</v>
      </c>
      <c r="R1457">
        <v>38429</v>
      </c>
      <c r="S1457">
        <v>265</v>
      </c>
      <c r="T1457">
        <v>392</v>
      </c>
      <c r="U1457">
        <v>973251</v>
      </c>
      <c r="V1457">
        <v>9659</v>
      </c>
      <c r="W1457">
        <v>120</v>
      </c>
      <c r="X1457">
        <v>4839909</v>
      </c>
      <c r="Y1457">
        <v>1345271</v>
      </c>
      <c r="Z1457">
        <v>3407</v>
      </c>
      <c r="AA1457">
        <v>-1240</v>
      </c>
      <c r="AB1457">
        <v>249</v>
      </c>
      <c r="AC1457">
        <v>349</v>
      </c>
      <c r="AD1457">
        <v>974376</v>
      </c>
      <c r="AE1457">
        <v>120</v>
      </c>
      <c r="AF1457">
        <v>4840155</v>
      </c>
      <c r="AG1457">
        <v>1344925</v>
      </c>
      <c r="AH1457">
        <v>3380</v>
      </c>
    </row>
    <row r="1458" spans="1:34" x14ac:dyDescent="0.3">
      <c r="A1458" s="3">
        <v>38429</v>
      </c>
      <c r="R1458">
        <v>38429</v>
      </c>
      <c r="S1458">
        <v>265</v>
      </c>
      <c r="T1458">
        <v>392</v>
      </c>
      <c r="U1458">
        <v>973235</v>
      </c>
      <c r="V1458">
        <v>959</v>
      </c>
      <c r="W1458">
        <v>120</v>
      </c>
      <c r="X1458">
        <v>4839909</v>
      </c>
      <c r="Y1458">
        <v>1345271</v>
      </c>
      <c r="Z1458">
        <v>3407</v>
      </c>
      <c r="AA1458">
        <v>-1200</v>
      </c>
      <c r="AB1458">
        <v>248</v>
      </c>
      <c r="AC1458">
        <v>349</v>
      </c>
      <c r="AD1458">
        <v>974382</v>
      </c>
      <c r="AE1458">
        <v>120</v>
      </c>
      <c r="AF1458">
        <v>4840155</v>
      </c>
      <c r="AG1458">
        <v>1344925</v>
      </c>
      <c r="AH1458">
        <v>3378</v>
      </c>
    </row>
    <row r="1459" spans="1:34" x14ac:dyDescent="0.3">
      <c r="A1459" s="5">
        <v>38430</v>
      </c>
      <c r="R1459">
        <v>38429</v>
      </c>
      <c r="S1459">
        <v>265</v>
      </c>
      <c r="T1459">
        <v>392</v>
      </c>
      <c r="U1459">
        <v>973247</v>
      </c>
      <c r="V1459">
        <v>9652</v>
      </c>
      <c r="W1459">
        <v>120</v>
      </c>
      <c r="X1459">
        <v>4839909</v>
      </c>
      <c r="Y1459">
        <v>1345271</v>
      </c>
      <c r="Z1459">
        <v>3406</v>
      </c>
      <c r="AA1459">
        <v>-1200</v>
      </c>
      <c r="AB1459">
        <v>248</v>
      </c>
      <c r="AC1459">
        <v>350</v>
      </c>
      <c r="AD1459">
        <v>974363</v>
      </c>
      <c r="AE1459">
        <v>120</v>
      </c>
      <c r="AF1459">
        <v>4840155</v>
      </c>
      <c r="AG1459">
        <v>1344925</v>
      </c>
      <c r="AH1459">
        <v>3378</v>
      </c>
    </row>
    <row r="1460" spans="1:34" x14ac:dyDescent="0.3">
      <c r="A1460" s="3">
        <v>38430</v>
      </c>
      <c r="R1460">
        <v>38430</v>
      </c>
      <c r="S1460">
        <v>265</v>
      </c>
      <c r="T1460">
        <v>392</v>
      </c>
      <c r="U1460">
        <v>973232</v>
      </c>
      <c r="V1460">
        <v>9627</v>
      </c>
      <c r="W1460">
        <v>120</v>
      </c>
      <c r="X1460">
        <v>4839909</v>
      </c>
      <c r="Y1460">
        <v>1345271</v>
      </c>
      <c r="Z1460">
        <v>3406</v>
      </c>
      <c r="AA1460">
        <v>-1190</v>
      </c>
      <c r="AB1460">
        <v>249</v>
      </c>
      <c r="AC1460">
        <v>350</v>
      </c>
      <c r="AD1460">
        <v>974333</v>
      </c>
      <c r="AE1460">
        <v>120</v>
      </c>
      <c r="AF1460">
        <v>4840155</v>
      </c>
      <c r="AG1460">
        <v>1344925</v>
      </c>
      <c r="AH1460">
        <v>3378</v>
      </c>
    </row>
    <row r="1461" spans="1:34" x14ac:dyDescent="0.3">
      <c r="A1461" s="5">
        <v>38430</v>
      </c>
      <c r="R1461">
        <v>38430</v>
      </c>
      <c r="S1461">
        <v>265</v>
      </c>
      <c r="T1461">
        <v>392</v>
      </c>
      <c r="U1461">
        <v>973224</v>
      </c>
      <c r="V1461">
        <v>961</v>
      </c>
      <c r="W1461">
        <v>120</v>
      </c>
      <c r="X1461">
        <v>4839909</v>
      </c>
      <c r="Y1461">
        <v>1345271</v>
      </c>
      <c r="Z1461">
        <v>3406</v>
      </c>
      <c r="AA1461">
        <v>-1160</v>
      </c>
      <c r="AB1461">
        <v>249</v>
      </c>
      <c r="AC1461">
        <v>350</v>
      </c>
      <c r="AD1461">
        <v>974342</v>
      </c>
      <c r="AE1461">
        <v>120</v>
      </c>
      <c r="AF1461">
        <v>4840155</v>
      </c>
      <c r="AG1461">
        <v>1344925</v>
      </c>
      <c r="AH1461">
        <v>3379</v>
      </c>
    </row>
    <row r="1462" spans="1:34" x14ac:dyDescent="0.3">
      <c r="A1462" s="3">
        <v>38431</v>
      </c>
      <c r="R1462">
        <v>38430</v>
      </c>
      <c r="S1462">
        <v>265</v>
      </c>
      <c r="T1462">
        <v>392</v>
      </c>
      <c r="U1462">
        <v>973235</v>
      </c>
      <c r="V1462">
        <v>9586</v>
      </c>
      <c r="W1462">
        <v>120</v>
      </c>
      <c r="X1462">
        <v>4839909</v>
      </c>
      <c r="Y1462">
        <v>1345271</v>
      </c>
      <c r="Z1462">
        <v>3407</v>
      </c>
      <c r="AA1462">
        <v>-1200</v>
      </c>
      <c r="AB1462">
        <v>249</v>
      </c>
      <c r="AC1462">
        <v>349</v>
      </c>
      <c r="AD1462">
        <v>974354</v>
      </c>
      <c r="AE1462">
        <v>120</v>
      </c>
      <c r="AF1462">
        <v>4840155</v>
      </c>
      <c r="AG1462">
        <v>1344925</v>
      </c>
      <c r="AH1462">
        <v>3379</v>
      </c>
    </row>
    <row r="1463" spans="1:34" x14ac:dyDescent="0.3">
      <c r="A1463" s="5">
        <v>38431</v>
      </c>
      <c r="R1463">
        <v>38431</v>
      </c>
      <c r="S1463">
        <v>265</v>
      </c>
      <c r="T1463">
        <v>392</v>
      </c>
      <c r="U1463">
        <v>973244</v>
      </c>
      <c r="V1463">
        <v>9618</v>
      </c>
      <c r="W1463">
        <v>120</v>
      </c>
      <c r="X1463">
        <v>4839909</v>
      </c>
      <c r="Y1463">
        <v>1345271</v>
      </c>
      <c r="Z1463">
        <v>3407</v>
      </c>
      <c r="AA1463">
        <v>-1180</v>
      </c>
      <c r="AB1463">
        <v>249</v>
      </c>
      <c r="AC1463">
        <v>347</v>
      </c>
      <c r="AD1463">
        <v>974364</v>
      </c>
      <c r="AE1463">
        <v>120</v>
      </c>
      <c r="AF1463">
        <v>4840155</v>
      </c>
      <c r="AG1463">
        <v>1344925</v>
      </c>
      <c r="AH1463">
        <v>3379</v>
      </c>
    </row>
    <row r="1464" spans="1:34" x14ac:dyDescent="0.3">
      <c r="A1464" s="3">
        <v>38431</v>
      </c>
      <c r="R1464">
        <v>38431</v>
      </c>
      <c r="S1464">
        <v>265</v>
      </c>
      <c r="T1464">
        <v>392</v>
      </c>
      <c r="U1464">
        <v>973239</v>
      </c>
      <c r="V1464">
        <v>9564</v>
      </c>
      <c r="W1464">
        <v>120</v>
      </c>
      <c r="X1464">
        <v>4839909</v>
      </c>
      <c r="Y1464">
        <v>1345271</v>
      </c>
      <c r="Z1464">
        <v>3407</v>
      </c>
      <c r="AA1464">
        <v>-1190</v>
      </c>
      <c r="AB1464">
        <v>249</v>
      </c>
      <c r="AC1464">
        <v>347</v>
      </c>
      <c r="AD1464">
        <v>974363</v>
      </c>
      <c r="AE1464">
        <v>120</v>
      </c>
      <c r="AF1464">
        <v>4840155</v>
      </c>
      <c r="AG1464">
        <v>1344925</v>
      </c>
      <c r="AH1464">
        <v>3379</v>
      </c>
    </row>
    <row r="1465" spans="1:34" x14ac:dyDescent="0.3">
      <c r="A1465" s="5">
        <v>38432</v>
      </c>
      <c r="R1465">
        <v>38431</v>
      </c>
      <c r="S1465">
        <v>265</v>
      </c>
      <c r="T1465">
        <v>392</v>
      </c>
      <c r="U1465">
        <v>973242</v>
      </c>
      <c r="V1465">
        <v>9647</v>
      </c>
      <c r="W1465">
        <v>120</v>
      </c>
      <c r="X1465">
        <v>4839909</v>
      </c>
      <c r="Y1465">
        <v>1345271</v>
      </c>
      <c r="Z1465">
        <v>3401</v>
      </c>
      <c r="AA1465">
        <v>-1140</v>
      </c>
      <c r="AB1465">
        <v>249</v>
      </c>
      <c r="AC1465">
        <v>346</v>
      </c>
      <c r="AD1465">
        <v>974359</v>
      </c>
      <c r="AE1465">
        <v>120</v>
      </c>
      <c r="AF1465">
        <v>4840155</v>
      </c>
      <c r="AG1465">
        <v>1344925</v>
      </c>
      <c r="AH1465">
        <v>3379</v>
      </c>
    </row>
    <row r="1466" spans="1:34" x14ac:dyDescent="0.3">
      <c r="A1466" s="3">
        <v>38432</v>
      </c>
      <c r="R1466">
        <v>38432</v>
      </c>
      <c r="S1466">
        <v>265</v>
      </c>
      <c r="T1466">
        <v>392</v>
      </c>
      <c r="U1466">
        <v>973253</v>
      </c>
      <c r="V1466">
        <v>9659</v>
      </c>
      <c r="W1466">
        <v>120</v>
      </c>
      <c r="X1466">
        <v>4839909</v>
      </c>
      <c r="Y1466">
        <v>1345271</v>
      </c>
      <c r="Z1466">
        <v>3401</v>
      </c>
      <c r="AA1466">
        <v>-1180</v>
      </c>
      <c r="AB1466">
        <v>249</v>
      </c>
      <c r="AC1466">
        <v>345</v>
      </c>
      <c r="AD1466">
        <v>974326</v>
      </c>
      <c r="AE1466">
        <v>120</v>
      </c>
      <c r="AF1466">
        <v>4840155</v>
      </c>
      <c r="AG1466">
        <v>1344925</v>
      </c>
      <c r="AH1466">
        <v>3379</v>
      </c>
    </row>
    <row r="1467" spans="1:34" x14ac:dyDescent="0.3">
      <c r="A1467" s="5">
        <v>38432</v>
      </c>
      <c r="R1467">
        <v>38432</v>
      </c>
      <c r="S1467">
        <v>265</v>
      </c>
      <c r="T1467">
        <v>392</v>
      </c>
      <c r="U1467">
        <v>973257</v>
      </c>
      <c r="V1467">
        <v>9592</v>
      </c>
      <c r="W1467">
        <v>120</v>
      </c>
      <c r="X1467">
        <v>4839909</v>
      </c>
      <c r="Y1467">
        <v>1345271</v>
      </c>
      <c r="Z1467">
        <v>3401</v>
      </c>
      <c r="AA1467">
        <v>-1200</v>
      </c>
      <c r="AB1467">
        <v>249</v>
      </c>
      <c r="AC1467">
        <v>343</v>
      </c>
      <c r="AD1467">
        <v>974326</v>
      </c>
      <c r="AE1467">
        <v>120</v>
      </c>
      <c r="AF1467">
        <v>4840155</v>
      </c>
      <c r="AG1467">
        <v>1344925</v>
      </c>
      <c r="AH1467">
        <v>3376</v>
      </c>
    </row>
    <row r="1468" spans="1:34" x14ac:dyDescent="0.3">
      <c r="A1468" s="3">
        <v>38433</v>
      </c>
      <c r="R1468">
        <v>38432</v>
      </c>
      <c r="S1468">
        <v>265</v>
      </c>
      <c r="T1468">
        <v>392</v>
      </c>
      <c r="U1468">
        <v>973232</v>
      </c>
      <c r="V1468">
        <v>9652</v>
      </c>
      <c r="W1468">
        <v>120</v>
      </c>
      <c r="X1468">
        <v>4839909</v>
      </c>
      <c r="Y1468">
        <v>1345271</v>
      </c>
      <c r="Z1468">
        <v>3400</v>
      </c>
      <c r="AA1468">
        <v>-1190</v>
      </c>
      <c r="AB1468">
        <v>249</v>
      </c>
      <c r="AC1468">
        <v>341</v>
      </c>
      <c r="AD1468">
        <v>974328</v>
      </c>
      <c r="AE1468">
        <v>120</v>
      </c>
      <c r="AF1468">
        <v>4840155</v>
      </c>
      <c r="AG1468">
        <v>1344925</v>
      </c>
      <c r="AH1468">
        <v>3376</v>
      </c>
    </row>
    <row r="1469" spans="1:34" x14ac:dyDescent="0.3">
      <c r="A1469" s="5">
        <v>38433</v>
      </c>
      <c r="R1469">
        <v>38433</v>
      </c>
      <c r="S1469">
        <v>265</v>
      </c>
      <c r="T1469">
        <v>392</v>
      </c>
      <c r="U1469">
        <v>973234</v>
      </c>
      <c r="V1469">
        <v>9547</v>
      </c>
      <c r="W1469">
        <v>120</v>
      </c>
      <c r="X1469">
        <v>4839909</v>
      </c>
      <c r="Y1469">
        <v>1345271</v>
      </c>
      <c r="Z1469">
        <v>3400</v>
      </c>
      <c r="AA1469">
        <v>-1140</v>
      </c>
      <c r="AB1469">
        <v>249</v>
      </c>
      <c r="AC1469">
        <v>341</v>
      </c>
      <c r="AD1469">
        <v>974362</v>
      </c>
      <c r="AE1469">
        <v>120</v>
      </c>
      <c r="AF1469">
        <v>4840155</v>
      </c>
      <c r="AG1469">
        <v>1344925</v>
      </c>
      <c r="AH1469">
        <v>3376</v>
      </c>
    </row>
    <row r="1470" spans="1:34" x14ac:dyDescent="0.3">
      <c r="A1470" s="3">
        <v>38433</v>
      </c>
      <c r="R1470">
        <v>38433</v>
      </c>
      <c r="S1470">
        <v>265</v>
      </c>
      <c r="T1470">
        <v>392</v>
      </c>
      <c r="U1470">
        <v>973226</v>
      </c>
      <c r="V1470">
        <v>9569</v>
      </c>
      <c r="W1470">
        <v>120</v>
      </c>
      <c r="X1470">
        <v>4839909</v>
      </c>
      <c r="Y1470">
        <v>1345271</v>
      </c>
      <c r="Z1470">
        <v>3400</v>
      </c>
      <c r="AA1470">
        <v>-1180</v>
      </c>
      <c r="AB1470">
        <v>249</v>
      </c>
      <c r="AC1470">
        <v>341</v>
      </c>
      <c r="AD1470">
        <v>974339</v>
      </c>
      <c r="AE1470">
        <v>120</v>
      </c>
      <c r="AF1470">
        <v>4840154</v>
      </c>
      <c r="AG1470">
        <v>1344925</v>
      </c>
      <c r="AH1470">
        <v>3376</v>
      </c>
    </row>
    <row r="1471" spans="1:34" x14ac:dyDescent="0.3">
      <c r="A1471" s="5">
        <v>38434</v>
      </c>
      <c r="R1471">
        <v>38433</v>
      </c>
      <c r="S1471">
        <v>265</v>
      </c>
      <c r="T1471">
        <v>392</v>
      </c>
      <c r="U1471">
        <v>973204</v>
      </c>
      <c r="V1471">
        <v>9586</v>
      </c>
      <c r="W1471">
        <v>120</v>
      </c>
      <c r="X1471">
        <v>4839909</v>
      </c>
      <c r="Y1471">
        <v>1345271</v>
      </c>
      <c r="Z1471">
        <v>3399</v>
      </c>
      <c r="AA1471">
        <v>-1170</v>
      </c>
      <c r="AB1471">
        <v>250</v>
      </c>
      <c r="AC1471">
        <v>342</v>
      </c>
      <c r="AD1471">
        <v>974345</v>
      </c>
      <c r="AE1471">
        <v>120</v>
      </c>
      <c r="AF1471">
        <v>4840154</v>
      </c>
      <c r="AG1471">
        <v>1344925</v>
      </c>
      <c r="AH1471">
        <v>3376</v>
      </c>
    </row>
    <row r="1472" spans="1:34" x14ac:dyDescent="0.3">
      <c r="A1472" s="3">
        <v>38434</v>
      </c>
      <c r="R1472">
        <v>38434</v>
      </c>
      <c r="S1472">
        <v>265</v>
      </c>
      <c r="T1472">
        <v>392</v>
      </c>
      <c r="U1472">
        <v>973221</v>
      </c>
      <c r="V1472">
        <v>9576</v>
      </c>
      <c r="W1472">
        <v>120</v>
      </c>
      <c r="X1472">
        <v>4839909</v>
      </c>
      <c r="Y1472">
        <v>1345271</v>
      </c>
      <c r="Z1472">
        <v>3399</v>
      </c>
      <c r="AA1472">
        <v>-1170</v>
      </c>
      <c r="AB1472">
        <v>249</v>
      </c>
      <c r="AC1472">
        <v>341</v>
      </c>
      <c r="AD1472">
        <v>974344</v>
      </c>
      <c r="AE1472">
        <v>120</v>
      </c>
      <c r="AF1472">
        <v>4840154</v>
      </c>
      <c r="AG1472">
        <v>1344925</v>
      </c>
      <c r="AH1472">
        <v>3376</v>
      </c>
    </row>
    <row r="1473" spans="1:34" x14ac:dyDescent="0.3">
      <c r="A1473" s="5">
        <v>38434</v>
      </c>
      <c r="R1473">
        <v>38434</v>
      </c>
      <c r="S1473">
        <v>265</v>
      </c>
      <c r="T1473">
        <v>392</v>
      </c>
      <c r="U1473">
        <v>973238</v>
      </c>
      <c r="V1473">
        <v>956</v>
      </c>
      <c r="W1473">
        <v>120</v>
      </c>
      <c r="X1473">
        <v>4839909</v>
      </c>
      <c r="Y1473">
        <v>1345271</v>
      </c>
      <c r="Z1473">
        <v>3399</v>
      </c>
      <c r="AA1473">
        <v>-1180</v>
      </c>
      <c r="AB1473">
        <v>249</v>
      </c>
      <c r="AC1473">
        <v>341</v>
      </c>
      <c r="AD1473">
        <v>974362</v>
      </c>
      <c r="AE1473">
        <v>120</v>
      </c>
      <c r="AF1473">
        <v>4840154</v>
      </c>
      <c r="AG1473">
        <v>1344925</v>
      </c>
      <c r="AH1473">
        <v>3375</v>
      </c>
    </row>
    <row r="1474" spans="1:34" x14ac:dyDescent="0.3">
      <c r="A1474" s="3">
        <v>38435</v>
      </c>
      <c r="R1474">
        <v>38434</v>
      </c>
      <c r="S1474">
        <v>265</v>
      </c>
      <c r="T1474">
        <v>392</v>
      </c>
      <c r="U1474">
        <v>973231</v>
      </c>
      <c r="V1474">
        <v>9659</v>
      </c>
      <c r="W1474">
        <v>120</v>
      </c>
      <c r="X1474">
        <v>4839909</v>
      </c>
      <c r="Y1474">
        <v>1345271</v>
      </c>
      <c r="Z1474">
        <v>3400</v>
      </c>
      <c r="AA1474">
        <v>-1170</v>
      </c>
      <c r="AB1474">
        <v>249</v>
      </c>
      <c r="AC1474">
        <v>343</v>
      </c>
      <c r="AD1474">
        <v>974349</v>
      </c>
      <c r="AE1474">
        <v>120</v>
      </c>
      <c r="AF1474">
        <v>4840154</v>
      </c>
      <c r="AG1474">
        <v>1344925</v>
      </c>
      <c r="AH1474">
        <v>3375</v>
      </c>
    </row>
    <row r="1475" spans="1:34" x14ac:dyDescent="0.3">
      <c r="A1475" s="5">
        <v>38435</v>
      </c>
      <c r="R1475">
        <v>38435</v>
      </c>
      <c r="S1475">
        <v>265</v>
      </c>
      <c r="T1475">
        <v>392</v>
      </c>
      <c r="U1475">
        <v>973254</v>
      </c>
      <c r="V1475">
        <v>9628</v>
      </c>
      <c r="W1475">
        <v>120</v>
      </c>
      <c r="X1475">
        <v>4839909</v>
      </c>
      <c r="Y1475">
        <v>1345271</v>
      </c>
      <c r="Z1475">
        <v>3400</v>
      </c>
      <c r="AA1475">
        <v>-1170</v>
      </c>
      <c r="AB1475">
        <v>249</v>
      </c>
      <c r="AC1475">
        <v>343</v>
      </c>
      <c r="AD1475">
        <v>974385</v>
      </c>
      <c r="AE1475">
        <v>120</v>
      </c>
      <c r="AF1475">
        <v>4840154</v>
      </c>
      <c r="AG1475">
        <v>1344925</v>
      </c>
      <c r="AH1475">
        <v>3375</v>
      </c>
    </row>
    <row r="1476" spans="1:34" x14ac:dyDescent="0.3">
      <c r="A1476" s="3">
        <v>38435</v>
      </c>
      <c r="R1476">
        <v>38435</v>
      </c>
      <c r="S1476">
        <v>266</v>
      </c>
      <c r="T1476">
        <v>392</v>
      </c>
      <c r="U1476">
        <v>973248</v>
      </c>
      <c r="V1476">
        <v>9607</v>
      </c>
      <c r="W1476">
        <v>120</v>
      </c>
      <c r="X1476">
        <v>4839909</v>
      </c>
      <c r="Y1476">
        <v>1345271</v>
      </c>
      <c r="Z1476">
        <v>3400</v>
      </c>
      <c r="AA1476">
        <v>-1170</v>
      </c>
      <c r="AB1476">
        <v>249</v>
      </c>
      <c r="AC1476">
        <v>343</v>
      </c>
      <c r="AD1476">
        <v>974332</v>
      </c>
      <c r="AE1476">
        <v>120</v>
      </c>
      <c r="AF1476">
        <v>4840154</v>
      </c>
      <c r="AG1476">
        <v>1344925</v>
      </c>
      <c r="AH1476">
        <v>3375</v>
      </c>
    </row>
    <row r="1477" spans="1:34" x14ac:dyDescent="0.3">
      <c r="A1477" s="5">
        <v>38436</v>
      </c>
      <c r="R1477">
        <v>38435</v>
      </c>
      <c r="S1477">
        <v>265</v>
      </c>
      <c r="T1477">
        <v>392</v>
      </c>
      <c r="U1477">
        <v>97327</v>
      </c>
      <c r="V1477">
        <v>958</v>
      </c>
      <c r="W1477">
        <v>120</v>
      </c>
      <c r="X1477">
        <v>4839909</v>
      </c>
      <c r="Y1477">
        <v>1345271</v>
      </c>
      <c r="Z1477">
        <v>3401</v>
      </c>
      <c r="AA1477">
        <v>-1170</v>
      </c>
      <c r="AB1477">
        <v>249</v>
      </c>
      <c r="AC1477">
        <v>342</v>
      </c>
      <c r="AD1477">
        <v>974346</v>
      </c>
      <c r="AE1477">
        <v>120</v>
      </c>
      <c r="AF1477">
        <v>4840154</v>
      </c>
      <c r="AG1477">
        <v>1344925</v>
      </c>
      <c r="AH1477">
        <v>3375</v>
      </c>
    </row>
    <row r="1478" spans="1:34" x14ac:dyDescent="0.3">
      <c r="A1478" s="3">
        <v>38436</v>
      </c>
      <c r="R1478">
        <v>38436</v>
      </c>
      <c r="S1478">
        <v>265</v>
      </c>
      <c r="T1478">
        <v>392</v>
      </c>
      <c r="U1478">
        <v>973241</v>
      </c>
      <c r="V1478">
        <v>9614</v>
      </c>
      <c r="W1478">
        <v>120</v>
      </c>
      <c r="X1478">
        <v>4839909</v>
      </c>
      <c r="Y1478">
        <v>1345271</v>
      </c>
      <c r="Z1478">
        <v>3401</v>
      </c>
      <c r="AA1478">
        <v>-1160</v>
      </c>
      <c r="AB1478">
        <v>249</v>
      </c>
      <c r="AC1478">
        <v>341</v>
      </c>
      <c r="AD1478">
        <v>974358</v>
      </c>
      <c r="AE1478">
        <v>120</v>
      </c>
      <c r="AF1478">
        <v>4840154</v>
      </c>
      <c r="AG1478">
        <v>1344925</v>
      </c>
      <c r="AH1478">
        <v>3375</v>
      </c>
    </row>
    <row r="1479" spans="1:34" x14ac:dyDescent="0.3">
      <c r="A1479" s="5">
        <v>38436</v>
      </c>
      <c r="R1479">
        <v>38436</v>
      </c>
      <c r="S1479">
        <v>266</v>
      </c>
      <c r="T1479">
        <v>392</v>
      </c>
      <c r="U1479">
        <v>973257</v>
      </c>
      <c r="V1479">
        <v>96</v>
      </c>
      <c r="W1479">
        <v>120</v>
      </c>
      <c r="X1479">
        <v>4839909</v>
      </c>
      <c r="Y1479">
        <v>1345271</v>
      </c>
      <c r="Z1479">
        <v>3401</v>
      </c>
      <c r="AA1479">
        <v>-1170</v>
      </c>
      <c r="AB1479">
        <v>249</v>
      </c>
      <c r="AC1479">
        <v>342</v>
      </c>
      <c r="AD1479">
        <v>974346</v>
      </c>
      <c r="AE1479">
        <v>120</v>
      </c>
      <c r="AF1479">
        <v>4840154</v>
      </c>
      <c r="AG1479">
        <v>1344925</v>
      </c>
      <c r="AH1479">
        <v>3375</v>
      </c>
    </row>
    <row r="1480" spans="1:34" x14ac:dyDescent="0.3">
      <c r="A1480" s="3">
        <v>38437</v>
      </c>
      <c r="R1480">
        <v>38436</v>
      </c>
      <c r="S1480">
        <v>266</v>
      </c>
      <c r="T1480">
        <v>392</v>
      </c>
      <c r="U1480">
        <v>973257</v>
      </c>
      <c r="V1480">
        <v>9605</v>
      </c>
      <c r="W1480">
        <v>120</v>
      </c>
      <c r="X1480">
        <v>4839909</v>
      </c>
      <c r="Y1480">
        <v>1345271</v>
      </c>
      <c r="Z1480">
        <v>3401</v>
      </c>
      <c r="AA1480">
        <v>-1160</v>
      </c>
      <c r="AB1480">
        <v>249</v>
      </c>
      <c r="AC1480">
        <v>342</v>
      </c>
      <c r="AD1480">
        <v>974377</v>
      </c>
      <c r="AE1480">
        <v>120</v>
      </c>
      <c r="AF1480">
        <v>4840154</v>
      </c>
      <c r="AG1480">
        <v>1344925</v>
      </c>
      <c r="AH1480">
        <v>3374</v>
      </c>
    </row>
    <row r="1481" spans="1:34" x14ac:dyDescent="0.3">
      <c r="A1481" s="5">
        <v>38437</v>
      </c>
      <c r="R1481">
        <v>38437</v>
      </c>
      <c r="S1481">
        <v>266</v>
      </c>
      <c r="T1481">
        <v>392</v>
      </c>
      <c r="U1481">
        <v>973199</v>
      </c>
      <c r="V1481">
        <v>9605</v>
      </c>
      <c r="W1481">
        <v>120</v>
      </c>
      <c r="X1481">
        <v>4839909</v>
      </c>
      <c r="Y1481">
        <v>1345271</v>
      </c>
      <c r="Z1481">
        <v>3401</v>
      </c>
      <c r="AA1481">
        <v>-1160</v>
      </c>
      <c r="AB1481">
        <v>249</v>
      </c>
      <c r="AC1481">
        <v>341</v>
      </c>
      <c r="AD1481">
        <v>974359</v>
      </c>
      <c r="AE1481">
        <v>120</v>
      </c>
      <c r="AF1481">
        <v>4840154</v>
      </c>
      <c r="AG1481">
        <v>1344925</v>
      </c>
      <c r="AH1481">
        <v>3374</v>
      </c>
    </row>
    <row r="1482" spans="1:34" x14ac:dyDescent="0.3">
      <c r="A1482" s="3">
        <v>38437</v>
      </c>
      <c r="R1482">
        <v>38437</v>
      </c>
      <c r="S1482">
        <v>266</v>
      </c>
      <c r="T1482">
        <v>392</v>
      </c>
      <c r="U1482">
        <v>973217</v>
      </c>
      <c r="V1482">
        <v>9566</v>
      </c>
      <c r="W1482">
        <v>120</v>
      </c>
      <c r="X1482">
        <v>4839909</v>
      </c>
      <c r="Y1482">
        <v>1345271</v>
      </c>
      <c r="Z1482">
        <v>3401</v>
      </c>
      <c r="AA1482">
        <v>-1170</v>
      </c>
      <c r="AB1482">
        <v>249</v>
      </c>
      <c r="AC1482">
        <v>341</v>
      </c>
      <c r="AD1482">
        <v>974376</v>
      </c>
      <c r="AE1482">
        <v>120</v>
      </c>
      <c r="AF1482">
        <v>4840154</v>
      </c>
      <c r="AG1482">
        <v>1344925</v>
      </c>
      <c r="AH1482">
        <v>3374</v>
      </c>
    </row>
    <row r="1483" spans="1:34" x14ac:dyDescent="0.3">
      <c r="A1483" s="5">
        <v>38438</v>
      </c>
      <c r="R1483">
        <v>38437</v>
      </c>
      <c r="S1483">
        <v>266</v>
      </c>
      <c r="T1483">
        <v>392</v>
      </c>
      <c r="U1483">
        <v>973236</v>
      </c>
      <c r="V1483">
        <v>9605</v>
      </c>
      <c r="W1483">
        <v>120</v>
      </c>
      <c r="X1483">
        <v>4839909</v>
      </c>
      <c r="Y1483">
        <v>1345271</v>
      </c>
      <c r="Z1483">
        <v>3403</v>
      </c>
      <c r="AA1483">
        <v>-1170</v>
      </c>
      <c r="AB1483">
        <v>249</v>
      </c>
      <c r="AC1483">
        <v>340</v>
      </c>
      <c r="AD1483">
        <v>97437</v>
      </c>
      <c r="AE1483">
        <v>120</v>
      </c>
      <c r="AF1483">
        <v>4840154</v>
      </c>
      <c r="AG1483">
        <v>1344925</v>
      </c>
      <c r="AH1483">
        <v>3371</v>
      </c>
    </row>
    <row r="1484" spans="1:34" x14ac:dyDescent="0.3">
      <c r="A1484" s="3">
        <v>38438</v>
      </c>
      <c r="R1484">
        <v>38438</v>
      </c>
      <c r="S1484">
        <v>266</v>
      </c>
      <c r="T1484">
        <v>392</v>
      </c>
      <c r="U1484">
        <v>973265</v>
      </c>
      <c r="V1484">
        <v>9596</v>
      </c>
      <c r="W1484">
        <v>120</v>
      </c>
      <c r="X1484">
        <v>4839909</v>
      </c>
      <c r="Y1484">
        <v>1345271</v>
      </c>
      <c r="Z1484">
        <v>3403</v>
      </c>
      <c r="AA1484">
        <v>-1170</v>
      </c>
      <c r="AB1484">
        <v>249</v>
      </c>
      <c r="AC1484">
        <v>339</v>
      </c>
      <c r="AD1484">
        <v>974348</v>
      </c>
      <c r="AE1484">
        <v>120</v>
      </c>
      <c r="AF1484">
        <v>4840154</v>
      </c>
      <c r="AG1484">
        <v>1344925</v>
      </c>
      <c r="AH1484">
        <v>3371</v>
      </c>
    </row>
    <row r="1485" spans="1:34" x14ac:dyDescent="0.3">
      <c r="A1485" s="5">
        <v>38438</v>
      </c>
      <c r="R1485">
        <v>38438</v>
      </c>
      <c r="S1485">
        <v>266</v>
      </c>
      <c r="T1485">
        <v>392</v>
      </c>
      <c r="U1485">
        <v>973255</v>
      </c>
      <c r="V1485">
        <v>96</v>
      </c>
      <c r="W1485">
        <v>120</v>
      </c>
      <c r="X1485">
        <v>4839909</v>
      </c>
      <c r="Y1485">
        <v>1345271</v>
      </c>
      <c r="Z1485">
        <v>3403</v>
      </c>
      <c r="AA1485">
        <v>-1170</v>
      </c>
      <c r="AB1485">
        <v>249</v>
      </c>
      <c r="AC1485">
        <v>339</v>
      </c>
      <c r="AD1485">
        <v>974364</v>
      </c>
      <c r="AE1485">
        <v>120</v>
      </c>
      <c r="AF1485">
        <v>4840154</v>
      </c>
      <c r="AG1485">
        <v>1344925</v>
      </c>
      <c r="AH1485">
        <v>3371</v>
      </c>
    </row>
    <row r="1486" spans="1:34" x14ac:dyDescent="0.3">
      <c r="A1486" s="3">
        <v>38439</v>
      </c>
      <c r="R1486">
        <v>38438</v>
      </c>
      <c r="S1486">
        <v>266</v>
      </c>
      <c r="T1486">
        <v>392</v>
      </c>
      <c r="U1486">
        <v>97323</v>
      </c>
      <c r="V1486">
        <v>9637</v>
      </c>
      <c r="W1486">
        <v>120</v>
      </c>
      <c r="X1486">
        <v>4839909</v>
      </c>
      <c r="Y1486">
        <v>1345271</v>
      </c>
      <c r="Z1486">
        <v>3403</v>
      </c>
      <c r="AA1486">
        <v>-1170</v>
      </c>
      <c r="AB1486">
        <v>248</v>
      </c>
      <c r="AC1486">
        <v>341</v>
      </c>
      <c r="AD1486">
        <v>974386</v>
      </c>
      <c r="AE1486">
        <v>120</v>
      </c>
      <c r="AF1486">
        <v>4840154</v>
      </c>
      <c r="AG1486">
        <v>1344925</v>
      </c>
      <c r="AH1486">
        <v>3369</v>
      </c>
    </row>
    <row r="1487" spans="1:34" x14ac:dyDescent="0.3">
      <c r="A1487" s="5">
        <v>38439</v>
      </c>
      <c r="R1487">
        <v>38439</v>
      </c>
      <c r="S1487">
        <v>266</v>
      </c>
      <c r="T1487">
        <v>392</v>
      </c>
      <c r="U1487">
        <v>973246</v>
      </c>
      <c r="V1487">
        <v>9584</v>
      </c>
      <c r="W1487">
        <v>120</v>
      </c>
      <c r="X1487">
        <v>4839909</v>
      </c>
      <c r="Y1487">
        <v>1345271</v>
      </c>
      <c r="Z1487">
        <v>3403</v>
      </c>
      <c r="AA1487">
        <v>-1170</v>
      </c>
      <c r="AB1487">
        <v>248</v>
      </c>
      <c r="AC1487">
        <v>342</v>
      </c>
      <c r="AD1487">
        <v>9744</v>
      </c>
      <c r="AE1487">
        <v>120</v>
      </c>
      <c r="AF1487">
        <v>4840154</v>
      </c>
      <c r="AG1487">
        <v>1344925</v>
      </c>
      <c r="AH1487">
        <v>3369</v>
      </c>
    </row>
    <row r="1488" spans="1:34" x14ac:dyDescent="0.3">
      <c r="A1488" s="3">
        <v>38439</v>
      </c>
      <c r="R1488">
        <v>38439</v>
      </c>
      <c r="S1488">
        <v>266</v>
      </c>
      <c r="T1488">
        <v>392</v>
      </c>
      <c r="U1488">
        <v>973259</v>
      </c>
      <c r="V1488">
        <v>9569</v>
      </c>
      <c r="W1488">
        <v>120</v>
      </c>
      <c r="X1488">
        <v>4839909</v>
      </c>
      <c r="Y1488">
        <v>1345271</v>
      </c>
      <c r="Z1488">
        <v>3403</v>
      </c>
      <c r="AA1488">
        <v>-1160</v>
      </c>
      <c r="AB1488">
        <v>248</v>
      </c>
      <c r="AC1488">
        <v>343</v>
      </c>
      <c r="AD1488">
        <v>974393</v>
      </c>
      <c r="AE1488">
        <v>120</v>
      </c>
      <c r="AF1488">
        <v>4840154</v>
      </c>
      <c r="AG1488">
        <v>1344925</v>
      </c>
      <c r="AH1488">
        <v>3369</v>
      </c>
    </row>
    <row r="1489" spans="1:34" x14ac:dyDescent="0.3">
      <c r="A1489" s="5">
        <v>38440</v>
      </c>
      <c r="R1489">
        <v>38439</v>
      </c>
      <c r="S1489">
        <v>266</v>
      </c>
      <c r="T1489">
        <v>392</v>
      </c>
      <c r="U1489">
        <v>973265</v>
      </c>
      <c r="V1489">
        <v>9541</v>
      </c>
      <c r="W1489">
        <v>120</v>
      </c>
      <c r="X1489">
        <v>4839909</v>
      </c>
      <c r="Y1489">
        <v>1345271</v>
      </c>
      <c r="Z1489">
        <v>3402</v>
      </c>
      <c r="AA1489">
        <v>-1160</v>
      </c>
      <c r="AB1489">
        <v>248</v>
      </c>
      <c r="AC1489">
        <v>344</v>
      </c>
      <c r="AD1489">
        <v>974384</v>
      </c>
      <c r="AE1489">
        <v>120</v>
      </c>
      <c r="AF1489">
        <v>4840154</v>
      </c>
      <c r="AG1489">
        <v>1344925</v>
      </c>
      <c r="AH1489">
        <v>3364</v>
      </c>
    </row>
    <row r="1490" spans="1:34" x14ac:dyDescent="0.3">
      <c r="A1490" s="3">
        <v>38440</v>
      </c>
      <c r="R1490">
        <v>38440</v>
      </c>
      <c r="S1490">
        <v>266</v>
      </c>
      <c r="T1490">
        <v>392</v>
      </c>
      <c r="U1490">
        <v>973274</v>
      </c>
      <c r="V1490">
        <v>9618</v>
      </c>
      <c r="W1490">
        <v>120</v>
      </c>
      <c r="X1490">
        <v>4839909</v>
      </c>
      <c r="Y1490">
        <v>1345271</v>
      </c>
      <c r="Z1490">
        <v>3402</v>
      </c>
      <c r="AA1490">
        <v>-1150</v>
      </c>
      <c r="AB1490">
        <v>248</v>
      </c>
      <c r="AC1490">
        <v>345</v>
      </c>
      <c r="AD1490">
        <v>974375</v>
      </c>
      <c r="AE1490">
        <v>120</v>
      </c>
      <c r="AF1490">
        <v>4840154</v>
      </c>
      <c r="AG1490">
        <v>1344925</v>
      </c>
      <c r="AH1490">
        <v>3364</v>
      </c>
    </row>
    <row r="1491" spans="1:34" x14ac:dyDescent="0.3">
      <c r="A1491" s="5">
        <v>38440</v>
      </c>
      <c r="R1491">
        <v>38440</v>
      </c>
      <c r="S1491">
        <v>266</v>
      </c>
      <c r="T1491">
        <v>392</v>
      </c>
      <c r="U1491">
        <v>973258</v>
      </c>
      <c r="V1491">
        <v>9564</v>
      </c>
      <c r="W1491">
        <v>120</v>
      </c>
      <c r="X1491">
        <v>4839909</v>
      </c>
      <c r="Y1491">
        <v>1345271</v>
      </c>
      <c r="Z1491">
        <v>3402</v>
      </c>
      <c r="AA1491">
        <v>-1150</v>
      </c>
      <c r="AB1491">
        <v>248</v>
      </c>
      <c r="AC1491">
        <v>346</v>
      </c>
      <c r="AD1491">
        <v>97439</v>
      </c>
      <c r="AE1491">
        <v>120</v>
      </c>
      <c r="AF1491">
        <v>4840154</v>
      </c>
      <c r="AG1491">
        <v>1344924</v>
      </c>
      <c r="AH1491">
        <v>3364</v>
      </c>
    </row>
    <row r="1492" spans="1:34" x14ac:dyDescent="0.3">
      <c r="A1492" s="3">
        <v>38441</v>
      </c>
      <c r="R1492">
        <v>38440</v>
      </c>
      <c r="S1492">
        <v>266</v>
      </c>
      <c r="T1492">
        <v>392</v>
      </c>
      <c r="U1492">
        <v>97327</v>
      </c>
      <c r="V1492">
        <v>9666</v>
      </c>
      <c r="W1492">
        <v>120</v>
      </c>
      <c r="X1492">
        <v>4839909</v>
      </c>
      <c r="Y1492">
        <v>1345271</v>
      </c>
      <c r="Z1492">
        <v>3403</v>
      </c>
      <c r="AA1492">
        <v>-1150</v>
      </c>
      <c r="AB1492">
        <v>248</v>
      </c>
      <c r="AC1492">
        <v>347</v>
      </c>
      <c r="AD1492">
        <v>974352</v>
      </c>
      <c r="AE1492">
        <v>120</v>
      </c>
      <c r="AF1492">
        <v>4840154</v>
      </c>
      <c r="AG1492">
        <v>1344924</v>
      </c>
      <c r="AH1492">
        <v>3360</v>
      </c>
    </row>
    <row r="1493" spans="1:34" x14ac:dyDescent="0.3">
      <c r="A1493" s="5">
        <v>38441</v>
      </c>
      <c r="R1493">
        <v>38441</v>
      </c>
      <c r="S1493">
        <v>266</v>
      </c>
      <c r="T1493">
        <v>392</v>
      </c>
      <c r="U1493">
        <v>973234</v>
      </c>
      <c r="V1493">
        <v>9622</v>
      </c>
      <c r="W1493">
        <v>120</v>
      </c>
      <c r="X1493">
        <v>4839909</v>
      </c>
      <c r="Y1493">
        <v>1345271</v>
      </c>
      <c r="Z1493">
        <v>3403</v>
      </c>
      <c r="AA1493">
        <v>-1150</v>
      </c>
      <c r="AB1493">
        <v>249</v>
      </c>
      <c r="AC1493">
        <v>348</v>
      </c>
      <c r="AD1493">
        <v>974384</v>
      </c>
      <c r="AE1493">
        <v>120</v>
      </c>
      <c r="AF1493">
        <v>4840154</v>
      </c>
      <c r="AG1493">
        <v>1344924</v>
      </c>
      <c r="AH1493">
        <v>3360</v>
      </c>
    </row>
    <row r="1494" spans="1:34" x14ac:dyDescent="0.3">
      <c r="A1494" s="3">
        <v>38441</v>
      </c>
      <c r="R1494">
        <v>38441</v>
      </c>
      <c r="S1494">
        <v>266</v>
      </c>
      <c r="T1494">
        <v>392</v>
      </c>
      <c r="U1494">
        <v>973234</v>
      </c>
      <c r="V1494">
        <v>9573</v>
      </c>
      <c r="W1494">
        <v>120</v>
      </c>
      <c r="X1494">
        <v>483991</v>
      </c>
      <c r="Y1494">
        <v>1345271</v>
      </c>
      <c r="Z1494">
        <v>3403</v>
      </c>
      <c r="AA1494">
        <v>-1160</v>
      </c>
      <c r="AB1494">
        <v>249</v>
      </c>
      <c r="AC1494">
        <v>348</v>
      </c>
      <c r="AD1494">
        <v>974377</v>
      </c>
      <c r="AE1494">
        <v>120</v>
      </c>
      <c r="AF1494">
        <v>4840154</v>
      </c>
      <c r="AG1494">
        <v>1344924</v>
      </c>
      <c r="AH1494">
        <v>3360</v>
      </c>
    </row>
    <row r="1495" spans="1:34" x14ac:dyDescent="0.3">
      <c r="A1495" s="5">
        <v>38442</v>
      </c>
      <c r="R1495">
        <v>38441</v>
      </c>
      <c r="S1495">
        <v>266</v>
      </c>
      <c r="T1495">
        <v>392</v>
      </c>
      <c r="U1495">
        <v>973248</v>
      </c>
      <c r="V1495">
        <v>9581</v>
      </c>
      <c r="W1495">
        <v>120</v>
      </c>
      <c r="X1495">
        <v>483991</v>
      </c>
      <c r="Y1495">
        <v>1345271</v>
      </c>
      <c r="Z1495">
        <v>3401</v>
      </c>
      <c r="AA1495">
        <v>-1160</v>
      </c>
      <c r="AB1495">
        <v>249</v>
      </c>
      <c r="AC1495">
        <v>348</v>
      </c>
      <c r="AD1495">
        <v>974359</v>
      </c>
      <c r="AE1495">
        <v>120</v>
      </c>
      <c r="AF1495">
        <v>4840154</v>
      </c>
      <c r="AG1495">
        <v>1344924</v>
      </c>
      <c r="AH1495">
        <v>3356</v>
      </c>
    </row>
    <row r="1496" spans="1:34" x14ac:dyDescent="0.3">
      <c r="A1496" s="3">
        <v>38442</v>
      </c>
      <c r="R1496">
        <v>38442</v>
      </c>
      <c r="S1496">
        <v>266</v>
      </c>
      <c r="T1496">
        <v>392</v>
      </c>
      <c r="U1496">
        <v>973237</v>
      </c>
      <c r="V1496">
        <v>958</v>
      </c>
      <c r="W1496">
        <v>120</v>
      </c>
      <c r="X1496">
        <v>483991</v>
      </c>
      <c r="Y1496">
        <v>1345271</v>
      </c>
      <c r="Z1496">
        <v>3401</v>
      </c>
      <c r="AA1496">
        <v>-1150</v>
      </c>
      <c r="AB1496">
        <v>250</v>
      </c>
      <c r="AC1496">
        <v>348</v>
      </c>
      <c r="AD1496">
        <v>974389</v>
      </c>
      <c r="AE1496">
        <v>120</v>
      </c>
      <c r="AF1496">
        <v>4840154</v>
      </c>
      <c r="AG1496">
        <v>1344924</v>
      </c>
      <c r="AH1496">
        <v>3356</v>
      </c>
    </row>
    <row r="1497" spans="1:34" x14ac:dyDescent="0.3">
      <c r="A1497" s="5">
        <v>38442</v>
      </c>
      <c r="R1497">
        <v>38442</v>
      </c>
      <c r="S1497">
        <v>266</v>
      </c>
      <c r="T1497">
        <v>392</v>
      </c>
      <c r="U1497">
        <v>973242</v>
      </c>
      <c r="V1497">
        <v>9526</v>
      </c>
      <c r="W1497">
        <v>120</v>
      </c>
      <c r="X1497">
        <v>483991</v>
      </c>
      <c r="Y1497">
        <v>1345271</v>
      </c>
      <c r="Z1497">
        <v>3401</v>
      </c>
      <c r="AA1497">
        <v>-1150</v>
      </c>
      <c r="AB1497">
        <v>250</v>
      </c>
      <c r="AC1497">
        <v>348</v>
      </c>
      <c r="AD1497">
        <v>974382</v>
      </c>
      <c r="AE1497">
        <v>120</v>
      </c>
      <c r="AF1497">
        <v>4840154</v>
      </c>
      <c r="AG1497">
        <v>1344924</v>
      </c>
      <c r="AH1497">
        <v>3356</v>
      </c>
    </row>
    <row r="1498" spans="1:34" x14ac:dyDescent="0.3">
      <c r="A1498" s="3">
        <v>38443</v>
      </c>
      <c r="R1498">
        <v>38442</v>
      </c>
      <c r="S1498">
        <v>266</v>
      </c>
      <c r="T1498">
        <v>392</v>
      </c>
      <c r="U1498">
        <v>97321</v>
      </c>
      <c r="V1498">
        <v>956</v>
      </c>
      <c r="W1498">
        <v>120</v>
      </c>
      <c r="X1498">
        <v>483991</v>
      </c>
      <c r="Y1498">
        <v>1345271</v>
      </c>
      <c r="Z1498">
        <v>3402</v>
      </c>
      <c r="AA1498">
        <v>-1140</v>
      </c>
      <c r="AB1498">
        <v>250</v>
      </c>
      <c r="AC1498">
        <v>348</v>
      </c>
      <c r="AD1498">
        <v>974333</v>
      </c>
      <c r="AE1498">
        <v>120</v>
      </c>
      <c r="AF1498">
        <v>4840154</v>
      </c>
      <c r="AG1498">
        <v>1344924</v>
      </c>
      <c r="AH1498">
        <v>3353</v>
      </c>
    </row>
    <row r="1499" spans="1:34" x14ac:dyDescent="0.3">
      <c r="A1499" s="5">
        <v>38443</v>
      </c>
      <c r="R1499">
        <v>38443</v>
      </c>
      <c r="S1499">
        <v>266</v>
      </c>
      <c r="T1499">
        <v>392</v>
      </c>
      <c r="U1499">
        <v>973222</v>
      </c>
      <c r="V1499">
        <v>9618</v>
      </c>
      <c r="W1499">
        <v>120</v>
      </c>
      <c r="X1499">
        <v>483991</v>
      </c>
      <c r="Y1499">
        <v>1345271</v>
      </c>
      <c r="Z1499">
        <v>3402</v>
      </c>
      <c r="AA1499">
        <v>-1150</v>
      </c>
      <c r="AB1499">
        <v>250</v>
      </c>
      <c r="AC1499">
        <v>348</v>
      </c>
      <c r="AD1499">
        <v>974335</v>
      </c>
      <c r="AE1499">
        <v>120</v>
      </c>
      <c r="AF1499">
        <v>4840154</v>
      </c>
      <c r="AG1499">
        <v>1344924</v>
      </c>
      <c r="AH1499">
        <v>3353</v>
      </c>
    </row>
    <row r="1500" spans="1:34" x14ac:dyDescent="0.3">
      <c r="A1500" s="3">
        <v>38443</v>
      </c>
      <c r="R1500">
        <v>38443</v>
      </c>
      <c r="S1500">
        <v>266</v>
      </c>
      <c r="T1500">
        <v>392</v>
      </c>
      <c r="U1500">
        <v>973247</v>
      </c>
      <c r="V1500">
        <v>959</v>
      </c>
      <c r="W1500">
        <v>120</v>
      </c>
      <c r="X1500">
        <v>483991</v>
      </c>
      <c r="Y1500">
        <v>1345271</v>
      </c>
      <c r="Z1500">
        <v>3402</v>
      </c>
      <c r="AA1500">
        <v>-1150</v>
      </c>
      <c r="AB1500">
        <v>250</v>
      </c>
      <c r="AC1500">
        <v>347</v>
      </c>
      <c r="AD1500">
        <v>974355</v>
      </c>
      <c r="AE1500">
        <v>120</v>
      </c>
      <c r="AF1500">
        <v>4840154</v>
      </c>
      <c r="AG1500">
        <v>1344924</v>
      </c>
      <c r="AH1500">
        <v>3353</v>
      </c>
    </row>
    <row r="1501" spans="1:34" x14ac:dyDescent="0.3">
      <c r="A1501" s="5">
        <v>38444</v>
      </c>
      <c r="R1501">
        <v>38443</v>
      </c>
      <c r="S1501">
        <v>266</v>
      </c>
      <c r="T1501">
        <v>392</v>
      </c>
      <c r="U1501">
        <v>973292</v>
      </c>
      <c r="V1501">
        <v>9643</v>
      </c>
      <c r="W1501">
        <v>120</v>
      </c>
      <c r="X1501">
        <v>483991</v>
      </c>
      <c r="Y1501">
        <v>1345271</v>
      </c>
      <c r="Z1501">
        <v>3401</v>
      </c>
      <c r="AA1501">
        <v>-1160</v>
      </c>
      <c r="AB1501">
        <v>250</v>
      </c>
      <c r="AC1501">
        <v>347</v>
      </c>
      <c r="AD1501">
        <v>974363</v>
      </c>
      <c r="AE1501">
        <v>120</v>
      </c>
      <c r="AF1501">
        <v>4840154</v>
      </c>
      <c r="AG1501">
        <v>1344924</v>
      </c>
      <c r="AH1501">
        <v>3352</v>
      </c>
    </row>
    <row r="1502" spans="1:34" x14ac:dyDescent="0.3">
      <c r="A1502" s="3">
        <v>38444</v>
      </c>
      <c r="R1502">
        <v>38444</v>
      </c>
      <c r="S1502">
        <v>266</v>
      </c>
      <c r="T1502">
        <v>392</v>
      </c>
      <c r="U1502">
        <v>973256</v>
      </c>
      <c r="V1502">
        <v>9611</v>
      </c>
      <c r="W1502">
        <v>120</v>
      </c>
      <c r="X1502">
        <v>483991</v>
      </c>
      <c r="Y1502">
        <v>1345271</v>
      </c>
      <c r="Z1502">
        <v>3401</v>
      </c>
      <c r="AA1502">
        <v>-1140</v>
      </c>
      <c r="AB1502">
        <v>250</v>
      </c>
      <c r="AC1502">
        <v>347</v>
      </c>
      <c r="AD1502">
        <v>974412</v>
      </c>
      <c r="AE1502">
        <v>120</v>
      </c>
      <c r="AF1502">
        <v>4840154</v>
      </c>
      <c r="AG1502">
        <v>1344924</v>
      </c>
      <c r="AH1502">
        <v>3352</v>
      </c>
    </row>
    <row r="1503" spans="1:34" x14ac:dyDescent="0.3">
      <c r="A1503" s="5">
        <v>38444</v>
      </c>
      <c r="R1503">
        <v>38444</v>
      </c>
      <c r="S1503">
        <v>266</v>
      </c>
      <c r="T1503">
        <v>392</v>
      </c>
      <c r="U1503">
        <v>973224</v>
      </c>
      <c r="V1503">
        <v>9547</v>
      </c>
      <c r="W1503">
        <v>120</v>
      </c>
      <c r="X1503">
        <v>483991</v>
      </c>
      <c r="Y1503">
        <v>1345271</v>
      </c>
      <c r="Z1503">
        <v>3401</v>
      </c>
      <c r="AA1503">
        <v>-1140</v>
      </c>
      <c r="AB1503">
        <v>250</v>
      </c>
      <c r="AC1503">
        <v>346</v>
      </c>
      <c r="AD1503">
        <v>974354</v>
      </c>
      <c r="AE1503">
        <v>120</v>
      </c>
      <c r="AF1503">
        <v>4840154</v>
      </c>
      <c r="AG1503">
        <v>1344924</v>
      </c>
      <c r="AH1503">
        <v>3352</v>
      </c>
    </row>
    <row r="1504" spans="1:34" x14ac:dyDescent="0.3">
      <c r="A1504" s="3">
        <v>38445</v>
      </c>
      <c r="R1504">
        <v>38444</v>
      </c>
      <c r="S1504">
        <v>266</v>
      </c>
      <c r="T1504">
        <v>392</v>
      </c>
      <c r="U1504">
        <v>973238</v>
      </c>
      <c r="V1504">
        <v>9587</v>
      </c>
      <c r="W1504">
        <v>120</v>
      </c>
      <c r="X1504">
        <v>483991</v>
      </c>
      <c r="Y1504">
        <v>1345271</v>
      </c>
      <c r="Z1504">
        <v>3402</v>
      </c>
      <c r="AA1504">
        <v>-1140</v>
      </c>
      <c r="AB1504">
        <v>251</v>
      </c>
      <c r="AC1504">
        <v>344</v>
      </c>
      <c r="AD1504">
        <v>974358</v>
      </c>
      <c r="AE1504">
        <v>120</v>
      </c>
      <c r="AF1504">
        <v>4840154</v>
      </c>
      <c r="AG1504">
        <v>1344924</v>
      </c>
      <c r="AH1504">
        <v>3352</v>
      </c>
    </row>
    <row r="1505" spans="1:34" x14ac:dyDescent="0.3">
      <c r="A1505" s="5">
        <v>38445</v>
      </c>
      <c r="R1505">
        <v>38445</v>
      </c>
      <c r="S1505">
        <v>266</v>
      </c>
      <c r="T1505">
        <v>392</v>
      </c>
      <c r="U1505">
        <v>973151</v>
      </c>
      <c r="V1505">
        <v>9674</v>
      </c>
      <c r="W1505">
        <v>120</v>
      </c>
      <c r="X1505">
        <v>483991</v>
      </c>
      <c r="Y1505">
        <v>1345271</v>
      </c>
      <c r="Z1505">
        <v>3402</v>
      </c>
      <c r="AA1505">
        <v>-1130</v>
      </c>
      <c r="AB1505">
        <v>251</v>
      </c>
      <c r="AC1505">
        <v>344</v>
      </c>
      <c r="AD1505">
        <v>974383</v>
      </c>
      <c r="AE1505">
        <v>120</v>
      </c>
      <c r="AF1505">
        <v>4840154</v>
      </c>
      <c r="AG1505">
        <v>1344924</v>
      </c>
      <c r="AH1505">
        <v>3352</v>
      </c>
    </row>
    <row r="1506" spans="1:34" x14ac:dyDescent="0.3">
      <c r="A1506" s="3">
        <v>38445</v>
      </c>
      <c r="R1506">
        <v>38445</v>
      </c>
      <c r="S1506">
        <v>266</v>
      </c>
      <c r="T1506">
        <v>392</v>
      </c>
      <c r="U1506">
        <v>973208</v>
      </c>
      <c r="V1506">
        <v>9611</v>
      </c>
      <c r="W1506">
        <v>120</v>
      </c>
      <c r="X1506">
        <v>483991</v>
      </c>
      <c r="Y1506">
        <v>1345271</v>
      </c>
      <c r="Z1506">
        <v>3402</v>
      </c>
      <c r="AA1506">
        <v>-1170</v>
      </c>
      <c r="AB1506">
        <v>250</v>
      </c>
      <c r="AC1506">
        <v>345</v>
      </c>
      <c r="AD1506">
        <v>974373</v>
      </c>
      <c r="AE1506">
        <v>120</v>
      </c>
      <c r="AF1506">
        <v>4840154</v>
      </c>
      <c r="AG1506">
        <v>1344924</v>
      </c>
      <c r="AH1506">
        <v>3352</v>
      </c>
    </row>
    <row r="1507" spans="1:34" x14ac:dyDescent="0.3">
      <c r="A1507" s="5">
        <v>38446</v>
      </c>
      <c r="R1507">
        <v>38445</v>
      </c>
      <c r="S1507">
        <v>266</v>
      </c>
      <c r="T1507">
        <v>392</v>
      </c>
      <c r="U1507">
        <v>973228</v>
      </c>
      <c r="V1507">
        <v>9631</v>
      </c>
      <c r="W1507">
        <v>120</v>
      </c>
      <c r="X1507">
        <v>483991</v>
      </c>
      <c r="Y1507">
        <v>1345271</v>
      </c>
      <c r="Z1507">
        <v>3400</v>
      </c>
      <c r="AA1507">
        <v>-1170</v>
      </c>
      <c r="AB1507">
        <v>250</v>
      </c>
      <c r="AC1507">
        <v>347</v>
      </c>
      <c r="AD1507">
        <v>974386</v>
      </c>
      <c r="AE1507">
        <v>120</v>
      </c>
      <c r="AF1507">
        <v>4840154</v>
      </c>
      <c r="AG1507">
        <v>1344924</v>
      </c>
      <c r="AH1507">
        <v>3352</v>
      </c>
    </row>
    <row r="1508" spans="1:34" x14ac:dyDescent="0.3">
      <c r="A1508" s="3">
        <v>38446</v>
      </c>
      <c r="R1508">
        <v>38446</v>
      </c>
      <c r="S1508">
        <v>266</v>
      </c>
      <c r="T1508">
        <v>392</v>
      </c>
      <c r="U1508">
        <v>973175</v>
      </c>
      <c r="V1508">
        <v>9539</v>
      </c>
      <c r="W1508">
        <v>120</v>
      </c>
      <c r="X1508">
        <v>483991</v>
      </c>
      <c r="Y1508">
        <v>1345271</v>
      </c>
      <c r="Z1508">
        <v>3400</v>
      </c>
      <c r="AA1508">
        <v>-1180</v>
      </c>
      <c r="AB1508">
        <v>250</v>
      </c>
      <c r="AC1508">
        <v>347</v>
      </c>
      <c r="AD1508">
        <v>974389</v>
      </c>
      <c r="AE1508">
        <v>120</v>
      </c>
      <c r="AF1508">
        <v>4840154</v>
      </c>
      <c r="AG1508">
        <v>1344924</v>
      </c>
      <c r="AH1508">
        <v>3352</v>
      </c>
    </row>
    <row r="1509" spans="1:34" x14ac:dyDescent="0.3">
      <c r="A1509" s="5">
        <v>38446</v>
      </c>
      <c r="R1509">
        <v>38446</v>
      </c>
      <c r="S1509">
        <v>266</v>
      </c>
      <c r="T1509">
        <v>392</v>
      </c>
      <c r="U1509">
        <v>973163</v>
      </c>
      <c r="V1509">
        <v>9674</v>
      </c>
      <c r="W1509">
        <v>120</v>
      </c>
      <c r="X1509">
        <v>483991</v>
      </c>
      <c r="Y1509">
        <v>1345271</v>
      </c>
      <c r="Z1509">
        <v>3400</v>
      </c>
      <c r="AA1509">
        <v>-1160</v>
      </c>
      <c r="AB1509">
        <v>250</v>
      </c>
      <c r="AC1509">
        <v>346</v>
      </c>
      <c r="AD1509">
        <v>974353</v>
      </c>
      <c r="AE1509">
        <v>120</v>
      </c>
      <c r="AF1509">
        <v>4840154</v>
      </c>
      <c r="AG1509">
        <v>1344925</v>
      </c>
      <c r="AH1509">
        <v>3352</v>
      </c>
    </row>
    <row r="1510" spans="1:34" x14ac:dyDescent="0.3">
      <c r="A1510" s="3">
        <v>38447</v>
      </c>
      <c r="R1510">
        <v>38446</v>
      </c>
      <c r="S1510">
        <v>266</v>
      </c>
      <c r="T1510">
        <v>392</v>
      </c>
      <c r="U1510">
        <v>973128</v>
      </c>
      <c r="V1510">
        <v>9567</v>
      </c>
      <c r="W1510">
        <v>120</v>
      </c>
      <c r="X1510">
        <v>483991</v>
      </c>
      <c r="Y1510">
        <v>1345271</v>
      </c>
      <c r="Z1510">
        <v>3401</v>
      </c>
      <c r="AA1510">
        <v>-1150</v>
      </c>
      <c r="AB1510">
        <v>249</v>
      </c>
      <c r="AC1510">
        <v>345</v>
      </c>
      <c r="AD1510">
        <v>974346</v>
      </c>
      <c r="AE1510">
        <v>120</v>
      </c>
      <c r="AF1510">
        <v>4840154</v>
      </c>
      <c r="AG1510">
        <v>1344925</v>
      </c>
      <c r="AH1510">
        <v>3354</v>
      </c>
    </row>
    <row r="1511" spans="1:34" x14ac:dyDescent="0.3">
      <c r="A1511" s="5">
        <v>38447</v>
      </c>
      <c r="R1511">
        <v>38447</v>
      </c>
      <c r="S1511">
        <v>266</v>
      </c>
      <c r="T1511">
        <v>392</v>
      </c>
      <c r="U1511">
        <v>973132</v>
      </c>
      <c r="V1511">
        <v>9643</v>
      </c>
      <c r="W1511">
        <v>120</v>
      </c>
      <c r="X1511">
        <v>483991</v>
      </c>
      <c r="Y1511">
        <v>1345271</v>
      </c>
      <c r="Z1511">
        <v>3401</v>
      </c>
      <c r="AA1511">
        <v>-1140</v>
      </c>
      <c r="AB1511">
        <v>249</v>
      </c>
      <c r="AC1511">
        <v>344</v>
      </c>
      <c r="AD1511">
        <v>974349</v>
      </c>
      <c r="AE1511">
        <v>120</v>
      </c>
      <c r="AF1511">
        <v>4840154</v>
      </c>
      <c r="AG1511">
        <v>1344925</v>
      </c>
      <c r="AH1511">
        <v>3354</v>
      </c>
    </row>
    <row r="1512" spans="1:34" x14ac:dyDescent="0.3">
      <c r="A1512" s="3">
        <v>38447</v>
      </c>
      <c r="R1512">
        <v>38447</v>
      </c>
      <c r="S1512">
        <v>266</v>
      </c>
      <c r="T1512">
        <v>392</v>
      </c>
      <c r="U1512">
        <v>97313</v>
      </c>
      <c r="V1512">
        <v>9633</v>
      </c>
      <c r="W1512">
        <v>120</v>
      </c>
      <c r="X1512">
        <v>483991</v>
      </c>
      <c r="Y1512">
        <v>1345271</v>
      </c>
      <c r="Z1512">
        <v>3401</v>
      </c>
      <c r="AA1512">
        <v>-1130</v>
      </c>
      <c r="AB1512">
        <v>249</v>
      </c>
      <c r="AC1512">
        <v>341</v>
      </c>
      <c r="AD1512">
        <v>974371</v>
      </c>
      <c r="AE1512">
        <v>120</v>
      </c>
      <c r="AF1512">
        <v>4840154</v>
      </c>
      <c r="AG1512">
        <v>1344925</v>
      </c>
      <c r="AH1512">
        <v>3354</v>
      </c>
    </row>
    <row r="1513" spans="1:34" x14ac:dyDescent="0.3">
      <c r="A1513" s="5">
        <v>38448</v>
      </c>
      <c r="R1513">
        <v>38447</v>
      </c>
      <c r="S1513">
        <v>266</v>
      </c>
      <c r="T1513">
        <v>392</v>
      </c>
      <c r="U1513">
        <v>973154</v>
      </c>
      <c r="V1513">
        <v>9598</v>
      </c>
      <c r="W1513">
        <v>120</v>
      </c>
      <c r="X1513">
        <v>483991</v>
      </c>
      <c r="Y1513">
        <v>1345271</v>
      </c>
      <c r="Z1513">
        <v>3401</v>
      </c>
      <c r="AA1513">
        <v>-1160</v>
      </c>
      <c r="AB1513">
        <v>249</v>
      </c>
      <c r="AC1513">
        <v>339</v>
      </c>
      <c r="AD1513">
        <v>974397</v>
      </c>
      <c r="AE1513">
        <v>120</v>
      </c>
      <c r="AF1513">
        <v>4840154</v>
      </c>
      <c r="AG1513">
        <v>1344925</v>
      </c>
      <c r="AH1513">
        <v>3354</v>
      </c>
    </row>
    <row r="1514" spans="1:34" x14ac:dyDescent="0.3">
      <c r="A1514" s="3">
        <v>38448</v>
      </c>
      <c r="R1514">
        <v>38448</v>
      </c>
      <c r="S1514">
        <v>266</v>
      </c>
      <c r="T1514">
        <v>392</v>
      </c>
      <c r="U1514">
        <v>973108</v>
      </c>
      <c r="V1514">
        <v>9637</v>
      </c>
      <c r="W1514">
        <v>120</v>
      </c>
      <c r="X1514">
        <v>483991</v>
      </c>
      <c r="Y1514">
        <v>1345271</v>
      </c>
      <c r="Z1514">
        <v>3401</v>
      </c>
      <c r="AA1514">
        <v>-1150</v>
      </c>
      <c r="AB1514">
        <v>249</v>
      </c>
      <c r="AC1514">
        <v>338</v>
      </c>
      <c r="AD1514">
        <v>974363</v>
      </c>
      <c r="AE1514">
        <v>120</v>
      </c>
      <c r="AF1514">
        <v>4840154</v>
      </c>
      <c r="AG1514">
        <v>1344925</v>
      </c>
      <c r="AH1514">
        <v>3354</v>
      </c>
    </row>
    <row r="1515" spans="1:34" x14ac:dyDescent="0.3">
      <c r="A1515" s="5">
        <v>38448</v>
      </c>
      <c r="R1515">
        <v>38448</v>
      </c>
      <c r="S1515">
        <v>266</v>
      </c>
      <c r="T1515">
        <v>392</v>
      </c>
      <c r="U1515">
        <v>973108</v>
      </c>
      <c r="V1515">
        <v>9549</v>
      </c>
      <c r="W1515">
        <v>120</v>
      </c>
      <c r="X1515">
        <v>483991</v>
      </c>
      <c r="Y1515">
        <v>1345271</v>
      </c>
      <c r="Z1515">
        <v>3401</v>
      </c>
      <c r="AA1515">
        <v>-1150</v>
      </c>
      <c r="AB1515">
        <v>248</v>
      </c>
      <c r="AC1515">
        <v>337</v>
      </c>
      <c r="AD1515">
        <v>974367</v>
      </c>
      <c r="AE1515">
        <v>120</v>
      </c>
      <c r="AF1515">
        <v>4840154</v>
      </c>
      <c r="AG1515">
        <v>1344925</v>
      </c>
      <c r="AH1515">
        <v>3354</v>
      </c>
    </row>
    <row r="1516" spans="1:34" x14ac:dyDescent="0.3">
      <c r="A1516" s="3">
        <v>38449</v>
      </c>
      <c r="R1516">
        <v>38448</v>
      </c>
      <c r="S1516">
        <v>266</v>
      </c>
      <c r="T1516">
        <v>392</v>
      </c>
      <c r="U1516">
        <v>973107</v>
      </c>
      <c r="V1516">
        <v>9681</v>
      </c>
      <c r="W1516">
        <v>120</v>
      </c>
      <c r="X1516">
        <v>4839911</v>
      </c>
      <c r="Y1516">
        <v>1345271</v>
      </c>
      <c r="Z1516">
        <v>3401</v>
      </c>
      <c r="AA1516">
        <v>-1150</v>
      </c>
      <c r="AB1516">
        <v>248</v>
      </c>
      <c r="AC1516">
        <v>336</v>
      </c>
      <c r="AD1516">
        <v>974383</v>
      </c>
      <c r="AE1516">
        <v>120</v>
      </c>
      <c r="AF1516">
        <v>4840154</v>
      </c>
      <c r="AG1516">
        <v>1344925</v>
      </c>
      <c r="AH1516">
        <v>3354</v>
      </c>
    </row>
    <row r="1517" spans="1:34" x14ac:dyDescent="0.3">
      <c r="A1517" s="5">
        <v>38449</v>
      </c>
      <c r="R1517">
        <v>38449</v>
      </c>
      <c r="S1517">
        <v>266</v>
      </c>
      <c r="T1517">
        <v>392</v>
      </c>
      <c r="U1517">
        <v>973173</v>
      </c>
      <c r="V1517">
        <v>9558</v>
      </c>
      <c r="W1517">
        <v>120</v>
      </c>
      <c r="X1517">
        <v>4839911</v>
      </c>
      <c r="Y1517">
        <v>1345271</v>
      </c>
      <c r="Z1517">
        <v>3401</v>
      </c>
      <c r="AA1517">
        <v>-1150</v>
      </c>
      <c r="AB1517">
        <v>249</v>
      </c>
      <c r="AC1517">
        <v>336</v>
      </c>
      <c r="AD1517">
        <v>974338</v>
      </c>
      <c r="AE1517">
        <v>120</v>
      </c>
      <c r="AF1517">
        <v>4840154</v>
      </c>
      <c r="AG1517">
        <v>1344925</v>
      </c>
      <c r="AH1517">
        <v>3354</v>
      </c>
    </row>
    <row r="1518" spans="1:34" x14ac:dyDescent="0.3">
      <c r="A1518" s="3">
        <v>38449</v>
      </c>
      <c r="R1518">
        <v>38449</v>
      </c>
      <c r="S1518">
        <v>266</v>
      </c>
      <c r="T1518">
        <v>392</v>
      </c>
      <c r="U1518">
        <v>973161</v>
      </c>
      <c r="V1518">
        <v>9685</v>
      </c>
      <c r="W1518">
        <v>120</v>
      </c>
      <c r="X1518">
        <v>4839911</v>
      </c>
      <c r="Y1518">
        <v>1345271</v>
      </c>
      <c r="Z1518">
        <v>3401</v>
      </c>
      <c r="AA1518">
        <v>-1140</v>
      </c>
      <c r="AB1518">
        <v>248</v>
      </c>
      <c r="AC1518">
        <v>335</v>
      </c>
      <c r="AD1518">
        <v>974415</v>
      </c>
      <c r="AE1518">
        <v>120</v>
      </c>
      <c r="AF1518">
        <v>4840154</v>
      </c>
      <c r="AG1518">
        <v>1344925</v>
      </c>
      <c r="AH1518">
        <v>3354</v>
      </c>
    </row>
    <row r="1519" spans="1:34" x14ac:dyDescent="0.3">
      <c r="A1519" s="5">
        <v>38450</v>
      </c>
      <c r="R1519">
        <v>38449</v>
      </c>
      <c r="S1519">
        <v>266</v>
      </c>
      <c r="T1519">
        <v>392</v>
      </c>
      <c r="U1519">
        <v>97318</v>
      </c>
      <c r="V1519">
        <v>9584</v>
      </c>
      <c r="W1519">
        <v>120</v>
      </c>
      <c r="X1519">
        <v>4839911</v>
      </c>
      <c r="Y1519">
        <v>1345271</v>
      </c>
      <c r="Z1519">
        <v>3404</v>
      </c>
      <c r="AA1519">
        <v>-1150</v>
      </c>
      <c r="AB1519">
        <v>248</v>
      </c>
      <c r="AC1519">
        <v>335</v>
      </c>
      <c r="AD1519">
        <v>974353</v>
      </c>
      <c r="AE1519">
        <v>120</v>
      </c>
      <c r="AF1519">
        <v>4840154</v>
      </c>
      <c r="AG1519">
        <v>1344925</v>
      </c>
      <c r="AH1519">
        <v>3354</v>
      </c>
    </row>
    <row r="1520" spans="1:34" x14ac:dyDescent="0.3">
      <c r="A1520" s="3">
        <v>38450</v>
      </c>
      <c r="R1520">
        <v>38450</v>
      </c>
      <c r="S1520">
        <v>266</v>
      </c>
      <c r="T1520">
        <v>392</v>
      </c>
      <c r="U1520">
        <v>973187</v>
      </c>
      <c r="V1520">
        <v>9614</v>
      </c>
      <c r="W1520">
        <v>120</v>
      </c>
      <c r="X1520">
        <v>4839911</v>
      </c>
      <c r="Y1520">
        <v>1345271</v>
      </c>
      <c r="Z1520">
        <v>3404</v>
      </c>
      <c r="AA1520">
        <v>-1150</v>
      </c>
      <c r="AB1520">
        <v>248</v>
      </c>
      <c r="AC1520">
        <v>335</v>
      </c>
      <c r="AD1520">
        <v>974363</v>
      </c>
      <c r="AE1520">
        <v>120</v>
      </c>
      <c r="AF1520">
        <v>4840154</v>
      </c>
      <c r="AG1520">
        <v>1344925</v>
      </c>
      <c r="AH1520">
        <v>3354</v>
      </c>
    </row>
    <row r="1521" spans="1:34" x14ac:dyDescent="0.3">
      <c r="A1521" s="5">
        <v>38450</v>
      </c>
      <c r="R1521">
        <v>38450</v>
      </c>
      <c r="S1521">
        <v>266</v>
      </c>
      <c r="T1521">
        <v>392</v>
      </c>
      <c r="U1521">
        <v>973182</v>
      </c>
      <c r="V1521">
        <v>9602</v>
      </c>
      <c r="W1521">
        <v>120</v>
      </c>
      <c r="X1521">
        <v>4839911</v>
      </c>
      <c r="Y1521">
        <v>1345271</v>
      </c>
      <c r="Z1521">
        <v>3404</v>
      </c>
      <c r="AA1521">
        <v>-1160</v>
      </c>
      <c r="AB1521">
        <v>248</v>
      </c>
      <c r="AC1521">
        <v>335</v>
      </c>
      <c r="AD1521">
        <v>974376</v>
      </c>
      <c r="AE1521">
        <v>120</v>
      </c>
      <c r="AF1521">
        <v>4840154</v>
      </c>
      <c r="AG1521">
        <v>1344925</v>
      </c>
      <c r="AH1521">
        <v>3354</v>
      </c>
    </row>
    <row r="1522" spans="1:34" x14ac:dyDescent="0.3">
      <c r="A1522" s="3">
        <v>38451</v>
      </c>
      <c r="R1522">
        <v>38450</v>
      </c>
      <c r="S1522">
        <v>266</v>
      </c>
      <c r="T1522">
        <v>392</v>
      </c>
      <c r="U1522">
        <v>973207</v>
      </c>
      <c r="V1522">
        <v>961</v>
      </c>
      <c r="W1522">
        <v>120</v>
      </c>
      <c r="X1522">
        <v>4839911</v>
      </c>
      <c r="Y1522">
        <v>1345271</v>
      </c>
      <c r="Z1522">
        <v>3405</v>
      </c>
      <c r="AA1522">
        <v>-1170</v>
      </c>
      <c r="AB1522">
        <v>247</v>
      </c>
      <c r="AC1522">
        <v>335</v>
      </c>
      <c r="AD1522">
        <v>974383</v>
      </c>
      <c r="AE1522">
        <v>120</v>
      </c>
      <c r="AF1522">
        <v>4840154</v>
      </c>
      <c r="AG1522">
        <v>1344925</v>
      </c>
      <c r="AH1522">
        <v>3352</v>
      </c>
    </row>
    <row r="1523" spans="1:34" x14ac:dyDescent="0.3">
      <c r="A1523" s="5">
        <v>38451</v>
      </c>
      <c r="R1523">
        <v>38451</v>
      </c>
      <c r="S1523">
        <v>266</v>
      </c>
      <c r="T1523">
        <v>392</v>
      </c>
      <c r="U1523">
        <v>973189</v>
      </c>
      <c r="V1523">
        <v>9592</v>
      </c>
      <c r="W1523">
        <v>120</v>
      </c>
      <c r="X1523">
        <v>4839911</v>
      </c>
      <c r="Y1523">
        <v>1345271</v>
      </c>
      <c r="Z1523">
        <v>3405</v>
      </c>
      <c r="AA1523">
        <v>-1180</v>
      </c>
      <c r="AB1523">
        <v>247</v>
      </c>
      <c r="AC1523">
        <v>335</v>
      </c>
      <c r="AD1523">
        <v>974394</v>
      </c>
      <c r="AE1523">
        <v>120</v>
      </c>
      <c r="AF1523">
        <v>4840154</v>
      </c>
      <c r="AG1523">
        <v>1344925</v>
      </c>
      <c r="AH1523">
        <v>3352</v>
      </c>
    </row>
    <row r="1524" spans="1:34" x14ac:dyDescent="0.3">
      <c r="A1524" s="3">
        <v>38451</v>
      </c>
      <c r="R1524">
        <v>38451</v>
      </c>
      <c r="S1524">
        <v>266</v>
      </c>
      <c r="T1524">
        <v>392</v>
      </c>
      <c r="U1524">
        <v>973189</v>
      </c>
      <c r="V1524">
        <v>9647</v>
      </c>
      <c r="W1524">
        <v>120</v>
      </c>
      <c r="X1524">
        <v>4839911</v>
      </c>
      <c r="Y1524">
        <v>1345271</v>
      </c>
      <c r="Z1524">
        <v>3405</v>
      </c>
      <c r="AA1524">
        <v>-1200</v>
      </c>
      <c r="AB1524">
        <v>247</v>
      </c>
      <c r="AC1524">
        <v>335</v>
      </c>
      <c r="AD1524">
        <v>974457</v>
      </c>
      <c r="AE1524">
        <v>120</v>
      </c>
      <c r="AF1524">
        <v>4840153</v>
      </c>
      <c r="AG1524">
        <v>1344924</v>
      </c>
      <c r="AH1524">
        <v>3352</v>
      </c>
    </row>
    <row r="1525" spans="1:34" x14ac:dyDescent="0.3">
      <c r="A1525" s="5">
        <v>38452</v>
      </c>
      <c r="R1525">
        <v>38451</v>
      </c>
      <c r="S1525">
        <v>266</v>
      </c>
      <c r="T1525">
        <v>392</v>
      </c>
      <c r="U1525">
        <v>9732</v>
      </c>
      <c r="V1525">
        <v>9594</v>
      </c>
      <c r="W1525">
        <v>120</v>
      </c>
      <c r="X1525">
        <v>4839911</v>
      </c>
      <c r="Y1525">
        <v>1345271</v>
      </c>
      <c r="Z1525">
        <v>3406</v>
      </c>
      <c r="AA1525">
        <v>-1200</v>
      </c>
      <c r="AB1525">
        <v>247</v>
      </c>
      <c r="AC1525">
        <v>336</v>
      </c>
      <c r="AD1525">
        <v>974409</v>
      </c>
      <c r="AE1525">
        <v>120</v>
      </c>
      <c r="AF1525">
        <v>4840153</v>
      </c>
      <c r="AG1525">
        <v>1344924</v>
      </c>
      <c r="AH1525">
        <v>3352</v>
      </c>
    </row>
    <row r="1526" spans="1:34" x14ac:dyDescent="0.3">
      <c r="A1526" s="3">
        <v>38452</v>
      </c>
      <c r="R1526">
        <v>38452</v>
      </c>
      <c r="S1526">
        <v>266</v>
      </c>
      <c r="T1526">
        <v>392</v>
      </c>
      <c r="U1526">
        <v>973168</v>
      </c>
      <c r="V1526">
        <v>9611</v>
      </c>
      <c r="W1526">
        <v>120</v>
      </c>
      <c r="X1526">
        <v>4839911</v>
      </c>
      <c r="Y1526">
        <v>1345271</v>
      </c>
      <c r="Z1526">
        <v>3406</v>
      </c>
      <c r="AA1526">
        <v>-1190</v>
      </c>
      <c r="AB1526">
        <v>247</v>
      </c>
      <c r="AC1526">
        <v>336</v>
      </c>
      <c r="AD1526">
        <v>974413</v>
      </c>
      <c r="AE1526">
        <v>120</v>
      </c>
      <c r="AF1526">
        <v>4840153</v>
      </c>
      <c r="AG1526">
        <v>1344924</v>
      </c>
      <c r="AH1526">
        <v>3352</v>
      </c>
    </row>
    <row r="1527" spans="1:34" x14ac:dyDescent="0.3">
      <c r="A1527" s="5">
        <v>38452</v>
      </c>
      <c r="R1527">
        <v>38452</v>
      </c>
      <c r="S1527">
        <v>266</v>
      </c>
      <c r="T1527">
        <v>392</v>
      </c>
      <c r="U1527">
        <v>973164</v>
      </c>
      <c r="V1527">
        <v>9621</v>
      </c>
      <c r="W1527">
        <v>120</v>
      </c>
      <c r="X1527">
        <v>4839911</v>
      </c>
      <c r="Y1527">
        <v>1345271</v>
      </c>
      <c r="Z1527">
        <v>3406</v>
      </c>
      <c r="AA1527">
        <v>-1180</v>
      </c>
      <c r="AB1527">
        <v>247</v>
      </c>
      <c r="AC1527">
        <v>337</v>
      </c>
      <c r="AD1527">
        <v>974398</v>
      </c>
      <c r="AE1527">
        <v>120</v>
      </c>
      <c r="AF1527">
        <v>4840153</v>
      </c>
      <c r="AG1527">
        <v>1344924</v>
      </c>
      <c r="AH1527">
        <v>3352</v>
      </c>
    </row>
    <row r="1528" spans="1:34" x14ac:dyDescent="0.3">
      <c r="A1528" s="3">
        <v>38453</v>
      </c>
      <c r="R1528">
        <v>38452</v>
      </c>
      <c r="S1528">
        <v>266</v>
      </c>
      <c r="T1528">
        <v>392</v>
      </c>
      <c r="U1528">
        <v>973197</v>
      </c>
      <c r="V1528">
        <v>9594</v>
      </c>
      <c r="W1528">
        <v>120</v>
      </c>
      <c r="X1528">
        <v>483991</v>
      </c>
      <c r="Y1528">
        <v>1345271</v>
      </c>
      <c r="Z1528">
        <v>3406</v>
      </c>
      <c r="AA1528">
        <v>-1170</v>
      </c>
      <c r="AB1528">
        <v>247</v>
      </c>
      <c r="AC1528">
        <v>338</v>
      </c>
      <c r="AD1528">
        <v>974361</v>
      </c>
      <c r="AE1528">
        <v>120</v>
      </c>
      <c r="AF1528">
        <v>4840153</v>
      </c>
      <c r="AG1528">
        <v>1344924</v>
      </c>
      <c r="AH1528">
        <v>3351</v>
      </c>
    </row>
    <row r="1529" spans="1:34" x14ac:dyDescent="0.3">
      <c r="A1529" s="5">
        <v>38453</v>
      </c>
      <c r="R1529">
        <v>38453</v>
      </c>
      <c r="S1529">
        <v>266</v>
      </c>
      <c r="T1529">
        <v>392</v>
      </c>
      <c r="U1529">
        <v>973187</v>
      </c>
      <c r="V1529">
        <v>9621</v>
      </c>
      <c r="W1529">
        <v>120</v>
      </c>
      <c r="X1529">
        <v>483991</v>
      </c>
      <c r="Y1529">
        <v>1345271</v>
      </c>
      <c r="Z1529">
        <v>3406</v>
      </c>
      <c r="AA1529">
        <v>-1160</v>
      </c>
      <c r="AB1529">
        <v>248</v>
      </c>
      <c r="AC1529">
        <v>338</v>
      </c>
      <c r="AD1529">
        <v>974345</v>
      </c>
      <c r="AE1529">
        <v>120</v>
      </c>
      <c r="AF1529">
        <v>4840153</v>
      </c>
      <c r="AG1529">
        <v>1344924</v>
      </c>
      <c r="AH1529">
        <v>3351</v>
      </c>
    </row>
    <row r="1530" spans="1:34" x14ac:dyDescent="0.3">
      <c r="A1530" s="3">
        <v>38453</v>
      </c>
      <c r="R1530">
        <v>38453</v>
      </c>
      <c r="S1530">
        <v>266</v>
      </c>
      <c r="T1530">
        <v>392</v>
      </c>
      <c r="U1530">
        <v>973199</v>
      </c>
      <c r="V1530">
        <v>9624</v>
      </c>
      <c r="W1530">
        <v>120</v>
      </c>
      <c r="X1530">
        <v>489991</v>
      </c>
      <c r="Y1530" t="e">
        <v>#NUM!</v>
      </c>
      <c r="Z1530">
        <v>3406</v>
      </c>
      <c r="AA1530">
        <v>-1160</v>
      </c>
      <c r="AB1530">
        <v>248</v>
      </c>
      <c r="AC1530">
        <v>338</v>
      </c>
      <c r="AD1530">
        <v>974325</v>
      </c>
      <c r="AE1530">
        <v>120</v>
      </c>
      <c r="AF1530">
        <v>4840153</v>
      </c>
      <c r="AG1530">
        <v>1344924</v>
      </c>
      <c r="AH1530">
        <v>3351</v>
      </c>
    </row>
    <row r="1531" spans="1:34" x14ac:dyDescent="0.3">
      <c r="A1531" s="5">
        <v>38454</v>
      </c>
      <c r="R1531">
        <v>38453</v>
      </c>
      <c r="S1531">
        <v>266</v>
      </c>
      <c r="T1531">
        <v>392</v>
      </c>
      <c r="U1531">
        <v>973239</v>
      </c>
      <c r="V1531">
        <v>9535</v>
      </c>
      <c r="W1531">
        <v>120</v>
      </c>
      <c r="X1531">
        <v>483991</v>
      </c>
      <c r="Y1531">
        <v>1345271</v>
      </c>
      <c r="Z1531">
        <v>3404</v>
      </c>
      <c r="AA1531">
        <v>-1170</v>
      </c>
      <c r="AB1531">
        <v>248</v>
      </c>
      <c r="AC1531">
        <v>339</v>
      </c>
      <c r="AD1531">
        <v>974364</v>
      </c>
      <c r="AE1531">
        <v>120</v>
      </c>
      <c r="AF1531">
        <v>4840153</v>
      </c>
      <c r="AG1531">
        <v>1344924</v>
      </c>
      <c r="AH1531">
        <v>3351</v>
      </c>
    </row>
    <row r="1532" spans="1:34" x14ac:dyDescent="0.3">
      <c r="A1532" s="3">
        <v>38454</v>
      </c>
      <c r="R1532">
        <v>38454</v>
      </c>
      <c r="S1532">
        <v>266</v>
      </c>
      <c r="T1532">
        <v>392</v>
      </c>
      <c r="U1532">
        <v>973265</v>
      </c>
      <c r="V1532">
        <v>9574</v>
      </c>
      <c r="W1532">
        <v>120</v>
      </c>
      <c r="X1532">
        <v>483991</v>
      </c>
      <c r="Y1532">
        <v>1345271</v>
      </c>
      <c r="Z1532">
        <v>3404</v>
      </c>
      <c r="AA1532">
        <v>-1170</v>
      </c>
      <c r="AB1532">
        <v>248</v>
      </c>
      <c r="AC1532">
        <v>338</v>
      </c>
      <c r="AD1532">
        <v>974403</v>
      </c>
      <c r="AE1532">
        <v>120</v>
      </c>
      <c r="AF1532">
        <v>4840153</v>
      </c>
      <c r="AG1532">
        <v>1344924</v>
      </c>
      <c r="AH1532">
        <v>3351</v>
      </c>
    </row>
    <row r="1533" spans="1:34" x14ac:dyDescent="0.3">
      <c r="A1533" s="5">
        <v>38454</v>
      </c>
      <c r="R1533">
        <v>38454</v>
      </c>
      <c r="S1533">
        <v>266</v>
      </c>
      <c r="T1533">
        <v>392</v>
      </c>
      <c r="U1533">
        <v>973284</v>
      </c>
      <c r="V1533">
        <v>9661</v>
      </c>
      <c r="W1533">
        <v>120</v>
      </c>
      <c r="X1533">
        <v>483991</v>
      </c>
      <c r="Y1533">
        <v>1345271</v>
      </c>
      <c r="Z1533">
        <v>3404</v>
      </c>
      <c r="AA1533">
        <v>-1160</v>
      </c>
      <c r="AB1533">
        <v>247</v>
      </c>
      <c r="AC1533">
        <v>337</v>
      </c>
      <c r="AD1533">
        <v>974388</v>
      </c>
      <c r="AE1533">
        <v>120</v>
      </c>
      <c r="AF1533">
        <v>4840153</v>
      </c>
      <c r="AG1533">
        <v>1344924</v>
      </c>
      <c r="AH1533">
        <v>3351</v>
      </c>
    </row>
    <row r="1534" spans="1:34" x14ac:dyDescent="0.3">
      <c r="A1534" s="3">
        <v>38455</v>
      </c>
      <c r="R1534">
        <v>38454</v>
      </c>
      <c r="S1534">
        <v>266</v>
      </c>
      <c r="T1534">
        <v>392</v>
      </c>
      <c r="U1534">
        <v>973247</v>
      </c>
      <c r="V1534">
        <v>96</v>
      </c>
      <c r="W1534">
        <v>120</v>
      </c>
      <c r="X1534">
        <v>483991</v>
      </c>
      <c r="Y1534">
        <v>1345271</v>
      </c>
      <c r="Z1534">
        <v>3403</v>
      </c>
      <c r="AA1534">
        <v>-1160</v>
      </c>
      <c r="AB1534">
        <v>247</v>
      </c>
      <c r="AC1534">
        <v>336</v>
      </c>
      <c r="AD1534">
        <v>974331</v>
      </c>
      <c r="AE1534">
        <v>120</v>
      </c>
      <c r="AF1534">
        <v>4840153</v>
      </c>
      <c r="AG1534">
        <v>1344924</v>
      </c>
      <c r="AH1534">
        <v>3351</v>
      </c>
    </row>
    <row r="1535" spans="1:34" x14ac:dyDescent="0.3">
      <c r="A1535" s="5">
        <v>38455</v>
      </c>
      <c r="R1535">
        <v>38455</v>
      </c>
      <c r="S1535">
        <v>266</v>
      </c>
      <c r="T1535">
        <v>392</v>
      </c>
      <c r="U1535">
        <v>973231</v>
      </c>
      <c r="V1535">
        <v>9611</v>
      </c>
      <c r="W1535">
        <v>120</v>
      </c>
      <c r="X1535">
        <v>483991</v>
      </c>
      <c r="Y1535">
        <v>1345271</v>
      </c>
      <c r="Z1535">
        <v>3403</v>
      </c>
      <c r="AA1535">
        <v>-1170</v>
      </c>
      <c r="AB1535">
        <v>247</v>
      </c>
      <c r="AC1535">
        <v>336</v>
      </c>
      <c r="AD1535">
        <v>974364</v>
      </c>
      <c r="AE1535">
        <v>120</v>
      </c>
      <c r="AF1535">
        <v>4840153</v>
      </c>
      <c r="AG1535">
        <v>1344924</v>
      </c>
      <c r="AH1535">
        <v>3351</v>
      </c>
    </row>
    <row r="1536" spans="1:34" x14ac:dyDescent="0.3">
      <c r="A1536" s="3">
        <v>38455</v>
      </c>
      <c r="R1536">
        <v>38455</v>
      </c>
      <c r="S1536">
        <v>266</v>
      </c>
      <c r="T1536">
        <v>392</v>
      </c>
      <c r="U1536">
        <v>973218</v>
      </c>
      <c r="V1536">
        <v>9615</v>
      </c>
      <c r="W1536">
        <v>120</v>
      </c>
      <c r="X1536">
        <v>483991</v>
      </c>
      <c r="Y1536">
        <v>1345271</v>
      </c>
      <c r="Z1536">
        <v>3403</v>
      </c>
      <c r="AA1536">
        <v>-1170</v>
      </c>
      <c r="AB1536">
        <v>247</v>
      </c>
      <c r="AC1536">
        <v>336</v>
      </c>
      <c r="AD1536">
        <v>974366</v>
      </c>
      <c r="AE1536">
        <v>120</v>
      </c>
      <c r="AF1536">
        <v>4840153</v>
      </c>
      <c r="AG1536">
        <v>1344924</v>
      </c>
      <c r="AH1536">
        <v>3351</v>
      </c>
    </row>
    <row r="1537" spans="1:34" x14ac:dyDescent="0.3">
      <c r="A1537" s="5">
        <v>38456</v>
      </c>
      <c r="R1537">
        <v>38455</v>
      </c>
      <c r="S1537">
        <v>266</v>
      </c>
      <c r="T1537">
        <v>392</v>
      </c>
      <c r="U1537">
        <v>973214</v>
      </c>
      <c r="V1537">
        <v>9592</v>
      </c>
      <c r="W1537">
        <v>120</v>
      </c>
      <c r="X1537">
        <v>483991</v>
      </c>
      <c r="Y1537">
        <v>1345271</v>
      </c>
      <c r="Z1537">
        <v>3405</v>
      </c>
      <c r="AA1537">
        <v>-1170</v>
      </c>
      <c r="AB1537">
        <v>247</v>
      </c>
      <c r="AC1537">
        <v>336</v>
      </c>
      <c r="AD1537">
        <v>97435</v>
      </c>
      <c r="AE1537">
        <v>120</v>
      </c>
      <c r="AF1537">
        <v>4840153</v>
      </c>
      <c r="AG1537">
        <v>1344924</v>
      </c>
      <c r="AH1537">
        <v>3353</v>
      </c>
    </row>
    <row r="1538" spans="1:34" x14ac:dyDescent="0.3">
      <c r="A1538" s="3">
        <v>38456</v>
      </c>
      <c r="R1538">
        <v>38456</v>
      </c>
      <c r="S1538">
        <v>266</v>
      </c>
      <c r="T1538">
        <v>392</v>
      </c>
      <c r="U1538">
        <v>973197</v>
      </c>
      <c r="V1538">
        <v>9572</v>
      </c>
      <c r="W1538">
        <v>120</v>
      </c>
      <c r="X1538">
        <v>483991</v>
      </c>
      <c r="Y1538">
        <v>1345271</v>
      </c>
      <c r="Z1538">
        <v>3405</v>
      </c>
      <c r="AA1538">
        <v>-1160</v>
      </c>
      <c r="AB1538">
        <v>247</v>
      </c>
      <c r="AC1538">
        <v>336</v>
      </c>
      <c r="AD1538">
        <v>974339</v>
      </c>
      <c r="AE1538">
        <v>120</v>
      </c>
      <c r="AF1538">
        <v>4840153</v>
      </c>
      <c r="AG1538">
        <v>1344924</v>
      </c>
      <c r="AH1538">
        <v>3353</v>
      </c>
    </row>
    <row r="1539" spans="1:34" x14ac:dyDescent="0.3">
      <c r="A1539" s="5">
        <v>38456</v>
      </c>
      <c r="R1539">
        <v>38456</v>
      </c>
      <c r="S1539">
        <v>266</v>
      </c>
      <c r="T1539">
        <v>392</v>
      </c>
      <c r="U1539">
        <v>973213</v>
      </c>
      <c r="V1539">
        <v>9659</v>
      </c>
      <c r="W1539">
        <v>120</v>
      </c>
      <c r="X1539">
        <v>483991</v>
      </c>
      <c r="Y1539">
        <v>1345271</v>
      </c>
      <c r="Z1539">
        <v>3405</v>
      </c>
      <c r="AA1539">
        <v>-1200</v>
      </c>
      <c r="AB1539">
        <v>248</v>
      </c>
      <c r="AC1539">
        <v>336</v>
      </c>
      <c r="AD1539">
        <v>97432</v>
      </c>
      <c r="AE1539">
        <v>120</v>
      </c>
      <c r="AF1539">
        <v>4840153</v>
      </c>
      <c r="AG1539">
        <v>1344924</v>
      </c>
      <c r="AH1539">
        <v>3353</v>
      </c>
    </row>
    <row r="1540" spans="1:34" x14ac:dyDescent="0.3">
      <c r="A1540" s="3">
        <v>38457</v>
      </c>
      <c r="R1540">
        <v>38456</v>
      </c>
      <c r="S1540">
        <v>266</v>
      </c>
      <c r="T1540">
        <v>392</v>
      </c>
      <c r="U1540">
        <v>973207</v>
      </c>
      <c r="V1540">
        <v>961</v>
      </c>
      <c r="W1540">
        <v>120</v>
      </c>
      <c r="X1540">
        <v>483991</v>
      </c>
      <c r="Y1540">
        <v>1345271</v>
      </c>
      <c r="Z1540">
        <v>3408</v>
      </c>
      <c r="AA1540">
        <v>-1160</v>
      </c>
      <c r="AB1540">
        <v>248</v>
      </c>
      <c r="AC1540">
        <v>336</v>
      </c>
      <c r="AD1540">
        <v>974359</v>
      </c>
      <c r="AE1540">
        <v>120</v>
      </c>
      <c r="AF1540">
        <v>4840153</v>
      </c>
      <c r="AG1540">
        <v>1344924</v>
      </c>
      <c r="AH1540">
        <v>3352</v>
      </c>
    </row>
    <row r="1541" spans="1:34" x14ac:dyDescent="0.3">
      <c r="A1541" s="5">
        <v>38457</v>
      </c>
      <c r="R1541">
        <v>38457</v>
      </c>
      <c r="S1541">
        <v>266</v>
      </c>
      <c r="T1541">
        <v>392</v>
      </c>
      <c r="U1541">
        <v>973208</v>
      </c>
      <c r="V1541">
        <v>9673</v>
      </c>
      <c r="W1541">
        <v>120</v>
      </c>
      <c r="X1541">
        <v>483991</v>
      </c>
      <c r="Y1541">
        <v>1345271</v>
      </c>
      <c r="Z1541">
        <v>3408</v>
      </c>
      <c r="AA1541">
        <v>-1110</v>
      </c>
      <c r="AB1541">
        <v>249</v>
      </c>
      <c r="AC1541">
        <v>337</v>
      </c>
      <c r="AD1541">
        <v>974373</v>
      </c>
      <c r="AE1541">
        <v>120</v>
      </c>
      <c r="AF1541">
        <v>4840153</v>
      </c>
      <c r="AG1541">
        <v>1344924</v>
      </c>
      <c r="AH1541">
        <v>3352</v>
      </c>
    </row>
    <row r="1542" spans="1:34" x14ac:dyDescent="0.3">
      <c r="A1542" s="3">
        <v>38457</v>
      </c>
      <c r="R1542">
        <v>38457</v>
      </c>
      <c r="S1542">
        <v>266</v>
      </c>
      <c r="T1542">
        <v>392</v>
      </c>
      <c r="U1542">
        <v>97321</v>
      </c>
      <c r="V1542">
        <v>9562</v>
      </c>
      <c r="W1542">
        <v>120</v>
      </c>
      <c r="X1542">
        <v>483991</v>
      </c>
      <c r="Y1542">
        <v>1345271</v>
      </c>
      <c r="Z1542">
        <v>3408</v>
      </c>
      <c r="AA1542">
        <v>-1160</v>
      </c>
      <c r="AB1542">
        <v>249</v>
      </c>
      <c r="AC1542">
        <v>338</v>
      </c>
      <c r="AD1542">
        <v>974411</v>
      </c>
      <c r="AE1542">
        <v>120</v>
      </c>
      <c r="AF1542">
        <v>4840153</v>
      </c>
      <c r="AG1542">
        <v>1344924</v>
      </c>
      <c r="AH1542">
        <v>3352</v>
      </c>
    </row>
    <row r="1543" spans="1:34" x14ac:dyDescent="0.3">
      <c r="A1543" s="5">
        <v>38458</v>
      </c>
      <c r="R1543">
        <v>38457</v>
      </c>
      <c r="S1543">
        <v>266</v>
      </c>
      <c r="T1543">
        <v>392</v>
      </c>
      <c r="U1543">
        <v>973183</v>
      </c>
      <c r="V1543">
        <v>9617</v>
      </c>
      <c r="W1543">
        <v>120</v>
      </c>
      <c r="X1543">
        <v>483991</v>
      </c>
      <c r="Y1543">
        <v>1345271</v>
      </c>
      <c r="Z1543">
        <v>3407</v>
      </c>
      <c r="AA1543">
        <v>-1150</v>
      </c>
      <c r="AB1543">
        <v>248</v>
      </c>
      <c r="AC1543">
        <v>339</v>
      </c>
      <c r="AD1543">
        <v>974419</v>
      </c>
      <c r="AE1543">
        <v>120</v>
      </c>
      <c r="AF1543">
        <v>4840153</v>
      </c>
      <c r="AG1543">
        <v>1344924</v>
      </c>
      <c r="AH1543">
        <v>3353</v>
      </c>
    </row>
    <row r="1544" spans="1:34" x14ac:dyDescent="0.3">
      <c r="A1544" s="3">
        <v>38458</v>
      </c>
      <c r="R1544">
        <v>38458</v>
      </c>
      <c r="S1544">
        <v>266</v>
      </c>
      <c r="T1544">
        <v>392</v>
      </c>
      <c r="U1544">
        <v>973201</v>
      </c>
      <c r="V1544">
        <v>9571</v>
      </c>
      <c r="W1544">
        <v>120</v>
      </c>
      <c r="X1544">
        <v>483991</v>
      </c>
      <c r="Y1544">
        <v>1345271</v>
      </c>
      <c r="Z1544">
        <v>3407</v>
      </c>
      <c r="AA1544">
        <v>-1160</v>
      </c>
      <c r="AB1544">
        <v>248</v>
      </c>
      <c r="AC1544">
        <v>338</v>
      </c>
      <c r="AD1544">
        <v>974388</v>
      </c>
      <c r="AE1544">
        <v>120</v>
      </c>
      <c r="AF1544">
        <v>4840153</v>
      </c>
      <c r="AG1544">
        <v>1344924</v>
      </c>
      <c r="AH1544">
        <v>3353</v>
      </c>
    </row>
    <row r="1545" spans="1:34" x14ac:dyDescent="0.3">
      <c r="A1545" s="5">
        <v>38458</v>
      </c>
      <c r="R1545">
        <v>38458</v>
      </c>
      <c r="S1545">
        <v>266</v>
      </c>
      <c r="T1545">
        <v>392</v>
      </c>
      <c r="U1545">
        <v>973192</v>
      </c>
      <c r="V1545">
        <v>9556</v>
      </c>
      <c r="W1545">
        <v>120</v>
      </c>
      <c r="X1545">
        <v>483991</v>
      </c>
      <c r="Y1545">
        <v>1345271</v>
      </c>
      <c r="Z1545">
        <v>3407</v>
      </c>
      <c r="AA1545">
        <v>-1150</v>
      </c>
      <c r="AB1545">
        <v>248</v>
      </c>
      <c r="AC1545">
        <v>338</v>
      </c>
      <c r="AD1545">
        <v>974382</v>
      </c>
      <c r="AE1545">
        <v>120</v>
      </c>
      <c r="AF1545">
        <v>4840153</v>
      </c>
      <c r="AG1545">
        <v>1344924</v>
      </c>
      <c r="AH1545">
        <v>3353</v>
      </c>
    </row>
    <row r="1546" spans="1:34" x14ac:dyDescent="0.3">
      <c r="A1546" s="3">
        <v>38459</v>
      </c>
      <c r="R1546">
        <v>38458</v>
      </c>
      <c r="S1546">
        <v>266</v>
      </c>
      <c r="T1546">
        <v>392</v>
      </c>
      <c r="U1546">
        <v>97321</v>
      </c>
      <c r="V1546">
        <v>9598</v>
      </c>
      <c r="W1546">
        <v>120</v>
      </c>
      <c r="X1546">
        <v>483991</v>
      </c>
      <c r="Y1546">
        <v>1345271</v>
      </c>
      <c r="Z1546">
        <v>3405</v>
      </c>
      <c r="AA1546">
        <v>-1170</v>
      </c>
      <c r="AB1546">
        <v>247</v>
      </c>
      <c r="AC1546">
        <v>338</v>
      </c>
      <c r="AD1546">
        <v>97439</v>
      </c>
      <c r="AE1546">
        <v>120</v>
      </c>
      <c r="AF1546">
        <v>4840153</v>
      </c>
      <c r="AG1546">
        <v>1344924</v>
      </c>
      <c r="AH1546">
        <v>3351</v>
      </c>
    </row>
    <row r="1547" spans="1:34" x14ac:dyDescent="0.3">
      <c r="A1547" s="5">
        <v>38459</v>
      </c>
      <c r="R1547">
        <v>38459</v>
      </c>
      <c r="S1547">
        <v>266</v>
      </c>
      <c r="T1547">
        <v>392</v>
      </c>
      <c r="U1547">
        <v>973235</v>
      </c>
      <c r="V1547">
        <v>9643</v>
      </c>
      <c r="W1547">
        <v>120</v>
      </c>
      <c r="X1547">
        <v>483991</v>
      </c>
      <c r="Y1547">
        <v>1345271</v>
      </c>
      <c r="Z1547">
        <v>3405</v>
      </c>
      <c r="AA1547">
        <v>-1200</v>
      </c>
      <c r="AB1547">
        <v>247</v>
      </c>
      <c r="AC1547">
        <v>337</v>
      </c>
      <c r="AD1547">
        <v>974402</v>
      </c>
      <c r="AE1547">
        <v>120</v>
      </c>
      <c r="AF1547">
        <v>4840153</v>
      </c>
      <c r="AG1547">
        <v>1344924</v>
      </c>
      <c r="AH1547">
        <v>3351</v>
      </c>
    </row>
    <row r="1548" spans="1:34" x14ac:dyDescent="0.3">
      <c r="A1548" s="3">
        <v>38460</v>
      </c>
      <c r="R1548">
        <v>38459</v>
      </c>
      <c r="S1548">
        <v>266</v>
      </c>
      <c r="T1548">
        <v>392</v>
      </c>
      <c r="U1548">
        <v>973184</v>
      </c>
      <c r="V1548">
        <v>96</v>
      </c>
      <c r="W1548">
        <v>120</v>
      </c>
      <c r="X1548">
        <v>483991</v>
      </c>
      <c r="Y1548">
        <v>1345271</v>
      </c>
      <c r="Z1548">
        <v>3405</v>
      </c>
      <c r="AA1548">
        <v>-1220</v>
      </c>
      <c r="AB1548">
        <v>246</v>
      </c>
      <c r="AC1548">
        <v>336</v>
      </c>
      <c r="AD1548">
        <v>974403</v>
      </c>
      <c r="AE1548">
        <v>120</v>
      </c>
      <c r="AF1548">
        <v>4840153</v>
      </c>
      <c r="AG1548">
        <v>1344924</v>
      </c>
      <c r="AH1548">
        <v>3350</v>
      </c>
    </row>
    <row r="1549" spans="1:34" x14ac:dyDescent="0.3">
      <c r="A1549" s="5">
        <v>38460</v>
      </c>
      <c r="R1549">
        <v>38460</v>
      </c>
      <c r="S1549">
        <v>266</v>
      </c>
      <c r="T1549">
        <v>392</v>
      </c>
      <c r="U1549">
        <v>973209</v>
      </c>
      <c r="V1549">
        <v>9597</v>
      </c>
      <c r="W1549">
        <v>120</v>
      </c>
      <c r="X1549">
        <v>483991</v>
      </c>
      <c r="Y1549">
        <v>1345271</v>
      </c>
      <c r="Z1549">
        <v>3405</v>
      </c>
      <c r="AA1549">
        <v>-1200</v>
      </c>
      <c r="AB1549">
        <v>246</v>
      </c>
      <c r="AC1549">
        <v>336</v>
      </c>
      <c r="AD1549">
        <v>974398</v>
      </c>
      <c r="AE1549">
        <v>120</v>
      </c>
      <c r="AF1549">
        <v>4840153</v>
      </c>
      <c r="AG1549">
        <v>1344924</v>
      </c>
      <c r="AH1549">
        <v>3350</v>
      </c>
    </row>
    <row r="1550" spans="1:34" x14ac:dyDescent="0.3">
      <c r="A1550" s="3">
        <v>38460</v>
      </c>
      <c r="R1550">
        <v>38460</v>
      </c>
      <c r="S1550">
        <v>266</v>
      </c>
      <c r="T1550">
        <v>392</v>
      </c>
      <c r="U1550">
        <v>973227</v>
      </c>
      <c r="V1550">
        <v>9598</v>
      </c>
      <c r="W1550">
        <v>120</v>
      </c>
      <c r="X1550">
        <v>483991</v>
      </c>
      <c r="Y1550">
        <v>1345271</v>
      </c>
      <c r="Z1550">
        <v>3405</v>
      </c>
      <c r="AA1550">
        <v>-1200</v>
      </c>
      <c r="AB1550">
        <v>246</v>
      </c>
      <c r="AC1550">
        <v>336</v>
      </c>
      <c r="AD1550">
        <v>974435</v>
      </c>
      <c r="AE1550">
        <v>120</v>
      </c>
      <c r="AF1550">
        <v>4840153</v>
      </c>
      <c r="AG1550">
        <v>1344924</v>
      </c>
      <c r="AH1550">
        <v>3350</v>
      </c>
    </row>
    <row r="1551" spans="1:34" x14ac:dyDescent="0.3">
      <c r="A1551" s="5">
        <v>38461</v>
      </c>
      <c r="R1551">
        <v>38460</v>
      </c>
      <c r="S1551">
        <v>266</v>
      </c>
      <c r="T1551">
        <v>392</v>
      </c>
      <c r="U1551">
        <v>973223</v>
      </c>
      <c r="V1551">
        <v>9594</v>
      </c>
      <c r="W1551">
        <v>120</v>
      </c>
      <c r="X1551">
        <v>483991</v>
      </c>
      <c r="Y1551">
        <v>1345271</v>
      </c>
      <c r="Z1551">
        <v>3405</v>
      </c>
      <c r="AA1551">
        <v>-1170</v>
      </c>
      <c r="AB1551">
        <v>246</v>
      </c>
      <c r="AC1551">
        <v>336</v>
      </c>
      <c r="AD1551">
        <v>974414</v>
      </c>
      <c r="AE1551">
        <v>120</v>
      </c>
      <c r="AF1551">
        <v>4840153</v>
      </c>
      <c r="AG1551">
        <v>1344924</v>
      </c>
      <c r="AH1551">
        <v>3349</v>
      </c>
    </row>
    <row r="1552" spans="1:34" x14ac:dyDescent="0.3">
      <c r="A1552" s="3">
        <v>38461</v>
      </c>
      <c r="R1552">
        <v>38461</v>
      </c>
      <c r="S1552">
        <v>266</v>
      </c>
      <c r="T1552">
        <v>392</v>
      </c>
      <c r="U1552">
        <v>973224</v>
      </c>
      <c r="V1552">
        <v>9605</v>
      </c>
      <c r="W1552">
        <v>120</v>
      </c>
      <c r="X1552">
        <v>483991</v>
      </c>
      <c r="Y1552">
        <v>1345271</v>
      </c>
      <c r="Z1552">
        <v>3405</v>
      </c>
      <c r="AA1552">
        <v>-1100</v>
      </c>
      <c r="AB1552">
        <v>245</v>
      </c>
      <c r="AC1552">
        <v>336</v>
      </c>
      <c r="AD1552">
        <v>974433</v>
      </c>
      <c r="AE1552">
        <v>120</v>
      </c>
      <c r="AF1552">
        <v>4840153</v>
      </c>
      <c r="AG1552">
        <v>1344924</v>
      </c>
      <c r="AH1552">
        <v>3349</v>
      </c>
    </row>
    <row r="1553" spans="1:34" x14ac:dyDescent="0.3">
      <c r="A1553" s="5">
        <v>38461</v>
      </c>
      <c r="R1553">
        <v>38461</v>
      </c>
      <c r="S1553">
        <v>266</v>
      </c>
      <c r="T1553">
        <v>392</v>
      </c>
      <c r="U1553">
        <v>9732</v>
      </c>
      <c r="V1553">
        <v>9598</v>
      </c>
      <c r="W1553">
        <v>120</v>
      </c>
      <c r="X1553">
        <v>483991</v>
      </c>
      <c r="Y1553">
        <v>1345271</v>
      </c>
      <c r="Z1553">
        <v>3405</v>
      </c>
      <c r="AA1553">
        <v>-1180</v>
      </c>
      <c r="AB1553">
        <v>245</v>
      </c>
      <c r="AC1553">
        <v>337</v>
      </c>
      <c r="AD1553">
        <v>97442</v>
      </c>
      <c r="AE1553">
        <v>120</v>
      </c>
      <c r="AF1553">
        <v>4840153</v>
      </c>
      <c r="AG1553">
        <v>1344924</v>
      </c>
      <c r="AH1553">
        <v>3349</v>
      </c>
    </row>
    <row r="1554" spans="1:34" x14ac:dyDescent="0.3">
      <c r="A1554" s="3">
        <v>38462</v>
      </c>
      <c r="R1554">
        <v>38461</v>
      </c>
      <c r="S1554">
        <v>266</v>
      </c>
      <c r="T1554">
        <v>392</v>
      </c>
      <c r="U1554">
        <v>973205</v>
      </c>
      <c r="V1554">
        <v>9605</v>
      </c>
      <c r="W1554">
        <v>120</v>
      </c>
      <c r="X1554">
        <v>483991</v>
      </c>
      <c r="Y1554">
        <v>134527</v>
      </c>
      <c r="Z1554">
        <v>3404</v>
      </c>
      <c r="AA1554">
        <v>-1140</v>
      </c>
      <c r="AB1554">
        <v>245</v>
      </c>
      <c r="AC1554">
        <v>337</v>
      </c>
      <c r="AD1554">
        <v>97439</v>
      </c>
      <c r="AE1554">
        <v>120</v>
      </c>
      <c r="AF1554">
        <v>4840153</v>
      </c>
      <c r="AG1554">
        <v>1344924</v>
      </c>
      <c r="AH1554">
        <v>3348</v>
      </c>
    </row>
    <row r="1555" spans="1:34" x14ac:dyDescent="0.3">
      <c r="A1555" s="5">
        <v>38462</v>
      </c>
      <c r="R1555">
        <v>38462</v>
      </c>
      <c r="S1555">
        <v>266</v>
      </c>
      <c r="T1555">
        <v>392</v>
      </c>
      <c r="U1555">
        <v>973209</v>
      </c>
      <c r="V1555">
        <v>9558</v>
      </c>
      <c r="W1555">
        <v>120</v>
      </c>
      <c r="X1555">
        <v>483991</v>
      </c>
      <c r="Y1555">
        <v>134527</v>
      </c>
      <c r="Z1555">
        <v>3404</v>
      </c>
      <c r="AA1555">
        <v>-1170</v>
      </c>
      <c r="AB1555">
        <v>245</v>
      </c>
      <c r="AC1555">
        <v>337</v>
      </c>
      <c r="AD1555">
        <v>974428</v>
      </c>
      <c r="AE1555">
        <v>120</v>
      </c>
      <c r="AF1555">
        <v>4840153</v>
      </c>
      <c r="AG1555">
        <v>1344924</v>
      </c>
      <c r="AH1555">
        <v>3348</v>
      </c>
    </row>
    <row r="1556" spans="1:34" x14ac:dyDescent="0.3">
      <c r="A1556" s="3">
        <v>38462</v>
      </c>
      <c r="R1556">
        <v>38462</v>
      </c>
      <c r="S1556">
        <v>266</v>
      </c>
      <c r="T1556">
        <v>392</v>
      </c>
      <c r="U1556">
        <v>973185</v>
      </c>
      <c r="V1556">
        <v>9598</v>
      </c>
      <c r="W1556">
        <v>120</v>
      </c>
      <c r="X1556">
        <v>483991</v>
      </c>
      <c r="Y1556">
        <v>134527</v>
      </c>
      <c r="Z1556">
        <v>3404</v>
      </c>
      <c r="AA1556">
        <v>-1170</v>
      </c>
      <c r="AB1556">
        <v>245</v>
      </c>
      <c r="AC1556">
        <v>337</v>
      </c>
      <c r="AD1556">
        <v>974408</v>
      </c>
      <c r="AE1556">
        <v>120</v>
      </c>
      <c r="AF1556">
        <v>4840153</v>
      </c>
      <c r="AG1556">
        <v>1344924</v>
      </c>
      <c r="AH1556">
        <v>3348</v>
      </c>
    </row>
    <row r="1557" spans="1:34" x14ac:dyDescent="0.3">
      <c r="A1557" s="5">
        <v>38463</v>
      </c>
      <c r="R1557">
        <v>38462</v>
      </c>
      <c r="S1557">
        <v>266</v>
      </c>
      <c r="T1557">
        <v>392</v>
      </c>
      <c r="U1557">
        <v>973225</v>
      </c>
      <c r="V1557">
        <v>9569</v>
      </c>
      <c r="W1557">
        <v>120</v>
      </c>
      <c r="X1557">
        <v>483991</v>
      </c>
      <c r="Y1557">
        <v>134527</v>
      </c>
      <c r="Z1557">
        <v>3402</v>
      </c>
      <c r="AA1557">
        <v>-1150</v>
      </c>
      <c r="AB1557">
        <v>244</v>
      </c>
      <c r="AC1557">
        <v>336</v>
      </c>
      <c r="AD1557">
        <v>974414</v>
      </c>
      <c r="AE1557">
        <v>120</v>
      </c>
      <c r="AF1557">
        <v>4840153</v>
      </c>
      <c r="AG1557">
        <v>1344924</v>
      </c>
      <c r="AH1557">
        <v>3347</v>
      </c>
    </row>
    <row r="1558" spans="1:34" x14ac:dyDescent="0.3">
      <c r="A1558" s="3">
        <v>38463</v>
      </c>
      <c r="R1558">
        <v>38463</v>
      </c>
      <c r="S1558">
        <v>266</v>
      </c>
      <c r="T1558">
        <v>392</v>
      </c>
      <c r="U1558">
        <v>973197</v>
      </c>
      <c r="V1558">
        <v>9588</v>
      </c>
      <c r="W1558">
        <v>120</v>
      </c>
      <c r="X1558">
        <v>483991</v>
      </c>
      <c r="Y1558">
        <v>134527</v>
      </c>
      <c r="Z1558">
        <v>3402</v>
      </c>
      <c r="AA1558">
        <v>-1160</v>
      </c>
      <c r="AB1558">
        <v>244</v>
      </c>
      <c r="AC1558">
        <v>336</v>
      </c>
      <c r="AD1558">
        <v>974385</v>
      </c>
      <c r="AE1558">
        <v>120</v>
      </c>
      <c r="AF1558">
        <v>4840153</v>
      </c>
      <c r="AG1558">
        <v>1344924</v>
      </c>
      <c r="AH1558">
        <v>3347</v>
      </c>
    </row>
    <row r="1559" spans="1:34" x14ac:dyDescent="0.3">
      <c r="A1559" s="5">
        <v>38463</v>
      </c>
      <c r="R1559">
        <v>38463</v>
      </c>
      <c r="S1559">
        <v>266</v>
      </c>
      <c r="T1559">
        <v>392</v>
      </c>
      <c r="U1559">
        <v>973225</v>
      </c>
      <c r="V1559">
        <v>9598</v>
      </c>
      <c r="W1559">
        <v>120</v>
      </c>
      <c r="X1559">
        <v>483991</v>
      </c>
      <c r="Y1559">
        <v>134527</v>
      </c>
      <c r="Z1559">
        <v>3402</v>
      </c>
      <c r="AA1559">
        <v>-1150</v>
      </c>
      <c r="AB1559">
        <v>244</v>
      </c>
      <c r="AC1559">
        <v>336</v>
      </c>
      <c r="AD1559">
        <v>974419</v>
      </c>
      <c r="AE1559">
        <v>120</v>
      </c>
      <c r="AF1559">
        <v>4840153</v>
      </c>
      <c r="AG1559">
        <v>1344924</v>
      </c>
      <c r="AH1559">
        <v>3347</v>
      </c>
    </row>
    <row r="1560" spans="1:34" x14ac:dyDescent="0.3">
      <c r="A1560" s="3">
        <v>38464</v>
      </c>
      <c r="R1560">
        <v>38463</v>
      </c>
      <c r="S1560">
        <v>266</v>
      </c>
      <c r="T1560">
        <v>392</v>
      </c>
      <c r="U1560">
        <v>973222</v>
      </c>
      <c r="V1560">
        <v>9578</v>
      </c>
      <c r="W1560">
        <v>120</v>
      </c>
      <c r="X1560">
        <v>483991</v>
      </c>
      <c r="Y1560">
        <v>1345271</v>
      </c>
      <c r="Z1560">
        <v>3398</v>
      </c>
      <c r="AA1560">
        <v>-1140</v>
      </c>
      <c r="AB1560">
        <v>244</v>
      </c>
      <c r="AC1560">
        <v>336</v>
      </c>
      <c r="AD1560">
        <v>974403</v>
      </c>
      <c r="AE1560">
        <v>120</v>
      </c>
      <c r="AF1560">
        <v>4840153</v>
      </c>
      <c r="AG1560">
        <v>1344924</v>
      </c>
      <c r="AH1560">
        <v>3347</v>
      </c>
    </row>
    <row r="1561" spans="1:34" x14ac:dyDescent="0.3">
      <c r="A1561" s="5">
        <v>38464</v>
      </c>
      <c r="R1561">
        <v>38464</v>
      </c>
      <c r="S1561">
        <v>266</v>
      </c>
      <c r="T1561">
        <v>392</v>
      </c>
      <c r="U1561">
        <v>973189</v>
      </c>
      <c r="V1561">
        <v>9614</v>
      </c>
      <c r="W1561">
        <v>120</v>
      </c>
      <c r="X1561">
        <v>483991</v>
      </c>
      <c r="Y1561">
        <v>1345271</v>
      </c>
      <c r="Z1561">
        <v>3398</v>
      </c>
      <c r="AA1561">
        <v>-1150</v>
      </c>
      <c r="AB1561">
        <v>244</v>
      </c>
      <c r="AC1561">
        <v>336</v>
      </c>
      <c r="AD1561">
        <v>974384</v>
      </c>
      <c r="AE1561">
        <v>120</v>
      </c>
      <c r="AF1561">
        <v>4840153</v>
      </c>
      <c r="AG1561">
        <v>1344924</v>
      </c>
      <c r="AH1561">
        <v>3347</v>
      </c>
    </row>
    <row r="1562" spans="1:34" x14ac:dyDescent="0.3">
      <c r="A1562" s="3">
        <v>38464</v>
      </c>
      <c r="R1562">
        <v>38464</v>
      </c>
      <c r="S1562">
        <v>266</v>
      </c>
      <c r="T1562">
        <v>392</v>
      </c>
      <c r="U1562">
        <v>973203</v>
      </c>
      <c r="V1562">
        <v>9582</v>
      </c>
      <c r="W1562">
        <v>120</v>
      </c>
      <c r="X1562">
        <v>483991</v>
      </c>
      <c r="Y1562">
        <v>1345271</v>
      </c>
      <c r="Z1562">
        <v>3398</v>
      </c>
      <c r="AA1562">
        <v>-1170</v>
      </c>
      <c r="AB1562">
        <v>244</v>
      </c>
      <c r="AC1562">
        <v>335</v>
      </c>
      <c r="AD1562">
        <v>974374</v>
      </c>
      <c r="AE1562">
        <v>120</v>
      </c>
      <c r="AF1562">
        <v>4840153</v>
      </c>
      <c r="AG1562">
        <v>1344924</v>
      </c>
      <c r="AH1562">
        <v>3347</v>
      </c>
    </row>
    <row r="1563" spans="1:34" x14ac:dyDescent="0.3">
      <c r="A1563" s="5">
        <v>38465</v>
      </c>
      <c r="R1563">
        <v>38464</v>
      </c>
      <c r="S1563">
        <v>266</v>
      </c>
      <c r="T1563">
        <v>392</v>
      </c>
      <c r="U1563">
        <v>973203</v>
      </c>
      <c r="V1563">
        <v>9614</v>
      </c>
      <c r="W1563">
        <v>120</v>
      </c>
      <c r="X1563">
        <v>4839909</v>
      </c>
      <c r="Y1563">
        <v>134527</v>
      </c>
      <c r="Z1563">
        <v>3395</v>
      </c>
      <c r="AA1563">
        <v>-1180</v>
      </c>
      <c r="AB1563">
        <v>244</v>
      </c>
      <c r="AC1563">
        <v>335</v>
      </c>
      <c r="AD1563">
        <v>974358</v>
      </c>
      <c r="AE1563">
        <v>120</v>
      </c>
      <c r="AF1563">
        <v>4840153</v>
      </c>
      <c r="AG1563">
        <v>1344924</v>
      </c>
      <c r="AH1563">
        <v>3347</v>
      </c>
    </row>
    <row r="1564" spans="1:34" x14ac:dyDescent="0.3">
      <c r="A1564" s="3">
        <v>38465</v>
      </c>
      <c r="R1564">
        <v>38465</v>
      </c>
      <c r="S1564">
        <v>266</v>
      </c>
      <c r="T1564">
        <v>392</v>
      </c>
      <c r="U1564">
        <v>973228</v>
      </c>
      <c r="V1564">
        <v>9547</v>
      </c>
      <c r="W1564">
        <v>120</v>
      </c>
      <c r="X1564">
        <v>4839909</v>
      </c>
      <c r="Y1564">
        <v>134527</v>
      </c>
      <c r="Z1564">
        <v>3395</v>
      </c>
      <c r="AA1564">
        <v>-1170</v>
      </c>
      <c r="AB1564">
        <v>244</v>
      </c>
      <c r="AC1564">
        <v>335</v>
      </c>
      <c r="AD1564">
        <v>974386</v>
      </c>
      <c r="AE1564">
        <v>120</v>
      </c>
      <c r="AF1564">
        <v>4840153</v>
      </c>
      <c r="AG1564">
        <v>1344924</v>
      </c>
      <c r="AH1564">
        <v>3347</v>
      </c>
    </row>
    <row r="1565" spans="1:34" x14ac:dyDescent="0.3">
      <c r="A1565" s="5">
        <v>38465</v>
      </c>
      <c r="R1565">
        <v>38465</v>
      </c>
      <c r="S1565">
        <v>266</v>
      </c>
      <c r="T1565">
        <v>392</v>
      </c>
      <c r="U1565">
        <v>973198</v>
      </c>
      <c r="V1565">
        <v>9618</v>
      </c>
      <c r="W1565">
        <v>120</v>
      </c>
      <c r="X1565">
        <v>4839909</v>
      </c>
      <c r="Y1565">
        <v>134527</v>
      </c>
      <c r="Z1565">
        <v>3395</v>
      </c>
      <c r="AA1565">
        <v>-1170</v>
      </c>
      <c r="AB1565">
        <v>244</v>
      </c>
      <c r="AC1565">
        <v>336</v>
      </c>
      <c r="AD1565">
        <v>974351</v>
      </c>
      <c r="AE1565">
        <v>120</v>
      </c>
      <c r="AF1565">
        <v>4840153</v>
      </c>
      <c r="AG1565">
        <v>1344924</v>
      </c>
      <c r="AH1565">
        <v>3347</v>
      </c>
    </row>
    <row r="1566" spans="1:34" x14ac:dyDescent="0.3">
      <c r="A1566" s="3">
        <v>38466</v>
      </c>
      <c r="R1566">
        <v>38465</v>
      </c>
      <c r="S1566">
        <v>266</v>
      </c>
      <c r="T1566">
        <v>392</v>
      </c>
      <c r="U1566">
        <v>973185</v>
      </c>
      <c r="V1566">
        <v>9647</v>
      </c>
      <c r="W1566">
        <v>120</v>
      </c>
      <c r="X1566">
        <v>4839909</v>
      </c>
      <c r="Y1566">
        <v>134527</v>
      </c>
      <c r="Z1566">
        <v>3395</v>
      </c>
      <c r="AA1566">
        <v>-1180</v>
      </c>
      <c r="AB1566">
        <v>244</v>
      </c>
      <c r="AC1566">
        <v>336</v>
      </c>
      <c r="AD1566">
        <v>974382</v>
      </c>
      <c r="AE1566">
        <v>120</v>
      </c>
      <c r="AF1566">
        <v>4840153</v>
      </c>
      <c r="AG1566">
        <v>1344924</v>
      </c>
      <c r="AH1566">
        <v>3348</v>
      </c>
    </row>
    <row r="1567" spans="1:34" x14ac:dyDescent="0.3">
      <c r="A1567" s="5">
        <v>38466</v>
      </c>
      <c r="R1567">
        <v>38466</v>
      </c>
      <c r="S1567">
        <v>266</v>
      </c>
      <c r="T1567">
        <v>392</v>
      </c>
      <c r="U1567">
        <v>973171</v>
      </c>
      <c r="V1567">
        <v>9573</v>
      </c>
      <c r="W1567">
        <v>120</v>
      </c>
      <c r="X1567" t="e">
        <v>#NUM!</v>
      </c>
      <c r="Y1567">
        <v>3395</v>
      </c>
      <c r="Z1567">
        <v>-117</v>
      </c>
      <c r="AA1567">
        <v>2440</v>
      </c>
      <c r="AB1567">
        <v>336</v>
      </c>
      <c r="AC1567">
        <v>974341</v>
      </c>
      <c r="AD1567">
        <v>-135</v>
      </c>
      <c r="AE1567">
        <v>48401530</v>
      </c>
      <c r="AF1567">
        <v>1344924</v>
      </c>
      <c r="AG1567">
        <v>3348</v>
      </c>
      <c r="AH1567">
        <v>3348</v>
      </c>
    </row>
    <row r="1568" spans="1:34" x14ac:dyDescent="0.3">
      <c r="A1568" s="3">
        <v>38466</v>
      </c>
      <c r="R1568">
        <v>38466</v>
      </c>
      <c r="S1568">
        <v>266</v>
      </c>
      <c r="T1568">
        <v>392</v>
      </c>
      <c r="U1568">
        <v>973169</v>
      </c>
      <c r="V1568">
        <v>9597</v>
      </c>
      <c r="W1568">
        <v>120</v>
      </c>
      <c r="X1568">
        <v>4839909</v>
      </c>
      <c r="Y1568">
        <v>134527</v>
      </c>
      <c r="Z1568">
        <v>3395</v>
      </c>
      <c r="AA1568">
        <v>-1170</v>
      </c>
      <c r="AB1568">
        <v>244</v>
      </c>
      <c r="AC1568">
        <v>336</v>
      </c>
      <c r="AD1568">
        <v>974363</v>
      </c>
      <c r="AE1568">
        <v>120</v>
      </c>
      <c r="AF1568">
        <v>4840153</v>
      </c>
      <c r="AG1568">
        <v>1344924</v>
      </c>
      <c r="AH1568">
        <v>3348</v>
      </c>
    </row>
    <row r="1569" spans="1:34" x14ac:dyDescent="0.3">
      <c r="A1569" s="5">
        <v>38467</v>
      </c>
      <c r="R1569">
        <v>38466</v>
      </c>
      <c r="S1569">
        <v>266</v>
      </c>
      <c r="T1569">
        <v>392</v>
      </c>
      <c r="U1569">
        <v>973173</v>
      </c>
      <c r="V1569">
        <v>9605</v>
      </c>
      <c r="W1569">
        <v>120</v>
      </c>
      <c r="X1569">
        <v>4839909</v>
      </c>
      <c r="Y1569">
        <v>134527</v>
      </c>
      <c r="Z1569">
        <v>3396</v>
      </c>
      <c r="AA1569">
        <v>-1200</v>
      </c>
      <c r="AB1569">
        <v>244</v>
      </c>
      <c r="AC1569">
        <v>336</v>
      </c>
      <c r="AD1569">
        <v>974346</v>
      </c>
      <c r="AE1569">
        <v>120</v>
      </c>
      <c r="AF1569">
        <v>4840153</v>
      </c>
      <c r="AG1569">
        <v>1344924</v>
      </c>
      <c r="AH1569">
        <v>3349</v>
      </c>
    </row>
    <row r="1570" spans="1:34" x14ac:dyDescent="0.3">
      <c r="A1570" s="3">
        <v>38467</v>
      </c>
      <c r="R1570">
        <v>38467</v>
      </c>
      <c r="S1570">
        <v>266</v>
      </c>
      <c r="T1570">
        <v>392</v>
      </c>
      <c r="U1570">
        <v>973199</v>
      </c>
      <c r="V1570">
        <v>9609</v>
      </c>
      <c r="W1570">
        <v>120</v>
      </c>
      <c r="X1570">
        <v>4839909</v>
      </c>
      <c r="Y1570">
        <v>134527</v>
      </c>
      <c r="Z1570">
        <v>3396</v>
      </c>
      <c r="AA1570">
        <v>-1180</v>
      </c>
      <c r="AB1570">
        <v>244</v>
      </c>
      <c r="AC1570">
        <v>337</v>
      </c>
      <c r="AD1570">
        <v>974366</v>
      </c>
      <c r="AE1570">
        <v>120</v>
      </c>
      <c r="AF1570">
        <v>4840153</v>
      </c>
      <c r="AG1570">
        <v>1344924</v>
      </c>
      <c r="AH1570">
        <v>3349</v>
      </c>
    </row>
    <row r="1571" spans="1:34" x14ac:dyDescent="0.3">
      <c r="A1571" s="5">
        <v>38468</v>
      </c>
      <c r="R1571">
        <v>38467</v>
      </c>
      <c r="S1571">
        <v>266</v>
      </c>
      <c r="T1571">
        <v>392</v>
      </c>
      <c r="U1571">
        <v>973174</v>
      </c>
      <c r="V1571">
        <v>9586</v>
      </c>
      <c r="W1571">
        <v>120</v>
      </c>
      <c r="X1571">
        <v>4839909</v>
      </c>
      <c r="Y1571">
        <v>134527</v>
      </c>
      <c r="Z1571">
        <v>3396</v>
      </c>
      <c r="AA1571">
        <v>-1200</v>
      </c>
      <c r="AB1571">
        <v>245</v>
      </c>
      <c r="AC1571">
        <v>338</v>
      </c>
      <c r="AD1571">
        <v>974384</v>
      </c>
      <c r="AE1571">
        <v>120</v>
      </c>
      <c r="AF1571">
        <v>4840153</v>
      </c>
      <c r="AG1571">
        <v>1344924</v>
      </c>
      <c r="AH1571">
        <v>3349</v>
      </c>
    </row>
    <row r="1572" spans="1:34" x14ac:dyDescent="0.3">
      <c r="A1572" s="3">
        <v>38468</v>
      </c>
      <c r="R1572">
        <v>38468</v>
      </c>
      <c r="S1572">
        <v>266</v>
      </c>
      <c r="T1572">
        <v>392</v>
      </c>
      <c r="U1572">
        <v>973185</v>
      </c>
      <c r="V1572">
        <v>9611</v>
      </c>
      <c r="W1572">
        <v>120</v>
      </c>
      <c r="X1572">
        <v>4839909</v>
      </c>
      <c r="Y1572">
        <v>134527</v>
      </c>
      <c r="Z1572">
        <v>3397</v>
      </c>
      <c r="AA1572">
        <v>-1200</v>
      </c>
      <c r="AB1572">
        <v>245</v>
      </c>
      <c r="AC1572">
        <v>339</v>
      </c>
      <c r="AD1572">
        <v>97437</v>
      </c>
      <c r="AE1572">
        <v>120</v>
      </c>
      <c r="AF1572">
        <v>4840153</v>
      </c>
      <c r="AG1572">
        <v>1344924</v>
      </c>
      <c r="AH1572">
        <v>3351</v>
      </c>
    </row>
    <row r="1573" spans="1:34" x14ac:dyDescent="0.3">
      <c r="A1573" s="5">
        <v>38468</v>
      </c>
      <c r="R1573">
        <v>38468</v>
      </c>
      <c r="S1573">
        <v>266</v>
      </c>
      <c r="T1573">
        <v>392</v>
      </c>
      <c r="U1573">
        <v>973167</v>
      </c>
      <c r="V1573">
        <v>9607</v>
      </c>
      <c r="W1573">
        <v>120</v>
      </c>
      <c r="X1573">
        <v>4839909</v>
      </c>
      <c r="Y1573">
        <v>134527</v>
      </c>
      <c r="Z1573">
        <v>3397</v>
      </c>
      <c r="AA1573">
        <v>-1180</v>
      </c>
      <c r="AB1573">
        <v>244</v>
      </c>
      <c r="AC1573">
        <v>339</v>
      </c>
      <c r="AD1573">
        <v>974359</v>
      </c>
      <c r="AE1573">
        <v>120</v>
      </c>
      <c r="AF1573">
        <v>4840153</v>
      </c>
      <c r="AG1573">
        <v>1344925</v>
      </c>
      <c r="AH1573">
        <v>3351</v>
      </c>
    </row>
    <row r="1574" spans="1:34" x14ac:dyDescent="0.3">
      <c r="A1574" s="3">
        <v>38469</v>
      </c>
      <c r="R1574">
        <v>38468</v>
      </c>
      <c r="S1574">
        <v>266</v>
      </c>
      <c r="T1574">
        <v>392</v>
      </c>
      <c r="U1574">
        <v>973177</v>
      </c>
      <c r="V1574">
        <v>9609</v>
      </c>
      <c r="W1574">
        <v>120</v>
      </c>
      <c r="X1574">
        <v>4839909</v>
      </c>
      <c r="Y1574">
        <v>134527</v>
      </c>
      <c r="Z1574">
        <v>3397</v>
      </c>
      <c r="AA1574">
        <v>-1140</v>
      </c>
      <c r="AB1574">
        <v>244</v>
      </c>
      <c r="AC1574">
        <v>340</v>
      </c>
      <c r="AD1574">
        <v>974375</v>
      </c>
      <c r="AE1574">
        <v>120</v>
      </c>
      <c r="AF1574">
        <v>4840153</v>
      </c>
      <c r="AG1574">
        <v>1344925</v>
      </c>
      <c r="AH1574">
        <v>3353</v>
      </c>
    </row>
    <row r="1575" spans="1:34" x14ac:dyDescent="0.3">
      <c r="A1575" s="5">
        <v>38469</v>
      </c>
      <c r="R1575">
        <v>38469</v>
      </c>
      <c r="S1575">
        <v>266</v>
      </c>
      <c r="T1575">
        <v>392</v>
      </c>
      <c r="U1575">
        <v>973165</v>
      </c>
      <c r="V1575">
        <v>9659</v>
      </c>
      <c r="W1575">
        <v>120</v>
      </c>
      <c r="X1575">
        <v>4839909</v>
      </c>
      <c r="Y1575">
        <v>134527</v>
      </c>
      <c r="Z1575">
        <v>3397</v>
      </c>
      <c r="AA1575">
        <v>-1200</v>
      </c>
      <c r="AB1575">
        <v>244</v>
      </c>
      <c r="AC1575">
        <v>341</v>
      </c>
      <c r="AD1575">
        <v>974399</v>
      </c>
      <c r="AE1575">
        <v>120</v>
      </c>
      <c r="AF1575">
        <v>4840153</v>
      </c>
      <c r="AG1575">
        <v>1344925</v>
      </c>
      <c r="AH1575">
        <v>3353</v>
      </c>
    </row>
    <row r="1576" spans="1:34" x14ac:dyDescent="0.3">
      <c r="A1576" s="3">
        <v>38469</v>
      </c>
      <c r="R1576">
        <v>38469</v>
      </c>
      <c r="S1576">
        <v>266</v>
      </c>
      <c r="T1576">
        <v>392</v>
      </c>
      <c r="U1576">
        <v>973084</v>
      </c>
      <c r="V1576">
        <v>9596</v>
      </c>
      <c r="W1576">
        <v>120</v>
      </c>
      <c r="X1576">
        <v>4839909</v>
      </c>
      <c r="Y1576">
        <v>134527</v>
      </c>
      <c r="Z1576">
        <v>3397</v>
      </c>
      <c r="AA1576">
        <v>-1200</v>
      </c>
      <c r="AB1576">
        <v>244</v>
      </c>
      <c r="AC1576">
        <v>342</v>
      </c>
      <c r="AD1576">
        <v>974374</v>
      </c>
      <c r="AE1576">
        <v>120</v>
      </c>
      <c r="AF1576">
        <v>4840153</v>
      </c>
      <c r="AG1576">
        <v>1344925</v>
      </c>
      <c r="AH1576">
        <v>3353</v>
      </c>
    </row>
    <row r="1577" spans="1:34" x14ac:dyDescent="0.3">
      <c r="A1577" s="5">
        <v>38470</v>
      </c>
      <c r="R1577">
        <v>38469</v>
      </c>
      <c r="S1577">
        <v>266</v>
      </c>
      <c r="T1577">
        <v>392</v>
      </c>
      <c r="U1577">
        <v>973109</v>
      </c>
      <c r="V1577">
        <v>9652</v>
      </c>
      <c r="W1577" t="e">
        <v>#NUM!</v>
      </c>
      <c r="X1577">
        <v>134527</v>
      </c>
      <c r="Y1577">
        <v>3396</v>
      </c>
      <c r="Z1577">
        <v>-118</v>
      </c>
      <c r="AA1577">
        <v>2440</v>
      </c>
      <c r="AB1577">
        <v>343</v>
      </c>
      <c r="AC1577">
        <v>974354</v>
      </c>
      <c r="AD1577">
        <v>-135</v>
      </c>
      <c r="AE1577">
        <v>48401530</v>
      </c>
      <c r="AF1577">
        <v>1344925</v>
      </c>
      <c r="AG1577">
        <v>3353</v>
      </c>
      <c r="AH1577">
        <v>3353</v>
      </c>
    </row>
    <row r="1578" spans="1:34" x14ac:dyDescent="0.3">
      <c r="A1578" s="3">
        <v>38470</v>
      </c>
      <c r="R1578">
        <v>38470</v>
      </c>
      <c r="S1578">
        <v>266</v>
      </c>
      <c r="T1578">
        <v>392</v>
      </c>
      <c r="U1578">
        <v>973123</v>
      </c>
      <c r="V1578">
        <v>958</v>
      </c>
      <c r="W1578">
        <v>120</v>
      </c>
      <c r="X1578">
        <v>4839909</v>
      </c>
      <c r="Y1578">
        <v>134527</v>
      </c>
      <c r="Z1578">
        <v>3396</v>
      </c>
      <c r="AA1578">
        <v>-1190</v>
      </c>
      <c r="AB1578">
        <v>244</v>
      </c>
      <c r="AC1578">
        <v>345</v>
      </c>
      <c r="AD1578">
        <v>974362</v>
      </c>
      <c r="AE1578">
        <v>120</v>
      </c>
      <c r="AF1578">
        <v>4840153</v>
      </c>
      <c r="AG1578">
        <v>1344925</v>
      </c>
      <c r="AH1578">
        <v>3353</v>
      </c>
    </row>
    <row r="1579" spans="1:34" x14ac:dyDescent="0.3">
      <c r="A1579" s="5">
        <v>38470</v>
      </c>
      <c r="R1579">
        <v>38470</v>
      </c>
      <c r="S1579">
        <v>267</v>
      </c>
      <c r="T1579">
        <v>392</v>
      </c>
      <c r="U1579">
        <v>973107</v>
      </c>
      <c r="V1579">
        <v>958</v>
      </c>
      <c r="W1579">
        <v>120</v>
      </c>
      <c r="X1579">
        <v>4839909</v>
      </c>
      <c r="Y1579">
        <v>134527</v>
      </c>
      <c r="Z1579">
        <v>3396</v>
      </c>
      <c r="AA1579">
        <v>-1110</v>
      </c>
      <c r="AB1579">
        <v>244</v>
      </c>
      <c r="AC1579">
        <v>346</v>
      </c>
      <c r="AD1579">
        <v>974343</v>
      </c>
      <c r="AE1579">
        <v>120</v>
      </c>
      <c r="AF1579">
        <v>4840153</v>
      </c>
      <c r="AG1579">
        <v>1344925</v>
      </c>
      <c r="AH1579">
        <v>3353</v>
      </c>
    </row>
    <row r="1580" spans="1:34" x14ac:dyDescent="0.3">
      <c r="A1580" s="3">
        <v>38471</v>
      </c>
      <c r="R1580">
        <v>38470</v>
      </c>
      <c r="S1580">
        <v>267</v>
      </c>
      <c r="T1580">
        <v>392</v>
      </c>
      <c r="U1580">
        <v>973138</v>
      </c>
      <c r="V1580">
        <v>9655</v>
      </c>
      <c r="W1580">
        <v>120</v>
      </c>
      <c r="X1580">
        <v>4839909</v>
      </c>
      <c r="Y1580">
        <v>134527</v>
      </c>
      <c r="Z1580">
        <v>3395</v>
      </c>
      <c r="AA1580">
        <v>-1160</v>
      </c>
      <c r="AB1580">
        <v>244</v>
      </c>
      <c r="AC1580">
        <v>348</v>
      </c>
      <c r="AD1580">
        <v>974359</v>
      </c>
      <c r="AE1580">
        <v>120</v>
      </c>
      <c r="AF1580">
        <v>4840153</v>
      </c>
      <c r="AG1580">
        <v>1344925</v>
      </c>
      <c r="AH1580">
        <v>3353</v>
      </c>
    </row>
    <row r="1581" spans="1:34" x14ac:dyDescent="0.3">
      <c r="A1581" s="5">
        <v>38471</v>
      </c>
      <c r="R1581">
        <v>38471</v>
      </c>
      <c r="S1581">
        <v>267</v>
      </c>
      <c r="T1581">
        <v>392</v>
      </c>
      <c r="U1581">
        <v>973143</v>
      </c>
      <c r="V1581">
        <v>9533</v>
      </c>
      <c r="W1581">
        <v>120</v>
      </c>
      <c r="X1581">
        <v>4839909</v>
      </c>
      <c r="Y1581">
        <v>134527</v>
      </c>
      <c r="Z1581">
        <v>3395</v>
      </c>
      <c r="AA1581">
        <v>-1160</v>
      </c>
      <c r="AB1581">
        <v>244</v>
      </c>
      <c r="AC1581">
        <v>347</v>
      </c>
      <c r="AD1581">
        <v>974385</v>
      </c>
      <c r="AE1581">
        <v>120</v>
      </c>
      <c r="AF1581">
        <v>4840153</v>
      </c>
      <c r="AG1581">
        <v>1344925</v>
      </c>
      <c r="AH1581">
        <v>3353</v>
      </c>
    </row>
    <row r="1582" spans="1:34" x14ac:dyDescent="0.3">
      <c r="A1582" s="3">
        <v>38471</v>
      </c>
      <c r="R1582">
        <v>38471</v>
      </c>
      <c r="S1582">
        <v>267</v>
      </c>
      <c r="T1582">
        <v>392</v>
      </c>
      <c r="U1582">
        <v>973184</v>
      </c>
      <c r="V1582">
        <v>961</v>
      </c>
      <c r="W1582">
        <v>120</v>
      </c>
      <c r="X1582">
        <v>4839909</v>
      </c>
      <c r="Y1582">
        <v>134527</v>
      </c>
      <c r="Z1582">
        <v>3395</v>
      </c>
      <c r="AA1582">
        <v>-1100</v>
      </c>
      <c r="AB1582">
        <v>244</v>
      </c>
      <c r="AC1582">
        <v>346</v>
      </c>
      <c r="AD1582">
        <v>97436</v>
      </c>
      <c r="AE1582">
        <v>120</v>
      </c>
      <c r="AF1582">
        <v>4840153</v>
      </c>
      <c r="AG1582">
        <v>1344925</v>
      </c>
      <c r="AH1582">
        <v>3353</v>
      </c>
    </row>
    <row r="1583" spans="1:34" x14ac:dyDescent="0.3">
      <c r="A1583" s="5">
        <v>38472</v>
      </c>
      <c r="R1583">
        <v>38471</v>
      </c>
      <c r="S1583">
        <v>267</v>
      </c>
      <c r="T1583">
        <v>392</v>
      </c>
      <c r="U1583">
        <v>973214</v>
      </c>
      <c r="V1583">
        <v>9582</v>
      </c>
      <c r="W1583">
        <v>120</v>
      </c>
      <c r="X1583">
        <v>4839909</v>
      </c>
      <c r="Y1583">
        <v>134527</v>
      </c>
      <c r="Z1583">
        <v>3396</v>
      </c>
      <c r="AA1583">
        <v>-1160</v>
      </c>
      <c r="AB1583">
        <v>244</v>
      </c>
      <c r="AC1583">
        <v>346</v>
      </c>
      <c r="AD1583">
        <v>974376</v>
      </c>
      <c r="AE1583">
        <v>120</v>
      </c>
      <c r="AF1583">
        <v>4840153</v>
      </c>
      <c r="AG1583">
        <v>1344925</v>
      </c>
      <c r="AH1583">
        <v>3352</v>
      </c>
    </row>
    <row r="1584" spans="1:34" x14ac:dyDescent="0.3">
      <c r="A1584" s="3">
        <v>38472</v>
      </c>
      <c r="R1584">
        <v>38472</v>
      </c>
      <c r="S1584">
        <v>267</v>
      </c>
      <c r="T1584">
        <v>392</v>
      </c>
      <c r="U1584">
        <v>973096</v>
      </c>
      <c r="V1584">
        <v>9659</v>
      </c>
      <c r="W1584">
        <v>120</v>
      </c>
      <c r="X1584">
        <v>4839909</v>
      </c>
      <c r="Y1584">
        <v>134527</v>
      </c>
      <c r="Z1584">
        <v>3396</v>
      </c>
      <c r="AA1584">
        <v>-1170</v>
      </c>
      <c r="AB1584">
        <v>244</v>
      </c>
      <c r="AC1584">
        <v>348</v>
      </c>
      <c r="AD1584">
        <v>974357</v>
      </c>
      <c r="AE1584">
        <v>120</v>
      </c>
      <c r="AF1584">
        <v>4840153</v>
      </c>
      <c r="AG1584">
        <v>1344925</v>
      </c>
      <c r="AH1584">
        <v>3352</v>
      </c>
    </row>
    <row r="1585" spans="1:34" x14ac:dyDescent="0.3">
      <c r="A1585" s="5">
        <v>38472</v>
      </c>
      <c r="R1585">
        <v>38472</v>
      </c>
      <c r="S1585">
        <v>267</v>
      </c>
      <c r="T1585">
        <v>392</v>
      </c>
      <c r="U1585">
        <v>973143</v>
      </c>
      <c r="V1585">
        <v>959</v>
      </c>
      <c r="W1585">
        <v>120</v>
      </c>
      <c r="X1585">
        <v>4839909</v>
      </c>
      <c r="Y1585">
        <v>134527</v>
      </c>
      <c r="Z1585">
        <v>3396</v>
      </c>
      <c r="AA1585">
        <v>-1180</v>
      </c>
      <c r="AB1585">
        <v>244</v>
      </c>
      <c r="AC1585">
        <v>350</v>
      </c>
      <c r="AD1585">
        <v>97438</v>
      </c>
      <c r="AE1585">
        <v>120</v>
      </c>
      <c r="AF1585">
        <v>4840153</v>
      </c>
      <c r="AG1585">
        <v>1344925</v>
      </c>
      <c r="AH1585">
        <v>3352</v>
      </c>
    </row>
    <row r="1586" spans="1:34" x14ac:dyDescent="0.3">
      <c r="A1586" s="3">
        <v>38473</v>
      </c>
      <c r="R1586">
        <v>38472</v>
      </c>
      <c r="S1586">
        <v>267</v>
      </c>
      <c r="T1586">
        <v>392</v>
      </c>
      <c r="U1586">
        <v>973145</v>
      </c>
      <c r="V1586">
        <v>9552</v>
      </c>
      <c r="W1586">
        <v>120</v>
      </c>
      <c r="X1586">
        <v>4839909</v>
      </c>
      <c r="Y1586">
        <v>134527</v>
      </c>
      <c r="Z1586">
        <v>3397</v>
      </c>
      <c r="AA1586">
        <v>-1190</v>
      </c>
      <c r="AB1586">
        <v>244</v>
      </c>
      <c r="AC1586">
        <v>351</v>
      </c>
      <c r="AD1586">
        <v>974355</v>
      </c>
      <c r="AE1586">
        <v>120</v>
      </c>
      <c r="AF1586">
        <v>4840153</v>
      </c>
      <c r="AG1586">
        <v>1344925</v>
      </c>
      <c r="AH1586">
        <v>3352</v>
      </c>
    </row>
    <row r="1587" spans="1:34" x14ac:dyDescent="0.3">
      <c r="A1587" s="5">
        <v>38473</v>
      </c>
      <c r="R1587">
        <v>38473</v>
      </c>
      <c r="S1587">
        <v>267</v>
      </c>
      <c r="T1587">
        <v>392</v>
      </c>
      <c r="U1587">
        <v>973094</v>
      </c>
      <c r="V1587">
        <v>9621</v>
      </c>
      <c r="W1587">
        <v>120</v>
      </c>
      <c r="X1587" t="e">
        <v>#NUM!</v>
      </c>
      <c r="Y1587" t="e">
        <v>#NUM!</v>
      </c>
      <c r="Z1587">
        <v>-115</v>
      </c>
      <c r="AA1587">
        <v>2440</v>
      </c>
      <c r="AB1587">
        <v>351</v>
      </c>
      <c r="AC1587">
        <v>974375</v>
      </c>
      <c r="AD1587">
        <v>-135</v>
      </c>
      <c r="AE1587">
        <v>48401530</v>
      </c>
      <c r="AF1587">
        <v>1344925</v>
      </c>
      <c r="AG1587">
        <v>3352</v>
      </c>
      <c r="AH1587">
        <v>3352</v>
      </c>
    </row>
    <row r="1588" spans="1:34" x14ac:dyDescent="0.3">
      <c r="A1588" s="3">
        <v>38473</v>
      </c>
      <c r="R1588">
        <v>38473</v>
      </c>
      <c r="S1588">
        <v>267</v>
      </c>
      <c r="T1588">
        <v>392</v>
      </c>
      <c r="U1588">
        <v>973183</v>
      </c>
      <c r="V1588">
        <v>9615</v>
      </c>
      <c r="W1588">
        <v>120</v>
      </c>
      <c r="X1588">
        <v>4839909</v>
      </c>
      <c r="Y1588">
        <v>134527</v>
      </c>
      <c r="Z1588">
        <v>3397</v>
      </c>
      <c r="AA1588">
        <v>-1200</v>
      </c>
      <c r="AB1588">
        <v>244</v>
      </c>
      <c r="AC1588">
        <v>351</v>
      </c>
      <c r="AD1588">
        <v>974374</v>
      </c>
      <c r="AE1588">
        <v>120</v>
      </c>
      <c r="AF1588">
        <v>4840153</v>
      </c>
      <c r="AG1588">
        <v>1344925</v>
      </c>
      <c r="AH1588">
        <v>3352</v>
      </c>
    </row>
    <row r="1589" spans="1:34" x14ac:dyDescent="0.3">
      <c r="A1589" s="5">
        <v>38474</v>
      </c>
      <c r="R1589">
        <v>38473</v>
      </c>
      <c r="S1589">
        <v>267</v>
      </c>
      <c r="T1589">
        <v>392</v>
      </c>
      <c r="U1589">
        <v>97317</v>
      </c>
      <c r="V1589">
        <v>9655</v>
      </c>
      <c r="W1589">
        <v>120</v>
      </c>
      <c r="X1589">
        <v>4839909</v>
      </c>
      <c r="Y1589">
        <v>1345271</v>
      </c>
      <c r="Z1589">
        <v>3398</v>
      </c>
      <c r="AA1589">
        <v>-1200</v>
      </c>
      <c r="AB1589">
        <v>244</v>
      </c>
      <c r="AC1589">
        <v>351</v>
      </c>
      <c r="AD1589">
        <v>974334</v>
      </c>
      <c r="AE1589">
        <v>120</v>
      </c>
      <c r="AF1589">
        <v>4840153</v>
      </c>
      <c r="AG1589">
        <v>1344925</v>
      </c>
      <c r="AH1589">
        <v>3355</v>
      </c>
    </row>
    <row r="1590" spans="1:34" x14ac:dyDescent="0.3">
      <c r="A1590" s="3">
        <v>38474</v>
      </c>
      <c r="R1590">
        <v>38474</v>
      </c>
      <c r="S1590">
        <v>267</v>
      </c>
      <c r="T1590">
        <v>392</v>
      </c>
      <c r="U1590">
        <v>973176</v>
      </c>
      <c r="V1590">
        <v>955</v>
      </c>
      <c r="W1590">
        <v>120</v>
      </c>
      <c r="X1590">
        <v>4839909</v>
      </c>
      <c r="Y1590">
        <v>1345271</v>
      </c>
      <c r="Z1590">
        <v>3398</v>
      </c>
      <c r="AA1590">
        <v>-1210</v>
      </c>
      <c r="AB1590">
        <v>244</v>
      </c>
      <c r="AC1590">
        <v>351</v>
      </c>
      <c r="AD1590">
        <v>974342</v>
      </c>
      <c r="AE1590">
        <v>120</v>
      </c>
      <c r="AF1590">
        <v>4840153</v>
      </c>
      <c r="AG1590">
        <v>1344925</v>
      </c>
      <c r="AH1590">
        <v>3355</v>
      </c>
    </row>
    <row r="1591" spans="1:34" x14ac:dyDescent="0.3">
      <c r="A1591" s="5">
        <v>38474</v>
      </c>
      <c r="R1591">
        <v>38474</v>
      </c>
      <c r="S1591">
        <v>267</v>
      </c>
      <c r="T1591">
        <v>392</v>
      </c>
      <c r="U1591">
        <v>973208</v>
      </c>
      <c r="V1591">
        <v>9628</v>
      </c>
      <c r="W1591">
        <v>120</v>
      </c>
      <c r="X1591">
        <v>4839909</v>
      </c>
      <c r="Y1591">
        <v>1345271</v>
      </c>
      <c r="Z1591">
        <v>3398</v>
      </c>
      <c r="AA1591">
        <v>-1190</v>
      </c>
      <c r="AB1591">
        <v>245</v>
      </c>
      <c r="AC1591">
        <v>351</v>
      </c>
      <c r="AD1591">
        <v>974356</v>
      </c>
      <c r="AE1591">
        <v>120</v>
      </c>
      <c r="AF1591">
        <v>4840153</v>
      </c>
      <c r="AG1591">
        <v>1344925</v>
      </c>
      <c r="AH1591">
        <v>3355</v>
      </c>
    </row>
    <row r="1592" spans="1:34" x14ac:dyDescent="0.3">
      <c r="A1592" s="3">
        <v>38475</v>
      </c>
      <c r="R1592">
        <v>38474</v>
      </c>
      <c r="S1592">
        <v>267</v>
      </c>
      <c r="T1592">
        <v>392</v>
      </c>
      <c r="U1592">
        <v>973198</v>
      </c>
      <c r="V1592">
        <v>9566</v>
      </c>
      <c r="W1592">
        <v>120</v>
      </c>
      <c r="X1592">
        <v>4839909</v>
      </c>
      <c r="Y1592">
        <v>1345271</v>
      </c>
      <c r="Z1592">
        <v>3399</v>
      </c>
      <c r="AA1592">
        <v>-1180</v>
      </c>
      <c r="AB1592">
        <v>245</v>
      </c>
      <c r="AC1592">
        <v>351</v>
      </c>
      <c r="AD1592">
        <v>974379</v>
      </c>
      <c r="AE1592">
        <v>120</v>
      </c>
      <c r="AF1592">
        <v>4840153</v>
      </c>
      <c r="AG1592">
        <v>1344925</v>
      </c>
      <c r="AH1592">
        <v>3357</v>
      </c>
    </row>
    <row r="1593" spans="1:34" x14ac:dyDescent="0.3">
      <c r="A1593" s="5">
        <v>38475</v>
      </c>
      <c r="R1593">
        <v>38475</v>
      </c>
      <c r="S1593">
        <v>267</v>
      </c>
      <c r="T1593">
        <v>392</v>
      </c>
      <c r="U1593">
        <v>973225</v>
      </c>
      <c r="V1593">
        <v>9643</v>
      </c>
      <c r="W1593">
        <v>120</v>
      </c>
      <c r="X1593">
        <v>4839909</v>
      </c>
      <c r="Y1593">
        <v>1345271</v>
      </c>
      <c r="Z1593">
        <v>3399</v>
      </c>
      <c r="AA1593">
        <v>-1170</v>
      </c>
      <c r="AB1593">
        <v>245</v>
      </c>
      <c r="AC1593">
        <v>352</v>
      </c>
      <c r="AD1593">
        <v>974348</v>
      </c>
      <c r="AE1593">
        <v>120</v>
      </c>
      <c r="AF1593">
        <v>4840153</v>
      </c>
      <c r="AG1593">
        <v>1344925</v>
      </c>
      <c r="AH1593">
        <v>3357</v>
      </c>
    </row>
    <row r="1594" spans="1:34" x14ac:dyDescent="0.3">
      <c r="A1594" s="3">
        <v>38475</v>
      </c>
      <c r="R1594">
        <v>38475</v>
      </c>
      <c r="S1594">
        <v>267</v>
      </c>
      <c r="T1594">
        <v>392</v>
      </c>
      <c r="U1594">
        <v>973231</v>
      </c>
      <c r="V1594">
        <v>9567</v>
      </c>
      <c r="W1594">
        <v>120</v>
      </c>
      <c r="X1594">
        <v>4839909</v>
      </c>
      <c r="Y1594">
        <v>1345271</v>
      </c>
      <c r="Z1594">
        <v>3399</v>
      </c>
      <c r="AA1594">
        <v>-1170</v>
      </c>
      <c r="AB1594">
        <v>245</v>
      </c>
      <c r="AC1594">
        <v>353</v>
      </c>
      <c r="AD1594">
        <v>974399</v>
      </c>
      <c r="AE1594">
        <v>120</v>
      </c>
      <c r="AF1594">
        <v>4840153</v>
      </c>
      <c r="AG1594">
        <v>1344925</v>
      </c>
      <c r="AH1594">
        <v>3357</v>
      </c>
    </row>
    <row r="1595" spans="1:34" x14ac:dyDescent="0.3">
      <c r="A1595" s="5">
        <v>38476</v>
      </c>
      <c r="R1595">
        <v>38475</v>
      </c>
      <c r="S1595">
        <v>267</v>
      </c>
      <c r="T1595">
        <v>392</v>
      </c>
      <c r="U1595">
        <v>973181</v>
      </c>
      <c r="V1595">
        <v>962</v>
      </c>
      <c r="W1595">
        <v>120</v>
      </c>
      <c r="X1595">
        <v>4839909</v>
      </c>
      <c r="Y1595">
        <v>134527</v>
      </c>
      <c r="Z1595">
        <v>3401</v>
      </c>
      <c r="AA1595">
        <v>-1190</v>
      </c>
      <c r="AB1595">
        <v>245</v>
      </c>
      <c r="AC1595">
        <v>353</v>
      </c>
      <c r="AD1595">
        <v>974392</v>
      </c>
      <c r="AE1595">
        <v>120</v>
      </c>
      <c r="AF1595">
        <v>4840153</v>
      </c>
      <c r="AG1595">
        <v>1344925</v>
      </c>
      <c r="AH1595">
        <v>3359</v>
      </c>
    </row>
    <row r="1596" spans="1:34" x14ac:dyDescent="0.3">
      <c r="A1596" s="3">
        <v>38476</v>
      </c>
      <c r="R1596">
        <v>38476</v>
      </c>
      <c r="S1596">
        <v>267</v>
      </c>
      <c r="T1596">
        <v>392</v>
      </c>
      <c r="U1596">
        <v>973181</v>
      </c>
      <c r="V1596">
        <v>9546</v>
      </c>
      <c r="W1596">
        <v>120</v>
      </c>
      <c r="X1596">
        <v>4839909</v>
      </c>
      <c r="Y1596">
        <v>134527</v>
      </c>
      <c r="Z1596">
        <v>3401</v>
      </c>
      <c r="AA1596">
        <v>-1200</v>
      </c>
      <c r="AB1596">
        <v>245</v>
      </c>
      <c r="AC1596">
        <v>353</v>
      </c>
      <c r="AD1596">
        <v>974369</v>
      </c>
      <c r="AE1596">
        <v>120</v>
      </c>
      <c r="AF1596">
        <v>4840153</v>
      </c>
      <c r="AG1596">
        <v>1344925</v>
      </c>
      <c r="AH1596">
        <v>3359</v>
      </c>
    </row>
    <row r="1597" spans="1:34" x14ac:dyDescent="0.3">
      <c r="A1597" s="5">
        <v>38476</v>
      </c>
      <c r="R1597">
        <v>38476</v>
      </c>
      <c r="S1597">
        <v>267</v>
      </c>
      <c r="T1597">
        <v>392</v>
      </c>
      <c r="U1597">
        <v>973224</v>
      </c>
      <c r="V1597">
        <v>9648</v>
      </c>
      <c r="W1597">
        <v>120</v>
      </c>
      <c r="X1597">
        <v>4839909</v>
      </c>
      <c r="Y1597">
        <v>134527</v>
      </c>
      <c r="Z1597">
        <v>3401</v>
      </c>
      <c r="AA1597">
        <v>-1190</v>
      </c>
      <c r="AB1597">
        <v>245</v>
      </c>
      <c r="AC1597">
        <v>353</v>
      </c>
      <c r="AD1597">
        <v>974366</v>
      </c>
      <c r="AE1597">
        <v>120</v>
      </c>
      <c r="AF1597">
        <v>4840153</v>
      </c>
      <c r="AG1597">
        <v>1344925</v>
      </c>
      <c r="AH1597">
        <v>3359</v>
      </c>
    </row>
    <row r="1598" spans="1:34" x14ac:dyDescent="0.3">
      <c r="A1598" s="3">
        <v>38477</v>
      </c>
      <c r="R1598">
        <v>38476</v>
      </c>
      <c r="S1598">
        <v>267</v>
      </c>
      <c r="T1598">
        <v>392</v>
      </c>
      <c r="V1598" t="e">
        <v>#NUM!</v>
      </c>
      <c r="W1598" t="e">
        <v>#NUM!</v>
      </c>
      <c r="X1598">
        <v>3401</v>
      </c>
      <c r="Y1598">
        <v>-114</v>
      </c>
      <c r="Z1598">
        <v>246</v>
      </c>
      <c r="AA1598">
        <v>3540</v>
      </c>
      <c r="AB1598">
        <v>974355</v>
      </c>
      <c r="AC1598">
        <v>-1350</v>
      </c>
      <c r="AD1598">
        <v>0</v>
      </c>
      <c r="AE1598">
        <v>13449250</v>
      </c>
      <c r="AF1598">
        <v>3358</v>
      </c>
      <c r="AG1598">
        <v>1344925</v>
      </c>
      <c r="AH1598">
        <v>3359</v>
      </c>
    </row>
    <row r="1599" spans="1:34" x14ac:dyDescent="0.3">
      <c r="A1599" s="5">
        <v>38477</v>
      </c>
      <c r="R1599">
        <v>38477</v>
      </c>
      <c r="S1599">
        <v>267</v>
      </c>
      <c r="T1599">
        <v>392</v>
      </c>
      <c r="U1599">
        <v>973215</v>
      </c>
      <c r="V1599">
        <v>9615</v>
      </c>
      <c r="W1599">
        <v>120</v>
      </c>
      <c r="X1599">
        <v>4839908</v>
      </c>
      <c r="Y1599">
        <v>134527</v>
      </c>
      <c r="Z1599">
        <v>3401</v>
      </c>
      <c r="AA1599">
        <v>-1180</v>
      </c>
      <c r="AB1599">
        <v>246</v>
      </c>
      <c r="AC1599">
        <v>355</v>
      </c>
      <c r="AD1599">
        <v>974376</v>
      </c>
      <c r="AE1599">
        <v>120</v>
      </c>
      <c r="AF1599">
        <v>4840153</v>
      </c>
      <c r="AG1599">
        <v>1344925</v>
      </c>
      <c r="AH1599">
        <v>3358</v>
      </c>
    </row>
    <row r="1600" spans="1:34" x14ac:dyDescent="0.3">
      <c r="A1600" s="3">
        <v>38478</v>
      </c>
      <c r="R1600">
        <v>38477</v>
      </c>
      <c r="S1600">
        <v>267</v>
      </c>
      <c r="T1600">
        <v>392</v>
      </c>
      <c r="U1600">
        <v>973195</v>
      </c>
      <c r="V1600">
        <v>9666</v>
      </c>
      <c r="W1600">
        <v>120</v>
      </c>
      <c r="X1600">
        <v>4839908</v>
      </c>
      <c r="Y1600">
        <v>134527</v>
      </c>
      <c r="Z1600">
        <v>3401</v>
      </c>
      <c r="AA1600">
        <v>-1190</v>
      </c>
      <c r="AB1600">
        <v>246</v>
      </c>
      <c r="AC1600">
        <v>357</v>
      </c>
      <c r="AD1600">
        <v>974383</v>
      </c>
      <c r="AE1600">
        <v>120</v>
      </c>
      <c r="AF1600">
        <v>4840153</v>
      </c>
      <c r="AG1600">
        <v>1344925</v>
      </c>
      <c r="AH1600">
        <v>3358</v>
      </c>
    </row>
    <row r="1601" spans="1:34" x14ac:dyDescent="0.3">
      <c r="A1601" s="5">
        <v>38478</v>
      </c>
      <c r="R1601">
        <v>38478</v>
      </c>
      <c r="S1601">
        <v>267</v>
      </c>
      <c r="T1601">
        <v>392</v>
      </c>
      <c r="U1601">
        <v>973157</v>
      </c>
      <c r="V1601">
        <v>9545</v>
      </c>
      <c r="W1601">
        <v>120</v>
      </c>
      <c r="X1601">
        <v>4839908</v>
      </c>
      <c r="Y1601">
        <v>134527</v>
      </c>
      <c r="Z1601">
        <v>3401</v>
      </c>
      <c r="AA1601">
        <v>-1220</v>
      </c>
      <c r="AB1601">
        <v>246</v>
      </c>
      <c r="AC1601">
        <v>357</v>
      </c>
      <c r="AD1601">
        <v>974373</v>
      </c>
      <c r="AE1601">
        <v>120</v>
      </c>
      <c r="AF1601">
        <v>4840153</v>
      </c>
      <c r="AG1601">
        <v>1344925</v>
      </c>
      <c r="AH1601">
        <v>3358</v>
      </c>
    </row>
    <row r="1602" spans="1:34" x14ac:dyDescent="0.3">
      <c r="A1602" s="3">
        <v>38478</v>
      </c>
      <c r="R1602">
        <v>38478</v>
      </c>
      <c r="S1602">
        <v>267</v>
      </c>
      <c r="T1602">
        <v>392</v>
      </c>
      <c r="U1602">
        <v>973187</v>
      </c>
      <c r="V1602">
        <v>9731</v>
      </c>
      <c r="W1602">
        <v>120</v>
      </c>
      <c r="X1602">
        <v>4839908</v>
      </c>
      <c r="Y1602">
        <v>134527</v>
      </c>
      <c r="Z1602">
        <v>3401</v>
      </c>
      <c r="AA1602">
        <v>-1210</v>
      </c>
      <c r="AB1602">
        <v>247</v>
      </c>
      <c r="AC1602">
        <v>357</v>
      </c>
      <c r="AD1602">
        <v>974371</v>
      </c>
      <c r="AE1602">
        <v>120</v>
      </c>
      <c r="AF1602">
        <v>4840153</v>
      </c>
      <c r="AG1602">
        <v>1344925</v>
      </c>
      <c r="AH1602">
        <v>3358</v>
      </c>
    </row>
    <row r="1603" spans="1:34" x14ac:dyDescent="0.3">
      <c r="A1603" s="5">
        <v>38479</v>
      </c>
      <c r="R1603">
        <v>38478</v>
      </c>
      <c r="S1603">
        <v>267</v>
      </c>
      <c r="T1603">
        <v>391</v>
      </c>
      <c r="U1603">
        <v>973169</v>
      </c>
      <c r="V1603">
        <v>9695</v>
      </c>
      <c r="W1603">
        <v>120</v>
      </c>
      <c r="X1603">
        <v>4839908</v>
      </c>
      <c r="Y1603">
        <v>134527</v>
      </c>
      <c r="Z1603">
        <v>3402</v>
      </c>
      <c r="AA1603">
        <v>-1190</v>
      </c>
      <c r="AB1603">
        <v>247</v>
      </c>
      <c r="AC1603">
        <v>361</v>
      </c>
      <c r="AD1603">
        <v>974266</v>
      </c>
      <c r="AE1603">
        <v>120</v>
      </c>
      <c r="AF1603">
        <v>4840153</v>
      </c>
      <c r="AG1603">
        <v>1344925</v>
      </c>
      <c r="AH1603">
        <v>3361</v>
      </c>
    </row>
    <row r="1604" spans="1:34" x14ac:dyDescent="0.3">
      <c r="A1604" s="3">
        <v>38479</v>
      </c>
      <c r="R1604">
        <v>38479</v>
      </c>
      <c r="S1604">
        <v>267</v>
      </c>
      <c r="T1604">
        <v>392</v>
      </c>
      <c r="U1604">
        <v>973168</v>
      </c>
      <c r="V1604">
        <v>10089</v>
      </c>
      <c r="W1604">
        <v>120</v>
      </c>
      <c r="X1604">
        <v>4839908</v>
      </c>
      <c r="Y1604">
        <v>134527</v>
      </c>
      <c r="Z1604">
        <v>3402</v>
      </c>
      <c r="AA1604">
        <v>-1170</v>
      </c>
      <c r="AB1604">
        <v>247</v>
      </c>
      <c r="AC1604">
        <v>364</v>
      </c>
      <c r="AD1604">
        <v>974224</v>
      </c>
      <c r="AE1604">
        <v>120</v>
      </c>
      <c r="AF1604">
        <v>4840153</v>
      </c>
      <c r="AG1604">
        <v>1344925</v>
      </c>
      <c r="AH1604">
        <v>3361</v>
      </c>
    </row>
    <row r="1605" spans="1:34" x14ac:dyDescent="0.3">
      <c r="A1605" s="5">
        <v>38479</v>
      </c>
      <c r="R1605">
        <v>38479</v>
      </c>
      <c r="S1605">
        <v>267</v>
      </c>
      <c r="T1605">
        <v>392</v>
      </c>
      <c r="U1605">
        <v>973184</v>
      </c>
      <c r="V1605">
        <v>9596</v>
      </c>
      <c r="W1605">
        <v>120</v>
      </c>
      <c r="X1605">
        <v>4839908</v>
      </c>
      <c r="Y1605">
        <v>134527</v>
      </c>
      <c r="Z1605">
        <v>3402</v>
      </c>
      <c r="AA1605">
        <v>-1180</v>
      </c>
      <c r="AB1605">
        <v>248</v>
      </c>
      <c r="AC1605">
        <v>365</v>
      </c>
      <c r="AD1605">
        <v>974363</v>
      </c>
      <c r="AE1605">
        <v>120</v>
      </c>
      <c r="AF1605">
        <v>4840153</v>
      </c>
      <c r="AG1605">
        <v>1344925</v>
      </c>
      <c r="AH1605">
        <v>3361</v>
      </c>
    </row>
    <row r="1606" spans="1:34" x14ac:dyDescent="0.3">
      <c r="A1606" s="3">
        <v>38480</v>
      </c>
      <c r="R1606">
        <v>38479</v>
      </c>
      <c r="S1606">
        <v>267</v>
      </c>
      <c r="T1606">
        <v>392</v>
      </c>
      <c r="U1606">
        <v>973162</v>
      </c>
      <c r="V1606">
        <v>99</v>
      </c>
      <c r="W1606">
        <v>120</v>
      </c>
      <c r="X1606">
        <v>4839908</v>
      </c>
      <c r="Y1606">
        <v>134527</v>
      </c>
      <c r="Z1606">
        <v>3402</v>
      </c>
      <c r="AA1606">
        <v>-1180</v>
      </c>
      <c r="AB1606">
        <v>249</v>
      </c>
      <c r="AC1606">
        <v>364</v>
      </c>
      <c r="AD1606">
        <v>97434</v>
      </c>
      <c r="AE1606">
        <v>120</v>
      </c>
      <c r="AF1606">
        <v>4840153</v>
      </c>
      <c r="AG1606">
        <v>1344925</v>
      </c>
      <c r="AH1606">
        <v>3362</v>
      </c>
    </row>
    <row r="1607" spans="1:34" x14ac:dyDescent="0.3">
      <c r="A1607" s="5">
        <v>38480</v>
      </c>
      <c r="R1607">
        <v>38480</v>
      </c>
      <c r="S1607">
        <v>267</v>
      </c>
      <c r="T1607">
        <v>392</v>
      </c>
      <c r="U1607">
        <v>973147</v>
      </c>
      <c r="V1607">
        <v>9284</v>
      </c>
      <c r="W1607">
        <v>120</v>
      </c>
      <c r="X1607">
        <v>4839908</v>
      </c>
      <c r="Y1607">
        <v>134527</v>
      </c>
      <c r="Z1607">
        <v>3402</v>
      </c>
      <c r="AA1607">
        <v>-1180</v>
      </c>
      <c r="AB1607">
        <v>249</v>
      </c>
      <c r="AC1607">
        <v>365</v>
      </c>
      <c r="AD1607">
        <v>974313</v>
      </c>
      <c r="AE1607">
        <v>120</v>
      </c>
      <c r="AF1607">
        <v>4840153</v>
      </c>
      <c r="AG1607">
        <v>1344925</v>
      </c>
      <c r="AH1607">
        <v>3362</v>
      </c>
    </row>
    <row r="1608" spans="1:34" x14ac:dyDescent="0.3">
      <c r="A1608" s="3">
        <v>38480</v>
      </c>
      <c r="R1608">
        <v>38480</v>
      </c>
      <c r="S1608">
        <v>267</v>
      </c>
      <c r="T1608">
        <v>392</v>
      </c>
      <c r="U1608">
        <v>973148</v>
      </c>
      <c r="V1608">
        <v>9361</v>
      </c>
      <c r="W1608">
        <v>120</v>
      </c>
      <c r="X1608">
        <v>4839908</v>
      </c>
      <c r="Y1608">
        <v>134527</v>
      </c>
      <c r="Z1608">
        <v>3402</v>
      </c>
      <c r="AA1608">
        <v>-1180</v>
      </c>
      <c r="AB1608">
        <v>249</v>
      </c>
      <c r="AC1608">
        <v>362</v>
      </c>
      <c r="AD1608">
        <v>974373</v>
      </c>
      <c r="AE1608">
        <v>120</v>
      </c>
      <c r="AF1608">
        <v>4840153</v>
      </c>
      <c r="AG1608">
        <v>1344925</v>
      </c>
      <c r="AH1608">
        <v>3362</v>
      </c>
    </row>
    <row r="1609" spans="1:34" x14ac:dyDescent="0.3">
      <c r="A1609" s="5">
        <v>38481</v>
      </c>
      <c r="R1609">
        <v>38480</v>
      </c>
      <c r="S1609">
        <v>267</v>
      </c>
      <c r="T1609">
        <v>392</v>
      </c>
      <c r="U1609">
        <v>973159</v>
      </c>
      <c r="V1609">
        <v>9553</v>
      </c>
      <c r="W1609">
        <v>120</v>
      </c>
      <c r="X1609">
        <v>4839908</v>
      </c>
      <c r="Y1609">
        <v>134527</v>
      </c>
      <c r="Z1609">
        <v>3402</v>
      </c>
      <c r="AA1609">
        <v>-1190</v>
      </c>
      <c r="AB1609">
        <v>249</v>
      </c>
      <c r="AC1609">
        <v>361</v>
      </c>
      <c r="AD1609">
        <v>974393</v>
      </c>
      <c r="AE1609">
        <v>120</v>
      </c>
      <c r="AF1609">
        <v>4840153</v>
      </c>
      <c r="AG1609">
        <v>1344925</v>
      </c>
      <c r="AH1609">
        <v>3360</v>
      </c>
    </row>
    <row r="1610" spans="1:34" x14ac:dyDescent="0.3">
      <c r="A1610" s="3">
        <v>38481</v>
      </c>
      <c r="R1610">
        <v>38481</v>
      </c>
      <c r="S1610">
        <v>267</v>
      </c>
      <c r="T1610">
        <v>392</v>
      </c>
      <c r="U1610">
        <v>97316</v>
      </c>
      <c r="V1610">
        <v>9675</v>
      </c>
      <c r="W1610">
        <v>120</v>
      </c>
      <c r="X1610">
        <v>4839908</v>
      </c>
      <c r="Y1610">
        <v>134527</v>
      </c>
      <c r="Z1610">
        <v>3402</v>
      </c>
      <c r="AA1610">
        <v>-1170</v>
      </c>
      <c r="AB1610">
        <v>250</v>
      </c>
      <c r="AC1610">
        <v>362</v>
      </c>
      <c r="AD1610">
        <v>97433</v>
      </c>
      <c r="AE1610">
        <v>120</v>
      </c>
      <c r="AF1610">
        <v>4840153</v>
      </c>
      <c r="AG1610">
        <v>1344925</v>
      </c>
      <c r="AH1610">
        <v>3360</v>
      </c>
    </row>
    <row r="1611" spans="1:34" x14ac:dyDescent="0.3">
      <c r="A1611" s="5">
        <v>38481</v>
      </c>
      <c r="R1611">
        <v>38481</v>
      </c>
      <c r="S1611">
        <v>267</v>
      </c>
      <c r="T1611">
        <v>392</v>
      </c>
      <c r="U1611">
        <v>97311</v>
      </c>
      <c r="V1611">
        <v>9621</v>
      </c>
      <c r="W1611">
        <v>120</v>
      </c>
      <c r="X1611">
        <v>4839908</v>
      </c>
      <c r="Y1611">
        <v>134527</v>
      </c>
      <c r="Z1611">
        <v>3402</v>
      </c>
      <c r="AA1611">
        <v>-1180</v>
      </c>
      <c r="AB1611">
        <v>250</v>
      </c>
      <c r="AC1611">
        <v>362</v>
      </c>
      <c r="AD1611">
        <v>974336</v>
      </c>
      <c r="AE1611">
        <v>120</v>
      </c>
      <c r="AF1611">
        <v>4840153</v>
      </c>
      <c r="AG1611">
        <v>1344925</v>
      </c>
      <c r="AH1611">
        <v>3360</v>
      </c>
    </row>
    <row r="1612" spans="1:34" x14ac:dyDescent="0.3">
      <c r="A1612" s="3">
        <v>38482</v>
      </c>
      <c r="R1612">
        <v>38481</v>
      </c>
      <c r="S1612">
        <v>267</v>
      </c>
      <c r="T1612">
        <v>392</v>
      </c>
      <c r="U1612">
        <v>973153</v>
      </c>
      <c r="V1612">
        <v>9503</v>
      </c>
      <c r="W1612">
        <v>120</v>
      </c>
      <c r="X1612">
        <v>4839908</v>
      </c>
      <c r="Y1612">
        <v>1345271</v>
      </c>
      <c r="Z1612">
        <v>3403</v>
      </c>
      <c r="AA1612">
        <v>-1190</v>
      </c>
      <c r="AB1612">
        <v>250</v>
      </c>
      <c r="AC1612">
        <v>362</v>
      </c>
      <c r="AD1612">
        <v>974342</v>
      </c>
      <c r="AE1612">
        <v>120</v>
      </c>
      <c r="AF1612">
        <v>4840153</v>
      </c>
      <c r="AG1612">
        <v>1344925</v>
      </c>
      <c r="AH1612">
        <v>3363</v>
      </c>
    </row>
    <row r="1613" spans="1:34" x14ac:dyDescent="0.3">
      <c r="A1613" s="5">
        <v>38482</v>
      </c>
      <c r="R1613">
        <v>38482</v>
      </c>
      <c r="S1613">
        <v>267</v>
      </c>
      <c r="T1613">
        <v>392</v>
      </c>
      <c r="U1613">
        <v>973172</v>
      </c>
      <c r="V1613">
        <v>9663</v>
      </c>
      <c r="W1613">
        <v>120</v>
      </c>
      <c r="X1613">
        <v>4839908</v>
      </c>
      <c r="Y1613">
        <v>1345271</v>
      </c>
      <c r="Z1613">
        <v>3403</v>
      </c>
      <c r="AA1613">
        <v>-1190</v>
      </c>
      <c r="AB1613">
        <v>251</v>
      </c>
      <c r="AC1613">
        <v>363</v>
      </c>
      <c r="AD1613">
        <v>974314</v>
      </c>
      <c r="AE1613">
        <v>120</v>
      </c>
      <c r="AF1613">
        <v>4840153</v>
      </c>
      <c r="AG1613">
        <v>1344925</v>
      </c>
      <c r="AH1613">
        <v>3363</v>
      </c>
    </row>
    <row r="1614" spans="1:34" x14ac:dyDescent="0.3">
      <c r="A1614" s="3">
        <v>38482</v>
      </c>
      <c r="R1614">
        <v>38482</v>
      </c>
      <c r="S1614" t="e">
        <v>#NUM!</v>
      </c>
      <c r="T1614">
        <v>392</v>
      </c>
      <c r="U1614">
        <v>973137</v>
      </c>
      <c r="V1614">
        <v>9605</v>
      </c>
      <c r="W1614">
        <v>120</v>
      </c>
      <c r="X1614">
        <v>4839908</v>
      </c>
      <c r="Y1614">
        <v>1345271</v>
      </c>
      <c r="Z1614">
        <v>3403</v>
      </c>
      <c r="AA1614">
        <v>-1130</v>
      </c>
      <c r="AB1614">
        <v>251</v>
      </c>
      <c r="AC1614">
        <v>362</v>
      </c>
      <c r="AD1614">
        <v>974299</v>
      </c>
      <c r="AE1614">
        <v>120</v>
      </c>
      <c r="AF1614">
        <v>4840153</v>
      </c>
      <c r="AG1614">
        <v>1344925</v>
      </c>
      <c r="AH1614">
        <v>3363</v>
      </c>
    </row>
    <row r="1615" spans="1:34" x14ac:dyDescent="0.3">
      <c r="A1615" s="5">
        <v>38483</v>
      </c>
      <c r="R1615">
        <v>38482</v>
      </c>
      <c r="S1615">
        <v>267</v>
      </c>
      <c r="T1615">
        <v>392</v>
      </c>
      <c r="U1615">
        <v>973152</v>
      </c>
      <c r="V1615">
        <v>9614</v>
      </c>
      <c r="W1615">
        <v>120</v>
      </c>
      <c r="X1615">
        <v>4839908</v>
      </c>
      <c r="Y1615">
        <v>1345271</v>
      </c>
      <c r="Z1615">
        <v>3404</v>
      </c>
      <c r="AA1615">
        <v>-1180</v>
      </c>
      <c r="AB1615">
        <v>251</v>
      </c>
      <c r="AC1615">
        <v>361</v>
      </c>
      <c r="AD1615">
        <v>97427</v>
      </c>
      <c r="AE1615">
        <v>120</v>
      </c>
      <c r="AF1615">
        <v>4840153</v>
      </c>
      <c r="AG1615">
        <v>1344925</v>
      </c>
      <c r="AH1615">
        <v>3362</v>
      </c>
    </row>
    <row r="1616" spans="1:34" x14ac:dyDescent="0.3">
      <c r="A1616" s="3">
        <v>38483</v>
      </c>
      <c r="R1616">
        <v>38483</v>
      </c>
      <c r="S1616">
        <v>267</v>
      </c>
      <c r="T1616">
        <v>392</v>
      </c>
      <c r="U1616">
        <v>97314</v>
      </c>
      <c r="V1616">
        <v>957</v>
      </c>
      <c r="W1616">
        <v>120</v>
      </c>
      <c r="X1616">
        <v>4839908</v>
      </c>
      <c r="Y1616">
        <v>1345271</v>
      </c>
      <c r="Z1616">
        <v>3404</v>
      </c>
      <c r="AA1616">
        <v>-1220</v>
      </c>
      <c r="AB1616">
        <v>251</v>
      </c>
      <c r="AC1616">
        <v>361</v>
      </c>
      <c r="AD1616">
        <v>974275</v>
      </c>
      <c r="AE1616">
        <v>120</v>
      </c>
      <c r="AF1616">
        <v>4840153</v>
      </c>
      <c r="AG1616">
        <v>1344925</v>
      </c>
      <c r="AH1616">
        <v>3362</v>
      </c>
    </row>
    <row r="1617" spans="1:34" x14ac:dyDescent="0.3">
      <c r="A1617" s="5">
        <v>38483</v>
      </c>
      <c r="R1617">
        <v>38483</v>
      </c>
      <c r="S1617">
        <v>267</v>
      </c>
      <c r="T1617">
        <v>392</v>
      </c>
      <c r="U1617">
        <v>973139</v>
      </c>
      <c r="V1617">
        <v>9656</v>
      </c>
      <c r="W1617">
        <v>120</v>
      </c>
      <c r="X1617">
        <v>4839908</v>
      </c>
      <c r="Y1617">
        <v>1345271</v>
      </c>
      <c r="Z1617">
        <v>3404</v>
      </c>
      <c r="AA1617">
        <v>-1180</v>
      </c>
      <c r="AB1617">
        <v>251</v>
      </c>
      <c r="AC1617">
        <v>360</v>
      </c>
      <c r="AD1617">
        <v>97428</v>
      </c>
      <c r="AE1617">
        <v>120</v>
      </c>
      <c r="AF1617">
        <v>4840153</v>
      </c>
      <c r="AG1617">
        <v>1344925</v>
      </c>
      <c r="AH1617">
        <v>3362</v>
      </c>
    </row>
    <row r="1618" spans="1:34" x14ac:dyDescent="0.3">
      <c r="A1618" s="3">
        <v>38484</v>
      </c>
      <c r="R1618">
        <v>38483</v>
      </c>
      <c r="S1618">
        <v>267</v>
      </c>
      <c r="T1618">
        <v>392</v>
      </c>
      <c r="U1618">
        <v>973149</v>
      </c>
      <c r="V1618">
        <v>9592</v>
      </c>
      <c r="W1618">
        <v>120</v>
      </c>
      <c r="X1618">
        <v>4839908</v>
      </c>
      <c r="Y1618">
        <v>1345271</v>
      </c>
      <c r="Z1618">
        <v>3405</v>
      </c>
      <c r="AA1618">
        <v>-1210</v>
      </c>
      <c r="AB1618">
        <v>252</v>
      </c>
      <c r="AC1618">
        <v>360</v>
      </c>
      <c r="AD1618">
        <v>974271</v>
      </c>
      <c r="AE1618">
        <v>120</v>
      </c>
      <c r="AF1618">
        <v>4840153</v>
      </c>
      <c r="AG1618">
        <v>1344925</v>
      </c>
      <c r="AH1618">
        <v>3362</v>
      </c>
    </row>
    <row r="1619" spans="1:34" x14ac:dyDescent="0.3">
      <c r="A1619" s="5">
        <v>38484</v>
      </c>
      <c r="R1619">
        <v>38484</v>
      </c>
      <c r="S1619">
        <v>267</v>
      </c>
      <c r="T1619">
        <v>392</v>
      </c>
      <c r="U1619">
        <v>973166</v>
      </c>
      <c r="V1619">
        <v>9621</v>
      </c>
      <c r="W1619">
        <v>120</v>
      </c>
      <c r="X1619">
        <v>4839908</v>
      </c>
      <c r="Y1619">
        <v>1345271</v>
      </c>
      <c r="Z1619">
        <v>3405</v>
      </c>
      <c r="AA1619">
        <v>-1200</v>
      </c>
      <c r="AB1619">
        <v>251</v>
      </c>
      <c r="AC1619">
        <v>360</v>
      </c>
      <c r="AD1619">
        <v>974298</v>
      </c>
      <c r="AE1619">
        <v>120</v>
      </c>
      <c r="AF1619">
        <v>4840153</v>
      </c>
      <c r="AG1619">
        <v>1344925</v>
      </c>
      <c r="AH1619">
        <v>3362</v>
      </c>
    </row>
    <row r="1620" spans="1:34" x14ac:dyDescent="0.3">
      <c r="A1620" s="3">
        <v>38484</v>
      </c>
      <c r="R1620">
        <v>38484</v>
      </c>
      <c r="S1620">
        <v>267</v>
      </c>
      <c r="T1620">
        <v>392</v>
      </c>
      <c r="U1620">
        <v>973169</v>
      </c>
      <c r="V1620">
        <v>9602</v>
      </c>
      <c r="W1620">
        <v>120</v>
      </c>
      <c r="X1620">
        <v>4839908</v>
      </c>
      <c r="Y1620">
        <v>1345271</v>
      </c>
      <c r="Z1620">
        <v>3405</v>
      </c>
      <c r="AA1620">
        <v>-1220</v>
      </c>
      <c r="AB1620">
        <v>251</v>
      </c>
      <c r="AC1620">
        <v>357</v>
      </c>
      <c r="AD1620">
        <v>974181</v>
      </c>
      <c r="AE1620">
        <v>120</v>
      </c>
      <c r="AF1620">
        <v>4840153</v>
      </c>
      <c r="AG1620">
        <v>1344925</v>
      </c>
      <c r="AH1620">
        <v>3362</v>
      </c>
    </row>
    <row r="1621" spans="1:34" x14ac:dyDescent="0.3">
      <c r="A1621" s="5">
        <v>38485</v>
      </c>
      <c r="R1621">
        <v>38484</v>
      </c>
      <c r="S1621">
        <v>267</v>
      </c>
      <c r="T1621">
        <v>392</v>
      </c>
      <c r="U1621">
        <v>973175</v>
      </c>
      <c r="V1621">
        <v>9583</v>
      </c>
      <c r="W1621">
        <v>120</v>
      </c>
      <c r="X1621">
        <v>4839908</v>
      </c>
      <c r="Y1621">
        <v>1345271</v>
      </c>
      <c r="Z1621">
        <v>3406</v>
      </c>
      <c r="AA1621">
        <v>-1220</v>
      </c>
      <c r="AB1621">
        <v>251</v>
      </c>
      <c r="AC1621">
        <v>355</v>
      </c>
      <c r="AD1621">
        <v>974203</v>
      </c>
      <c r="AE1621">
        <v>120</v>
      </c>
      <c r="AF1621">
        <v>4840153</v>
      </c>
      <c r="AG1621">
        <v>1344925</v>
      </c>
      <c r="AH1621">
        <v>3363</v>
      </c>
    </row>
    <row r="1622" spans="1:34" x14ac:dyDescent="0.3">
      <c r="A1622" s="3">
        <v>38485</v>
      </c>
      <c r="R1622">
        <v>38485</v>
      </c>
      <c r="S1622">
        <v>267</v>
      </c>
      <c r="T1622">
        <v>392</v>
      </c>
      <c r="U1622">
        <v>973183</v>
      </c>
      <c r="V1622">
        <v>9596</v>
      </c>
      <c r="W1622">
        <v>120</v>
      </c>
      <c r="X1622">
        <v>4839908</v>
      </c>
      <c r="Y1622" t="e">
        <v>#NUM!</v>
      </c>
      <c r="Z1622">
        <v>-112</v>
      </c>
      <c r="AA1622">
        <v>2490</v>
      </c>
      <c r="AB1622">
        <v>352</v>
      </c>
      <c r="AC1622">
        <v>974218</v>
      </c>
      <c r="AD1622">
        <v>-135</v>
      </c>
      <c r="AE1622">
        <v>48401530</v>
      </c>
      <c r="AF1622">
        <v>1344925</v>
      </c>
      <c r="AG1622">
        <v>3363</v>
      </c>
      <c r="AH1622">
        <v>3363</v>
      </c>
    </row>
    <row r="1623" spans="1:34" x14ac:dyDescent="0.3">
      <c r="A1623" s="5">
        <v>38485</v>
      </c>
      <c r="R1623">
        <v>38485</v>
      </c>
      <c r="S1623">
        <v>267</v>
      </c>
      <c r="T1623">
        <v>392</v>
      </c>
      <c r="U1623">
        <v>973168</v>
      </c>
      <c r="V1623">
        <v>9643</v>
      </c>
      <c r="W1623">
        <v>120</v>
      </c>
      <c r="X1623">
        <v>4839908</v>
      </c>
      <c r="Y1623">
        <v>1345271</v>
      </c>
      <c r="Z1623">
        <v>3406</v>
      </c>
      <c r="AA1623">
        <v>-1220</v>
      </c>
      <c r="AB1623">
        <v>249</v>
      </c>
      <c r="AC1623">
        <v>351</v>
      </c>
      <c r="AD1623">
        <v>974287</v>
      </c>
      <c r="AE1623">
        <v>120</v>
      </c>
      <c r="AF1623">
        <v>4840153</v>
      </c>
      <c r="AG1623">
        <v>1344925</v>
      </c>
      <c r="AH1623">
        <v>3363</v>
      </c>
    </row>
    <row r="1624" spans="1:34" x14ac:dyDescent="0.3">
      <c r="A1624" s="3">
        <v>38486</v>
      </c>
      <c r="R1624">
        <v>38485</v>
      </c>
      <c r="S1624">
        <v>267</v>
      </c>
      <c r="T1624">
        <v>392</v>
      </c>
      <c r="U1624">
        <v>973162</v>
      </c>
      <c r="V1624">
        <v>9607</v>
      </c>
      <c r="W1624">
        <v>120</v>
      </c>
      <c r="X1624">
        <v>4839908</v>
      </c>
      <c r="Y1624">
        <v>1345271</v>
      </c>
      <c r="Z1624">
        <v>3407</v>
      </c>
      <c r="AA1624">
        <v>-1210</v>
      </c>
      <c r="AB1624">
        <v>249</v>
      </c>
      <c r="AC1624">
        <v>350</v>
      </c>
      <c r="AD1624">
        <v>974311</v>
      </c>
      <c r="AE1624">
        <v>120</v>
      </c>
      <c r="AF1624">
        <v>4840153</v>
      </c>
      <c r="AG1624">
        <v>1344925</v>
      </c>
      <c r="AH1624">
        <v>3359</v>
      </c>
    </row>
    <row r="1625" spans="1:34" x14ac:dyDescent="0.3">
      <c r="A1625" s="5">
        <v>38486</v>
      </c>
      <c r="R1625">
        <v>38486</v>
      </c>
      <c r="S1625">
        <v>267</v>
      </c>
      <c r="T1625">
        <v>392</v>
      </c>
      <c r="U1625">
        <v>973157</v>
      </c>
      <c r="V1625">
        <v>9602</v>
      </c>
      <c r="W1625">
        <v>120</v>
      </c>
      <c r="X1625">
        <v>4839908</v>
      </c>
      <c r="Y1625">
        <v>1345271</v>
      </c>
      <c r="Z1625">
        <v>3407</v>
      </c>
      <c r="AA1625">
        <v>-1220</v>
      </c>
      <c r="AB1625">
        <v>249</v>
      </c>
      <c r="AC1625">
        <v>349</v>
      </c>
      <c r="AD1625">
        <v>974298</v>
      </c>
      <c r="AE1625">
        <v>120</v>
      </c>
      <c r="AF1625">
        <v>4840153</v>
      </c>
      <c r="AG1625">
        <v>1344925</v>
      </c>
      <c r="AH1625">
        <v>3359</v>
      </c>
    </row>
    <row r="1626" spans="1:34" x14ac:dyDescent="0.3">
      <c r="A1626" s="3">
        <v>38486</v>
      </c>
      <c r="R1626">
        <v>38486</v>
      </c>
      <c r="S1626">
        <v>267</v>
      </c>
      <c r="T1626">
        <v>392</v>
      </c>
      <c r="U1626">
        <v>973137</v>
      </c>
      <c r="V1626">
        <v>10328</v>
      </c>
      <c r="W1626">
        <v>120</v>
      </c>
      <c r="X1626">
        <v>4839908</v>
      </c>
      <c r="Y1626">
        <v>1345271</v>
      </c>
      <c r="Z1626">
        <v>3407</v>
      </c>
      <c r="AA1626">
        <v>-1170</v>
      </c>
      <c r="AB1626">
        <v>249</v>
      </c>
      <c r="AC1626">
        <v>349</v>
      </c>
      <c r="AD1626">
        <v>974258</v>
      </c>
      <c r="AE1626">
        <v>120</v>
      </c>
      <c r="AF1626">
        <v>4840153</v>
      </c>
      <c r="AG1626">
        <v>1344925</v>
      </c>
      <c r="AH1626">
        <v>3359</v>
      </c>
    </row>
    <row r="1627" spans="1:34" x14ac:dyDescent="0.3">
      <c r="A1627" s="5">
        <v>38487</v>
      </c>
      <c r="R1627">
        <v>38486</v>
      </c>
      <c r="S1627">
        <v>267</v>
      </c>
      <c r="T1627">
        <v>392</v>
      </c>
      <c r="U1627">
        <v>973179</v>
      </c>
      <c r="V1627">
        <v>9628</v>
      </c>
      <c r="W1627">
        <v>120</v>
      </c>
      <c r="X1627">
        <v>4839908</v>
      </c>
      <c r="Y1627">
        <v>1345271</v>
      </c>
      <c r="Z1627">
        <v>3409</v>
      </c>
      <c r="AA1627">
        <v>-1190</v>
      </c>
      <c r="AB1627">
        <v>249</v>
      </c>
      <c r="AC1627">
        <v>348</v>
      </c>
      <c r="AD1627">
        <v>974341</v>
      </c>
      <c r="AE1627">
        <v>120</v>
      </c>
      <c r="AF1627">
        <v>4840153</v>
      </c>
      <c r="AG1627">
        <v>1344925</v>
      </c>
      <c r="AH1627">
        <v>3356</v>
      </c>
    </row>
    <row r="1628" spans="1:34" x14ac:dyDescent="0.3">
      <c r="A1628" s="3">
        <v>38487</v>
      </c>
      <c r="R1628">
        <v>38487</v>
      </c>
      <c r="S1628">
        <v>267</v>
      </c>
      <c r="T1628">
        <v>392</v>
      </c>
      <c r="U1628">
        <v>973196</v>
      </c>
      <c r="V1628">
        <v>9605</v>
      </c>
      <c r="W1628">
        <v>120</v>
      </c>
      <c r="X1628">
        <v>4839908</v>
      </c>
      <c r="Y1628">
        <v>1345271</v>
      </c>
      <c r="Z1628">
        <v>3409</v>
      </c>
      <c r="AA1628">
        <v>-1190</v>
      </c>
      <c r="AB1628">
        <v>249</v>
      </c>
      <c r="AC1628">
        <v>347</v>
      </c>
      <c r="AD1628">
        <v>974315</v>
      </c>
      <c r="AE1628">
        <v>120</v>
      </c>
      <c r="AF1628">
        <v>4840153</v>
      </c>
      <c r="AG1628">
        <v>1344925</v>
      </c>
      <c r="AH1628">
        <v>3356</v>
      </c>
    </row>
    <row r="1629" spans="1:34" x14ac:dyDescent="0.3">
      <c r="A1629" s="5">
        <v>38487</v>
      </c>
      <c r="R1629">
        <v>38487</v>
      </c>
      <c r="S1629">
        <v>267</v>
      </c>
      <c r="T1629">
        <v>392</v>
      </c>
      <c r="U1629">
        <v>973199</v>
      </c>
      <c r="V1629">
        <v>9646</v>
      </c>
      <c r="W1629">
        <v>120</v>
      </c>
      <c r="X1629">
        <v>4839908</v>
      </c>
      <c r="Y1629">
        <v>1345271</v>
      </c>
      <c r="Z1629">
        <v>3409</v>
      </c>
      <c r="AA1629">
        <v>-1200</v>
      </c>
      <c r="AB1629">
        <v>249</v>
      </c>
      <c r="AC1629">
        <v>347</v>
      </c>
      <c r="AD1629">
        <v>974348</v>
      </c>
      <c r="AE1629">
        <v>120</v>
      </c>
      <c r="AF1629">
        <v>4840153</v>
      </c>
      <c r="AG1629">
        <v>1344925</v>
      </c>
      <c r="AH1629">
        <v>3356</v>
      </c>
    </row>
    <row r="1630" spans="1:34" x14ac:dyDescent="0.3">
      <c r="A1630" s="3">
        <v>38488</v>
      </c>
      <c r="R1630">
        <v>38487</v>
      </c>
      <c r="S1630">
        <v>267</v>
      </c>
      <c r="T1630">
        <v>392</v>
      </c>
      <c r="U1630">
        <v>973153</v>
      </c>
      <c r="V1630">
        <v>9586</v>
      </c>
      <c r="W1630">
        <v>120</v>
      </c>
      <c r="X1630">
        <v>4839908</v>
      </c>
      <c r="Y1630">
        <v>1345271</v>
      </c>
      <c r="Z1630">
        <v>3410</v>
      </c>
      <c r="AA1630">
        <v>-1160</v>
      </c>
      <c r="AB1630">
        <v>249</v>
      </c>
      <c r="AC1630">
        <v>346</v>
      </c>
      <c r="AD1630">
        <v>974396</v>
      </c>
      <c r="AE1630">
        <v>120</v>
      </c>
      <c r="AF1630">
        <v>4840153</v>
      </c>
      <c r="AG1630">
        <v>1344925</v>
      </c>
      <c r="AH1630">
        <v>3352</v>
      </c>
    </row>
    <row r="1631" spans="1:34" x14ac:dyDescent="0.3">
      <c r="A1631" s="5">
        <v>38488</v>
      </c>
      <c r="R1631">
        <v>38488</v>
      </c>
      <c r="S1631">
        <v>267</v>
      </c>
      <c r="T1631">
        <v>392</v>
      </c>
      <c r="U1631">
        <v>973182</v>
      </c>
      <c r="V1631">
        <v>962</v>
      </c>
      <c r="W1631">
        <v>120</v>
      </c>
      <c r="X1631">
        <v>4839908</v>
      </c>
      <c r="Y1631">
        <v>1345271</v>
      </c>
      <c r="Z1631">
        <v>3410</v>
      </c>
      <c r="AA1631">
        <v>-1180</v>
      </c>
      <c r="AB1631">
        <v>249</v>
      </c>
      <c r="AC1631">
        <v>346</v>
      </c>
      <c r="AD1631">
        <v>974363</v>
      </c>
      <c r="AE1631">
        <v>120</v>
      </c>
      <c r="AF1631">
        <v>4840153</v>
      </c>
      <c r="AG1631">
        <v>1344925</v>
      </c>
      <c r="AH1631">
        <v>3352</v>
      </c>
    </row>
    <row r="1632" spans="1:34" x14ac:dyDescent="0.3">
      <c r="A1632" s="3">
        <v>38488</v>
      </c>
      <c r="R1632">
        <v>38488</v>
      </c>
      <c r="S1632">
        <v>267</v>
      </c>
      <c r="T1632">
        <v>392</v>
      </c>
      <c r="U1632">
        <v>973195</v>
      </c>
      <c r="V1632">
        <v>9622</v>
      </c>
      <c r="W1632">
        <v>120</v>
      </c>
      <c r="X1632">
        <v>4839908</v>
      </c>
      <c r="Y1632">
        <v>1345271</v>
      </c>
      <c r="Z1632">
        <v>3410</v>
      </c>
      <c r="AA1632">
        <v>-1190</v>
      </c>
      <c r="AB1632">
        <v>249</v>
      </c>
      <c r="AC1632">
        <v>347</v>
      </c>
      <c r="AD1632">
        <v>974311</v>
      </c>
      <c r="AE1632">
        <v>120</v>
      </c>
      <c r="AF1632">
        <v>4840153</v>
      </c>
      <c r="AG1632">
        <v>1344925</v>
      </c>
      <c r="AH1632">
        <v>3352</v>
      </c>
    </row>
    <row r="1633" spans="1:34" x14ac:dyDescent="0.3">
      <c r="A1633" s="5">
        <v>38489</v>
      </c>
      <c r="R1633">
        <v>38488</v>
      </c>
      <c r="S1633">
        <v>267</v>
      </c>
      <c r="T1633">
        <v>392</v>
      </c>
      <c r="U1633">
        <v>973193</v>
      </c>
      <c r="V1633">
        <v>9551</v>
      </c>
      <c r="W1633">
        <v>120</v>
      </c>
      <c r="X1633">
        <v>4839908</v>
      </c>
      <c r="Y1633">
        <v>1345271</v>
      </c>
      <c r="Z1633">
        <v>3412</v>
      </c>
      <c r="AA1633">
        <v>-1190</v>
      </c>
      <c r="AB1633">
        <v>249</v>
      </c>
      <c r="AC1633">
        <v>341</v>
      </c>
      <c r="AD1633">
        <v>974287</v>
      </c>
      <c r="AE1633">
        <v>120</v>
      </c>
      <c r="AF1633">
        <v>4840153</v>
      </c>
      <c r="AG1633">
        <v>1344925</v>
      </c>
      <c r="AH1633">
        <v>3350</v>
      </c>
    </row>
    <row r="1634" spans="1:34" x14ac:dyDescent="0.3">
      <c r="A1634" s="3">
        <v>38489</v>
      </c>
      <c r="R1634">
        <v>38489</v>
      </c>
      <c r="S1634">
        <v>267</v>
      </c>
      <c r="T1634">
        <v>392</v>
      </c>
      <c r="U1634">
        <v>973204</v>
      </c>
      <c r="V1634">
        <v>9655</v>
      </c>
      <c r="W1634">
        <v>120</v>
      </c>
      <c r="X1634">
        <v>4839908</v>
      </c>
      <c r="Y1634">
        <v>1345271</v>
      </c>
      <c r="Z1634">
        <v>3412</v>
      </c>
      <c r="AA1634">
        <v>-1190</v>
      </c>
      <c r="AB1634">
        <v>250</v>
      </c>
      <c r="AC1634">
        <v>345</v>
      </c>
      <c r="AD1634">
        <v>97431</v>
      </c>
      <c r="AE1634">
        <v>120</v>
      </c>
      <c r="AF1634">
        <v>4840153</v>
      </c>
      <c r="AG1634">
        <v>1344925</v>
      </c>
      <c r="AH1634">
        <v>3350</v>
      </c>
    </row>
    <row r="1635" spans="1:34" x14ac:dyDescent="0.3">
      <c r="A1635" s="5">
        <v>38489</v>
      </c>
      <c r="R1635">
        <v>38489</v>
      </c>
      <c r="S1635">
        <v>267</v>
      </c>
      <c r="T1635">
        <v>392</v>
      </c>
      <c r="U1635">
        <v>973178</v>
      </c>
      <c r="V1635">
        <v>9701</v>
      </c>
      <c r="W1635">
        <v>120</v>
      </c>
      <c r="X1635">
        <v>4839908</v>
      </c>
      <c r="Y1635">
        <v>1345271</v>
      </c>
      <c r="Z1635">
        <v>3412</v>
      </c>
      <c r="AA1635">
        <v>-1180</v>
      </c>
      <c r="AB1635">
        <v>250</v>
      </c>
      <c r="AC1635">
        <v>330</v>
      </c>
      <c r="AD1635">
        <v>974275</v>
      </c>
      <c r="AE1635">
        <v>120</v>
      </c>
      <c r="AF1635">
        <v>4840153</v>
      </c>
      <c r="AG1635">
        <v>1344926</v>
      </c>
      <c r="AH1635">
        <v>3350</v>
      </c>
    </row>
    <row r="1636" spans="1:34" x14ac:dyDescent="0.3">
      <c r="A1636" s="3">
        <v>38490</v>
      </c>
      <c r="R1636">
        <v>38489</v>
      </c>
      <c r="S1636">
        <v>267</v>
      </c>
      <c r="T1636">
        <v>392</v>
      </c>
      <c r="U1636">
        <v>973177</v>
      </c>
      <c r="V1636">
        <v>9647</v>
      </c>
      <c r="W1636">
        <v>120</v>
      </c>
      <c r="X1636">
        <v>4839908</v>
      </c>
      <c r="Y1636">
        <v>1345271</v>
      </c>
      <c r="Z1636">
        <v>3414</v>
      </c>
      <c r="AA1636">
        <v>-1170</v>
      </c>
      <c r="AB1636">
        <v>250</v>
      </c>
      <c r="AC1636">
        <v>338</v>
      </c>
      <c r="AD1636">
        <v>974267</v>
      </c>
      <c r="AE1636">
        <v>120</v>
      </c>
      <c r="AF1636">
        <v>4840153</v>
      </c>
      <c r="AG1636">
        <v>1344926</v>
      </c>
      <c r="AH1636">
        <v>3357</v>
      </c>
    </row>
    <row r="1637" spans="1:34" x14ac:dyDescent="0.3">
      <c r="A1637" s="5">
        <v>38490</v>
      </c>
      <c r="R1637">
        <v>38490</v>
      </c>
      <c r="S1637">
        <v>267</v>
      </c>
      <c r="T1637">
        <v>392</v>
      </c>
      <c r="U1637">
        <v>973181</v>
      </c>
      <c r="V1637">
        <v>9685</v>
      </c>
      <c r="W1637">
        <v>120</v>
      </c>
      <c r="X1637">
        <v>4839908</v>
      </c>
      <c r="Y1637">
        <v>1345271</v>
      </c>
      <c r="Z1637">
        <v>3414</v>
      </c>
      <c r="AA1637">
        <v>-1190</v>
      </c>
      <c r="AB1637">
        <v>250</v>
      </c>
      <c r="AC1637">
        <v>338</v>
      </c>
      <c r="AD1637">
        <v>974292</v>
      </c>
      <c r="AE1637">
        <v>120</v>
      </c>
      <c r="AF1637">
        <v>4840153</v>
      </c>
      <c r="AG1637">
        <v>1344926</v>
      </c>
      <c r="AH1637">
        <v>3357</v>
      </c>
    </row>
    <row r="1638" spans="1:34" x14ac:dyDescent="0.3">
      <c r="A1638" s="3">
        <v>38490</v>
      </c>
      <c r="R1638">
        <v>38490</v>
      </c>
      <c r="S1638">
        <v>267</v>
      </c>
      <c r="T1638">
        <v>391</v>
      </c>
      <c r="U1638">
        <v>97319</v>
      </c>
      <c r="V1638">
        <v>9513</v>
      </c>
      <c r="W1638">
        <v>120</v>
      </c>
      <c r="X1638">
        <v>4839908</v>
      </c>
      <c r="Y1638">
        <v>1345271</v>
      </c>
      <c r="Z1638">
        <v>3414</v>
      </c>
      <c r="AA1638">
        <v>-1200</v>
      </c>
      <c r="AB1638">
        <v>250</v>
      </c>
      <c r="AC1638">
        <v>339</v>
      </c>
      <c r="AD1638">
        <v>974303</v>
      </c>
      <c r="AE1638">
        <v>120</v>
      </c>
      <c r="AF1638">
        <v>4840153</v>
      </c>
      <c r="AG1638">
        <v>1344926</v>
      </c>
      <c r="AH1638">
        <v>3357</v>
      </c>
    </row>
    <row r="1639" spans="1:34" x14ac:dyDescent="0.3">
      <c r="A1639" s="5">
        <v>38491</v>
      </c>
      <c r="R1639">
        <v>38490</v>
      </c>
      <c r="S1639">
        <v>267</v>
      </c>
      <c r="T1639">
        <v>392</v>
      </c>
      <c r="U1639">
        <v>973196</v>
      </c>
      <c r="V1639">
        <v>9666</v>
      </c>
      <c r="W1639">
        <v>120</v>
      </c>
      <c r="X1639">
        <v>4839908</v>
      </c>
      <c r="Y1639">
        <v>1345271</v>
      </c>
      <c r="Z1639">
        <v>3415</v>
      </c>
      <c r="AA1639">
        <v>-1170</v>
      </c>
      <c r="AB1639">
        <v>250</v>
      </c>
      <c r="AC1639">
        <v>334</v>
      </c>
      <c r="AD1639">
        <v>97425</v>
      </c>
      <c r="AE1639">
        <v>120</v>
      </c>
      <c r="AF1639">
        <v>4840153</v>
      </c>
      <c r="AG1639">
        <v>1344926</v>
      </c>
      <c r="AH1639">
        <v>3359</v>
      </c>
    </row>
    <row r="1640" spans="1:34" x14ac:dyDescent="0.3">
      <c r="A1640" s="3">
        <v>38491</v>
      </c>
      <c r="R1640">
        <v>38491</v>
      </c>
      <c r="S1640">
        <v>267</v>
      </c>
      <c r="T1640">
        <v>392</v>
      </c>
      <c r="U1640">
        <v>973183</v>
      </c>
      <c r="V1640">
        <v>9577</v>
      </c>
      <c r="W1640">
        <v>120</v>
      </c>
      <c r="X1640">
        <v>4839908</v>
      </c>
      <c r="Y1640">
        <v>1345271</v>
      </c>
      <c r="Z1640">
        <v>3415</v>
      </c>
      <c r="AA1640">
        <v>-1200</v>
      </c>
      <c r="AB1640">
        <v>250</v>
      </c>
      <c r="AC1640">
        <v>335</v>
      </c>
      <c r="AD1640">
        <v>974242</v>
      </c>
      <c r="AE1640">
        <v>120</v>
      </c>
      <c r="AF1640">
        <v>4840153</v>
      </c>
      <c r="AG1640">
        <v>1344926</v>
      </c>
      <c r="AH1640">
        <v>3359</v>
      </c>
    </row>
    <row r="1641" spans="1:34" x14ac:dyDescent="0.3">
      <c r="A1641" s="5">
        <v>38491</v>
      </c>
      <c r="R1641">
        <v>38491</v>
      </c>
      <c r="S1641">
        <v>267</v>
      </c>
      <c r="T1641">
        <v>391</v>
      </c>
      <c r="U1641">
        <v>973198</v>
      </c>
      <c r="V1641">
        <v>959</v>
      </c>
      <c r="W1641">
        <v>120</v>
      </c>
      <c r="X1641">
        <v>4839908</v>
      </c>
      <c r="Y1641">
        <v>1345271</v>
      </c>
      <c r="Z1641">
        <v>3415</v>
      </c>
      <c r="AA1641">
        <v>-1210</v>
      </c>
      <c r="AB1641">
        <v>251</v>
      </c>
      <c r="AC1641">
        <v>336</v>
      </c>
      <c r="AD1641">
        <v>974238</v>
      </c>
      <c r="AE1641">
        <v>120</v>
      </c>
      <c r="AF1641">
        <v>4840153</v>
      </c>
      <c r="AG1641">
        <v>1344925</v>
      </c>
      <c r="AH1641">
        <v>3359</v>
      </c>
    </row>
    <row r="1642" spans="1:34" x14ac:dyDescent="0.3">
      <c r="A1642" s="3">
        <v>38492</v>
      </c>
      <c r="R1642">
        <v>38491</v>
      </c>
      <c r="S1642">
        <v>267</v>
      </c>
      <c r="T1642">
        <v>391</v>
      </c>
      <c r="U1642">
        <v>973164</v>
      </c>
      <c r="V1642">
        <v>9515</v>
      </c>
      <c r="W1642">
        <v>120</v>
      </c>
      <c r="X1642">
        <v>4839908</v>
      </c>
      <c r="Y1642">
        <v>1345271</v>
      </c>
      <c r="Z1642">
        <v>3417</v>
      </c>
      <c r="AA1642">
        <v>-1180</v>
      </c>
      <c r="AB1642">
        <v>251</v>
      </c>
      <c r="AC1642">
        <v>339</v>
      </c>
      <c r="AD1642">
        <v>974279</v>
      </c>
      <c r="AE1642">
        <v>120</v>
      </c>
      <c r="AF1642">
        <v>4840153</v>
      </c>
      <c r="AG1642">
        <v>1344925</v>
      </c>
      <c r="AH1642">
        <v>3357</v>
      </c>
    </row>
    <row r="1643" spans="1:34" x14ac:dyDescent="0.3">
      <c r="A1643" s="5">
        <v>38492</v>
      </c>
      <c r="R1643">
        <v>38492</v>
      </c>
      <c r="S1643">
        <v>267</v>
      </c>
      <c r="T1643">
        <v>391</v>
      </c>
      <c r="U1643">
        <v>973176</v>
      </c>
      <c r="V1643">
        <v>9618</v>
      </c>
      <c r="W1643">
        <v>120</v>
      </c>
      <c r="X1643">
        <v>4839908</v>
      </c>
      <c r="Y1643">
        <v>1345271</v>
      </c>
      <c r="Z1643">
        <v>3417</v>
      </c>
      <c r="AA1643">
        <v>-1190</v>
      </c>
      <c r="AB1643">
        <v>251</v>
      </c>
      <c r="AC1643">
        <v>338</v>
      </c>
      <c r="AD1643">
        <v>974278</v>
      </c>
      <c r="AE1643">
        <v>120</v>
      </c>
      <c r="AF1643">
        <v>4840153</v>
      </c>
      <c r="AG1643">
        <v>1344925</v>
      </c>
      <c r="AH1643">
        <v>3357</v>
      </c>
    </row>
    <row r="1644" spans="1:34" x14ac:dyDescent="0.3">
      <c r="A1644" s="3">
        <v>38492</v>
      </c>
      <c r="R1644">
        <v>38492</v>
      </c>
      <c r="S1644">
        <v>267</v>
      </c>
      <c r="T1644">
        <v>391</v>
      </c>
      <c r="U1644">
        <v>973198</v>
      </c>
      <c r="V1644">
        <v>9596</v>
      </c>
      <c r="W1644">
        <v>120</v>
      </c>
      <c r="X1644">
        <v>4839908</v>
      </c>
      <c r="Y1644">
        <v>1345271</v>
      </c>
      <c r="Z1644">
        <v>3417</v>
      </c>
      <c r="AA1644">
        <v>-1220</v>
      </c>
      <c r="AB1644">
        <v>251</v>
      </c>
      <c r="AC1644">
        <v>342</v>
      </c>
      <c r="AD1644">
        <v>974252</v>
      </c>
      <c r="AE1644">
        <v>120</v>
      </c>
      <c r="AF1644">
        <v>4840153</v>
      </c>
      <c r="AG1644">
        <v>1344925</v>
      </c>
      <c r="AH1644">
        <v>3357</v>
      </c>
    </row>
    <row r="1645" spans="1:34" x14ac:dyDescent="0.3">
      <c r="A1645" s="5">
        <v>38493</v>
      </c>
      <c r="R1645">
        <v>38492</v>
      </c>
      <c r="S1645">
        <v>267</v>
      </c>
      <c r="T1645">
        <v>391</v>
      </c>
      <c r="U1645">
        <v>973176</v>
      </c>
      <c r="V1645">
        <v>9625</v>
      </c>
      <c r="W1645">
        <v>120</v>
      </c>
      <c r="X1645">
        <v>4839908</v>
      </c>
      <c r="Y1645">
        <v>1345271</v>
      </c>
      <c r="Z1645">
        <v>3418</v>
      </c>
      <c r="AA1645">
        <v>-1190</v>
      </c>
      <c r="AB1645">
        <v>251</v>
      </c>
      <c r="AC1645">
        <v>341</v>
      </c>
      <c r="AD1645">
        <v>974257</v>
      </c>
      <c r="AE1645">
        <v>120</v>
      </c>
      <c r="AF1645">
        <v>4840153</v>
      </c>
      <c r="AG1645">
        <v>1344925</v>
      </c>
      <c r="AH1645">
        <v>3358</v>
      </c>
    </row>
    <row r="1646" spans="1:34" x14ac:dyDescent="0.3">
      <c r="A1646" s="3">
        <v>38493</v>
      </c>
      <c r="R1646">
        <v>38493</v>
      </c>
      <c r="S1646">
        <v>267</v>
      </c>
      <c r="T1646">
        <v>391</v>
      </c>
      <c r="U1646">
        <v>973201</v>
      </c>
      <c r="V1646">
        <v>9611</v>
      </c>
      <c r="W1646">
        <v>120</v>
      </c>
      <c r="X1646">
        <v>4839908</v>
      </c>
      <c r="Y1646">
        <v>1345271</v>
      </c>
      <c r="Z1646">
        <v>3418</v>
      </c>
      <c r="AA1646">
        <v>-1180</v>
      </c>
      <c r="AB1646">
        <v>252</v>
      </c>
      <c r="AC1646">
        <v>340</v>
      </c>
      <c r="AD1646">
        <v>974245</v>
      </c>
      <c r="AE1646">
        <v>120</v>
      </c>
      <c r="AF1646">
        <v>4840153</v>
      </c>
      <c r="AG1646">
        <v>1344925</v>
      </c>
      <c r="AH1646">
        <v>3358</v>
      </c>
    </row>
    <row r="1647" spans="1:34" x14ac:dyDescent="0.3">
      <c r="A1647" s="5">
        <v>38493</v>
      </c>
      <c r="R1647">
        <v>38493</v>
      </c>
      <c r="S1647">
        <v>267</v>
      </c>
      <c r="T1647">
        <v>391</v>
      </c>
      <c r="U1647">
        <v>973191</v>
      </c>
      <c r="V1647">
        <v>9611</v>
      </c>
      <c r="W1647">
        <v>120</v>
      </c>
      <c r="X1647">
        <v>4839908</v>
      </c>
      <c r="Y1647">
        <v>1345271</v>
      </c>
      <c r="Z1647">
        <v>3418</v>
      </c>
      <c r="AA1647">
        <v>-1170</v>
      </c>
      <c r="AB1647">
        <v>252</v>
      </c>
      <c r="AC1647">
        <v>338</v>
      </c>
      <c r="AD1647">
        <v>974244</v>
      </c>
      <c r="AE1647">
        <v>120</v>
      </c>
      <c r="AF1647">
        <v>4840153</v>
      </c>
      <c r="AG1647">
        <v>1344925</v>
      </c>
      <c r="AH1647">
        <v>3358</v>
      </c>
    </row>
    <row r="1648" spans="1:34" x14ac:dyDescent="0.3">
      <c r="A1648" s="3">
        <v>38494</v>
      </c>
      <c r="R1648">
        <v>38493</v>
      </c>
      <c r="S1648">
        <v>267</v>
      </c>
      <c r="T1648">
        <v>391</v>
      </c>
      <c r="U1648">
        <v>973195</v>
      </c>
      <c r="V1648">
        <v>96</v>
      </c>
      <c r="W1648">
        <v>120</v>
      </c>
      <c r="X1648">
        <v>4839908</v>
      </c>
      <c r="Y1648">
        <v>1345271</v>
      </c>
      <c r="Z1648">
        <v>3418</v>
      </c>
      <c r="AA1648">
        <v>-1180</v>
      </c>
      <c r="AB1648">
        <v>252</v>
      </c>
      <c r="AC1648">
        <v>340</v>
      </c>
      <c r="AD1648">
        <v>974263</v>
      </c>
      <c r="AE1648">
        <v>120</v>
      </c>
      <c r="AF1648">
        <v>4840153</v>
      </c>
      <c r="AG1648">
        <v>1344925</v>
      </c>
      <c r="AH1648">
        <v>3359</v>
      </c>
    </row>
    <row r="1649" spans="1:34" x14ac:dyDescent="0.3">
      <c r="A1649" s="5">
        <v>38494</v>
      </c>
      <c r="R1649">
        <v>38494</v>
      </c>
      <c r="S1649">
        <v>267</v>
      </c>
      <c r="T1649">
        <v>391</v>
      </c>
      <c r="U1649">
        <v>973195</v>
      </c>
      <c r="V1649">
        <v>9588</v>
      </c>
      <c r="W1649">
        <v>120</v>
      </c>
      <c r="X1649">
        <v>4839908</v>
      </c>
      <c r="Y1649">
        <v>1345271</v>
      </c>
      <c r="Z1649">
        <v>3418</v>
      </c>
      <c r="AA1649">
        <v>-1150</v>
      </c>
      <c r="AB1649">
        <v>253</v>
      </c>
      <c r="AC1649">
        <v>338</v>
      </c>
      <c r="AD1649">
        <v>974227</v>
      </c>
      <c r="AE1649">
        <v>120</v>
      </c>
      <c r="AF1649">
        <v>4840153</v>
      </c>
      <c r="AG1649">
        <v>1344925</v>
      </c>
      <c r="AH1649">
        <v>3359</v>
      </c>
    </row>
    <row r="1650" spans="1:34" x14ac:dyDescent="0.3">
      <c r="A1650" s="3">
        <v>38494</v>
      </c>
      <c r="R1650">
        <v>38494</v>
      </c>
      <c r="S1650">
        <v>267</v>
      </c>
      <c r="T1650">
        <v>391</v>
      </c>
      <c r="U1650">
        <v>973194</v>
      </c>
      <c r="V1650">
        <v>9663</v>
      </c>
      <c r="W1650">
        <v>120</v>
      </c>
      <c r="X1650">
        <v>4839908</v>
      </c>
      <c r="Y1650">
        <v>1345271</v>
      </c>
      <c r="Z1650">
        <v>3418</v>
      </c>
      <c r="AA1650">
        <v>-1170</v>
      </c>
      <c r="AB1650">
        <v>253</v>
      </c>
      <c r="AC1650">
        <v>344</v>
      </c>
      <c r="AD1650">
        <v>974241</v>
      </c>
      <c r="AE1650">
        <v>120</v>
      </c>
      <c r="AF1650">
        <v>4840153</v>
      </c>
      <c r="AG1650">
        <v>1344926</v>
      </c>
      <c r="AH1650">
        <v>3359</v>
      </c>
    </row>
    <row r="1651" spans="1:34" x14ac:dyDescent="0.3">
      <c r="A1651" s="5">
        <v>38495</v>
      </c>
      <c r="R1651">
        <v>38494</v>
      </c>
      <c r="S1651">
        <v>267</v>
      </c>
      <c r="T1651">
        <v>391</v>
      </c>
      <c r="U1651">
        <v>973184</v>
      </c>
      <c r="V1651">
        <v>9666</v>
      </c>
      <c r="W1651">
        <v>120</v>
      </c>
      <c r="X1651">
        <v>4839908</v>
      </c>
      <c r="Y1651">
        <v>1345271</v>
      </c>
      <c r="Z1651">
        <v>3419</v>
      </c>
      <c r="AA1651">
        <v>-1160</v>
      </c>
      <c r="AB1651">
        <v>254</v>
      </c>
      <c r="AC1651">
        <v>344</v>
      </c>
      <c r="AD1651">
        <v>974204</v>
      </c>
      <c r="AE1651">
        <v>120</v>
      </c>
      <c r="AF1651">
        <v>4840153</v>
      </c>
      <c r="AG1651">
        <v>1344926</v>
      </c>
      <c r="AH1651">
        <v>3358</v>
      </c>
    </row>
    <row r="1652" spans="1:34" x14ac:dyDescent="0.3">
      <c r="A1652" s="3">
        <v>38495</v>
      </c>
      <c r="R1652">
        <v>38495</v>
      </c>
      <c r="S1652">
        <v>267</v>
      </c>
      <c r="T1652">
        <v>391</v>
      </c>
      <c r="U1652">
        <v>973203</v>
      </c>
      <c r="V1652">
        <v>9592</v>
      </c>
      <c r="W1652">
        <v>120</v>
      </c>
      <c r="X1652">
        <v>4839908</v>
      </c>
      <c r="Y1652">
        <v>1345271</v>
      </c>
      <c r="Z1652">
        <v>3419</v>
      </c>
      <c r="AA1652">
        <v>-1160</v>
      </c>
      <c r="AB1652">
        <v>254</v>
      </c>
      <c r="AC1652">
        <v>340</v>
      </c>
      <c r="AD1652">
        <v>974248</v>
      </c>
      <c r="AE1652">
        <v>120</v>
      </c>
      <c r="AF1652">
        <v>4840153</v>
      </c>
      <c r="AG1652">
        <v>1344926</v>
      </c>
      <c r="AH1652">
        <v>3358</v>
      </c>
    </row>
    <row r="1653" spans="1:34" x14ac:dyDescent="0.3">
      <c r="A1653" s="5">
        <v>38495</v>
      </c>
      <c r="R1653">
        <v>38495</v>
      </c>
      <c r="S1653">
        <v>267</v>
      </c>
      <c r="T1653">
        <v>391</v>
      </c>
      <c r="U1653">
        <v>973176</v>
      </c>
      <c r="V1653">
        <v>9628</v>
      </c>
      <c r="W1653">
        <v>120</v>
      </c>
      <c r="X1653">
        <v>4839908</v>
      </c>
      <c r="Y1653">
        <v>1345271</v>
      </c>
      <c r="Z1653">
        <v>3419</v>
      </c>
      <c r="AA1653">
        <v>-1170</v>
      </c>
      <c r="AB1653">
        <v>254</v>
      </c>
      <c r="AC1653">
        <v>343</v>
      </c>
      <c r="AD1653">
        <v>974248</v>
      </c>
      <c r="AE1653">
        <v>120</v>
      </c>
      <c r="AF1653">
        <v>4840153</v>
      </c>
      <c r="AG1653">
        <v>1344926</v>
      </c>
      <c r="AH1653">
        <v>3358</v>
      </c>
    </row>
    <row r="1654" spans="1:34" x14ac:dyDescent="0.3">
      <c r="A1654" s="3">
        <v>38496</v>
      </c>
      <c r="R1654">
        <v>38495</v>
      </c>
      <c r="S1654">
        <v>267</v>
      </c>
      <c r="T1654">
        <v>391</v>
      </c>
      <c r="U1654">
        <v>973189</v>
      </c>
      <c r="V1654">
        <v>9654</v>
      </c>
      <c r="W1654">
        <v>120</v>
      </c>
      <c r="X1654">
        <v>4839908</v>
      </c>
      <c r="Y1654">
        <v>1345271</v>
      </c>
      <c r="Z1654">
        <v>3419</v>
      </c>
      <c r="AA1654">
        <v>-1130</v>
      </c>
      <c r="AB1654">
        <v>255</v>
      </c>
      <c r="AC1654">
        <v>341</v>
      </c>
      <c r="AD1654">
        <v>974235</v>
      </c>
      <c r="AE1654">
        <v>120</v>
      </c>
      <c r="AF1654">
        <v>4840153</v>
      </c>
      <c r="AG1654">
        <v>1344926</v>
      </c>
      <c r="AH1654">
        <v>3361</v>
      </c>
    </row>
    <row r="1655" spans="1:34" x14ac:dyDescent="0.3">
      <c r="A1655" s="5">
        <v>38496</v>
      </c>
      <c r="R1655">
        <v>38496</v>
      </c>
      <c r="S1655">
        <v>267</v>
      </c>
      <c r="T1655">
        <v>391</v>
      </c>
      <c r="U1655">
        <v>973171</v>
      </c>
      <c r="V1655">
        <v>9572</v>
      </c>
      <c r="W1655">
        <v>120</v>
      </c>
      <c r="X1655">
        <v>4839908</v>
      </c>
      <c r="Y1655">
        <v>1345271</v>
      </c>
      <c r="Z1655">
        <v>3419</v>
      </c>
      <c r="AA1655">
        <v>-1170</v>
      </c>
      <c r="AB1655">
        <v>255</v>
      </c>
      <c r="AC1655">
        <v>343</v>
      </c>
      <c r="AD1655">
        <v>974272</v>
      </c>
      <c r="AE1655">
        <v>120</v>
      </c>
      <c r="AF1655">
        <v>4840153</v>
      </c>
      <c r="AG1655">
        <v>1344926</v>
      </c>
      <c r="AH1655">
        <v>3361</v>
      </c>
    </row>
    <row r="1656" spans="1:34" x14ac:dyDescent="0.3">
      <c r="A1656" s="3">
        <v>38496</v>
      </c>
      <c r="R1656">
        <v>38496</v>
      </c>
      <c r="S1656">
        <v>267</v>
      </c>
      <c r="T1656">
        <v>391</v>
      </c>
      <c r="U1656">
        <v>973173</v>
      </c>
      <c r="V1656">
        <v>9602</v>
      </c>
      <c r="W1656">
        <v>120</v>
      </c>
      <c r="X1656">
        <v>4839908</v>
      </c>
      <c r="Y1656">
        <v>1345271</v>
      </c>
      <c r="Z1656">
        <v>3419</v>
      </c>
      <c r="AA1656">
        <v>-1160</v>
      </c>
      <c r="AB1656">
        <v>255</v>
      </c>
      <c r="AC1656">
        <v>342</v>
      </c>
      <c r="AD1656">
        <v>974256</v>
      </c>
      <c r="AE1656">
        <v>120</v>
      </c>
      <c r="AF1656">
        <v>4840153</v>
      </c>
      <c r="AG1656">
        <v>1344926</v>
      </c>
      <c r="AH1656">
        <v>3361</v>
      </c>
    </row>
    <row r="1657" spans="1:34" x14ac:dyDescent="0.3">
      <c r="A1657" s="5">
        <v>38497</v>
      </c>
      <c r="R1657">
        <v>38496</v>
      </c>
      <c r="S1657">
        <v>267</v>
      </c>
      <c r="T1657">
        <v>391</v>
      </c>
      <c r="U1657">
        <v>973211</v>
      </c>
      <c r="V1657">
        <v>9662</v>
      </c>
      <c r="W1657">
        <v>120</v>
      </c>
      <c r="X1657">
        <v>4839908</v>
      </c>
      <c r="Y1657">
        <v>1345271</v>
      </c>
      <c r="Z1657">
        <v>3419</v>
      </c>
      <c r="AA1657">
        <v>-1170</v>
      </c>
      <c r="AB1657">
        <v>256</v>
      </c>
      <c r="AC1657">
        <v>344</v>
      </c>
      <c r="AD1657">
        <v>974276</v>
      </c>
      <c r="AE1657">
        <v>120</v>
      </c>
      <c r="AF1657">
        <v>4840153</v>
      </c>
      <c r="AG1657">
        <v>1344926</v>
      </c>
      <c r="AH1657">
        <v>3359</v>
      </c>
    </row>
    <row r="1658" spans="1:34" x14ac:dyDescent="0.3">
      <c r="A1658" s="3">
        <v>38497</v>
      </c>
      <c r="R1658">
        <v>38497</v>
      </c>
      <c r="S1658">
        <v>267</v>
      </c>
      <c r="T1658">
        <v>391</v>
      </c>
      <c r="U1658">
        <v>973198</v>
      </c>
      <c r="V1658">
        <v>9562</v>
      </c>
      <c r="W1658">
        <v>120</v>
      </c>
      <c r="X1658">
        <v>4839908</v>
      </c>
      <c r="Y1658">
        <v>1345271</v>
      </c>
      <c r="Z1658">
        <v>3419</v>
      </c>
      <c r="AA1658">
        <v>-1140</v>
      </c>
      <c r="AB1658">
        <v>256</v>
      </c>
      <c r="AC1658">
        <v>345</v>
      </c>
      <c r="AD1658">
        <v>974298</v>
      </c>
      <c r="AE1658">
        <v>120</v>
      </c>
      <c r="AF1658">
        <v>4840153</v>
      </c>
      <c r="AG1658">
        <v>1344926</v>
      </c>
      <c r="AH1658">
        <v>3359</v>
      </c>
    </row>
    <row r="1659" spans="1:34" x14ac:dyDescent="0.3">
      <c r="A1659" s="5">
        <v>38497</v>
      </c>
      <c r="R1659">
        <v>38497</v>
      </c>
      <c r="S1659">
        <v>267</v>
      </c>
      <c r="T1659">
        <v>391</v>
      </c>
      <c r="U1659">
        <v>973192</v>
      </c>
      <c r="V1659">
        <v>9658</v>
      </c>
      <c r="W1659">
        <v>120</v>
      </c>
      <c r="X1659">
        <v>4839908</v>
      </c>
      <c r="Y1659">
        <v>1345271</v>
      </c>
      <c r="Z1659">
        <v>3419</v>
      </c>
      <c r="AA1659">
        <v>-1160</v>
      </c>
      <c r="AB1659">
        <v>256</v>
      </c>
      <c r="AC1659">
        <v>346</v>
      </c>
      <c r="AD1659">
        <v>974253</v>
      </c>
      <c r="AE1659">
        <v>120</v>
      </c>
      <c r="AF1659">
        <v>4840153</v>
      </c>
      <c r="AG1659">
        <v>1344926</v>
      </c>
      <c r="AH1659">
        <v>3359</v>
      </c>
    </row>
    <row r="1660" spans="1:34" x14ac:dyDescent="0.3">
      <c r="A1660" s="3">
        <v>38498</v>
      </c>
      <c r="R1660">
        <v>38497</v>
      </c>
      <c r="S1660">
        <v>267</v>
      </c>
      <c r="T1660">
        <v>391</v>
      </c>
      <c r="U1660">
        <v>973165</v>
      </c>
      <c r="V1660">
        <v>9592</v>
      </c>
      <c r="W1660">
        <v>120</v>
      </c>
      <c r="X1660">
        <v>4839908</v>
      </c>
      <c r="Y1660">
        <v>1345271</v>
      </c>
      <c r="Z1660">
        <v>3419</v>
      </c>
      <c r="AA1660">
        <v>-1180</v>
      </c>
      <c r="AB1660">
        <v>257</v>
      </c>
      <c r="AC1660">
        <v>353</v>
      </c>
      <c r="AD1660">
        <v>974305</v>
      </c>
      <c r="AE1660">
        <v>120</v>
      </c>
      <c r="AF1660">
        <v>4840153</v>
      </c>
      <c r="AG1660">
        <v>1344926</v>
      </c>
      <c r="AH1660">
        <v>3358</v>
      </c>
    </row>
    <row r="1661" spans="1:34" x14ac:dyDescent="0.3">
      <c r="A1661" s="5">
        <v>38498</v>
      </c>
      <c r="R1661">
        <v>38498</v>
      </c>
      <c r="S1661">
        <v>267</v>
      </c>
      <c r="T1661">
        <v>391</v>
      </c>
      <c r="U1661">
        <v>973179</v>
      </c>
      <c r="V1661">
        <v>9639</v>
      </c>
      <c r="W1661">
        <v>120</v>
      </c>
      <c r="X1661">
        <v>4839908</v>
      </c>
      <c r="Y1661">
        <v>1345271</v>
      </c>
      <c r="Z1661">
        <v>3419</v>
      </c>
      <c r="AA1661">
        <v>-1180</v>
      </c>
      <c r="AB1661">
        <v>257</v>
      </c>
      <c r="AC1661">
        <v>348</v>
      </c>
      <c r="AD1661">
        <v>974308</v>
      </c>
      <c r="AE1661">
        <v>120</v>
      </c>
      <c r="AF1661">
        <v>4840153</v>
      </c>
      <c r="AG1661">
        <v>1344926</v>
      </c>
      <c r="AH1661">
        <v>3358</v>
      </c>
    </row>
    <row r="1662" spans="1:34" x14ac:dyDescent="0.3">
      <c r="A1662" s="3">
        <v>38498</v>
      </c>
      <c r="R1662">
        <v>38498</v>
      </c>
      <c r="S1662">
        <v>267</v>
      </c>
      <c r="T1662">
        <v>391</v>
      </c>
      <c r="U1662">
        <v>973211</v>
      </c>
      <c r="V1662">
        <v>9628</v>
      </c>
      <c r="W1662">
        <v>120</v>
      </c>
      <c r="X1662">
        <v>4839908</v>
      </c>
      <c r="Y1662">
        <v>1345271</v>
      </c>
      <c r="Z1662">
        <v>3419</v>
      </c>
      <c r="AA1662">
        <v>-1190</v>
      </c>
      <c r="AB1662">
        <v>257</v>
      </c>
      <c r="AC1662">
        <v>354</v>
      </c>
      <c r="AD1662">
        <v>974306</v>
      </c>
      <c r="AE1662">
        <v>120</v>
      </c>
      <c r="AF1662">
        <v>4840153</v>
      </c>
      <c r="AG1662">
        <v>1344926</v>
      </c>
      <c r="AH1662">
        <v>3358</v>
      </c>
    </row>
    <row r="1663" spans="1:34" x14ac:dyDescent="0.3">
      <c r="A1663" s="5">
        <v>38499</v>
      </c>
      <c r="R1663">
        <v>38498</v>
      </c>
      <c r="S1663">
        <v>267</v>
      </c>
      <c r="T1663">
        <v>391</v>
      </c>
      <c r="U1663">
        <v>973218</v>
      </c>
      <c r="V1663">
        <v>959</v>
      </c>
      <c r="W1663">
        <v>120</v>
      </c>
      <c r="X1663">
        <v>4839908</v>
      </c>
      <c r="Y1663">
        <v>1345271</v>
      </c>
      <c r="Z1663">
        <v>3419</v>
      </c>
      <c r="AA1663">
        <v>-1170</v>
      </c>
      <c r="AB1663">
        <v>258</v>
      </c>
      <c r="AC1663">
        <v>354</v>
      </c>
      <c r="AD1663">
        <v>974323</v>
      </c>
      <c r="AE1663">
        <v>120</v>
      </c>
      <c r="AF1663">
        <v>4840153</v>
      </c>
      <c r="AG1663">
        <v>1344926</v>
      </c>
      <c r="AH1663">
        <v>3354</v>
      </c>
    </row>
    <row r="1664" spans="1:34" x14ac:dyDescent="0.3">
      <c r="A1664" s="3">
        <v>38499</v>
      </c>
      <c r="R1664">
        <v>38499</v>
      </c>
      <c r="S1664">
        <v>267</v>
      </c>
      <c r="T1664">
        <v>391</v>
      </c>
      <c r="U1664">
        <v>973178</v>
      </c>
      <c r="V1664">
        <v>9592</v>
      </c>
      <c r="W1664">
        <v>120</v>
      </c>
      <c r="X1664">
        <v>4839908</v>
      </c>
      <c r="Y1664">
        <v>1345271</v>
      </c>
      <c r="Z1664">
        <v>3419</v>
      </c>
      <c r="AA1664">
        <v>-1170</v>
      </c>
      <c r="AB1664">
        <v>258</v>
      </c>
      <c r="AC1664">
        <v>358</v>
      </c>
      <c r="AD1664">
        <v>974275</v>
      </c>
      <c r="AE1664">
        <v>120</v>
      </c>
      <c r="AF1664">
        <v>4840153</v>
      </c>
      <c r="AG1664">
        <v>1344926</v>
      </c>
      <c r="AH1664">
        <v>3354</v>
      </c>
    </row>
    <row r="1665" spans="1:34" x14ac:dyDescent="0.3">
      <c r="A1665" s="5">
        <v>38499</v>
      </c>
      <c r="R1665">
        <v>38499</v>
      </c>
      <c r="S1665">
        <v>267</v>
      </c>
      <c r="T1665">
        <v>391</v>
      </c>
      <c r="U1665">
        <v>97317</v>
      </c>
      <c r="V1665">
        <v>9549</v>
      </c>
      <c r="W1665">
        <v>120</v>
      </c>
      <c r="X1665">
        <v>4839908</v>
      </c>
      <c r="Y1665">
        <v>1345271</v>
      </c>
      <c r="Z1665">
        <v>3419</v>
      </c>
      <c r="AA1665">
        <v>-1170</v>
      </c>
      <c r="AB1665">
        <v>258</v>
      </c>
      <c r="AC1665">
        <v>360</v>
      </c>
      <c r="AD1665">
        <v>974294</v>
      </c>
      <c r="AE1665">
        <v>120</v>
      </c>
      <c r="AF1665">
        <v>4840153</v>
      </c>
      <c r="AG1665">
        <v>1344926</v>
      </c>
      <c r="AH1665">
        <v>3354</v>
      </c>
    </row>
    <row r="1666" spans="1:34" x14ac:dyDescent="0.3">
      <c r="A1666" s="3">
        <v>38500</v>
      </c>
      <c r="R1666">
        <v>38499</v>
      </c>
      <c r="S1666">
        <v>267</v>
      </c>
      <c r="T1666">
        <v>391</v>
      </c>
      <c r="U1666">
        <v>973156</v>
      </c>
      <c r="V1666">
        <v>9609</v>
      </c>
      <c r="W1666">
        <v>120</v>
      </c>
      <c r="X1666">
        <v>4839908</v>
      </c>
      <c r="Y1666">
        <v>1345271</v>
      </c>
      <c r="Z1666">
        <v>3421</v>
      </c>
      <c r="AA1666">
        <v>-1160</v>
      </c>
      <c r="AB1666">
        <v>258</v>
      </c>
      <c r="AC1666">
        <v>358</v>
      </c>
      <c r="AD1666">
        <v>974305</v>
      </c>
      <c r="AE1666">
        <v>120</v>
      </c>
      <c r="AF1666">
        <v>4840153</v>
      </c>
      <c r="AG1666">
        <v>1344926</v>
      </c>
      <c r="AH1666">
        <v>3352</v>
      </c>
    </row>
    <row r="1667" spans="1:34" x14ac:dyDescent="0.3">
      <c r="A1667" s="5">
        <v>38500</v>
      </c>
      <c r="R1667">
        <v>38500</v>
      </c>
      <c r="S1667">
        <v>267</v>
      </c>
      <c r="T1667">
        <v>391</v>
      </c>
      <c r="U1667">
        <v>973154</v>
      </c>
      <c r="V1667">
        <v>9674</v>
      </c>
      <c r="W1667">
        <v>120</v>
      </c>
      <c r="X1667">
        <v>4839908</v>
      </c>
      <c r="Y1667">
        <v>1345271</v>
      </c>
      <c r="Z1667">
        <v>3421</v>
      </c>
      <c r="AA1667">
        <v>-1180</v>
      </c>
      <c r="AB1667">
        <v>259</v>
      </c>
      <c r="AC1667">
        <v>361</v>
      </c>
      <c r="AD1667">
        <v>974288</v>
      </c>
      <c r="AE1667">
        <v>120</v>
      </c>
      <c r="AF1667">
        <v>4840153</v>
      </c>
      <c r="AG1667">
        <v>1344926</v>
      </c>
      <c r="AH1667">
        <v>3352</v>
      </c>
    </row>
    <row r="1668" spans="1:34" x14ac:dyDescent="0.3">
      <c r="A1668" s="3">
        <v>38500</v>
      </c>
      <c r="R1668">
        <v>38500</v>
      </c>
      <c r="S1668">
        <v>267</v>
      </c>
      <c r="T1668">
        <v>391</v>
      </c>
      <c r="U1668">
        <v>97316</v>
      </c>
      <c r="V1668">
        <v>9647</v>
      </c>
      <c r="W1668">
        <v>120</v>
      </c>
      <c r="X1668">
        <v>4839908</v>
      </c>
      <c r="Y1668">
        <v>1345271</v>
      </c>
      <c r="Z1668">
        <v>3421</v>
      </c>
      <c r="AA1668">
        <v>-1180</v>
      </c>
      <c r="AB1668">
        <v>258</v>
      </c>
      <c r="AC1668">
        <v>361</v>
      </c>
      <c r="AD1668">
        <v>974293</v>
      </c>
      <c r="AE1668">
        <v>120</v>
      </c>
      <c r="AF1668">
        <v>4840153</v>
      </c>
      <c r="AG1668">
        <v>1344925</v>
      </c>
      <c r="AH1668">
        <v>3352</v>
      </c>
    </row>
    <row r="1669" spans="1:34" x14ac:dyDescent="0.3">
      <c r="A1669" s="5">
        <v>38501</v>
      </c>
      <c r="R1669">
        <v>38500</v>
      </c>
      <c r="S1669">
        <v>267</v>
      </c>
      <c r="T1669">
        <v>391</v>
      </c>
      <c r="U1669">
        <v>973124</v>
      </c>
      <c r="V1669">
        <v>9618</v>
      </c>
      <c r="W1669">
        <v>120</v>
      </c>
      <c r="X1669">
        <v>4839908</v>
      </c>
      <c r="Y1669">
        <v>1345271</v>
      </c>
      <c r="Z1669">
        <v>3420</v>
      </c>
      <c r="AA1669">
        <v>-1170</v>
      </c>
      <c r="AB1669">
        <v>258</v>
      </c>
      <c r="AC1669">
        <v>366</v>
      </c>
      <c r="AD1669">
        <v>974256</v>
      </c>
      <c r="AE1669">
        <v>120</v>
      </c>
      <c r="AF1669">
        <v>4840153</v>
      </c>
      <c r="AG1669">
        <v>1344925</v>
      </c>
      <c r="AH1669">
        <v>3350</v>
      </c>
    </row>
    <row r="1670" spans="1:34" x14ac:dyDescent="0.3">
      <c r="A1670" s="3">
        <v>38501</v>
      </c>
      <c r="R1670">
        <v>38501</v>
      </c>
      <c r="S1670">
        <v>267</v>
      </c>
      <c r="T1670">
        <v>391</v>
      </c>
      <c r="U1670">
        <v>97315</v>
      </c>
      <c r="V1670">
        <v>9632</v>
      </c>
      <c r="W1670">
        <v>120</v>
      </c>
      <c r="X1670">
        <v>4839908</v>
      </c>
      <c r="Y1670">
        <v>1345271</v>
      </c>
      <c r="Z1670">
        <v>3420</v>
      </c>
      <c r="AA1670">
        <v>-1170</v>
      </c>
      <c r="AB1670">
        <v>258</v>
      </c>
      <c r="AC1670">
        <v>372</v>
      </c>
      <c r="AD1670">
        <v>974272</v>
      </c>
      <c r="AE1670">
        <v>120</v>
      </c>
      <c r="AF1670">
        <v>4840153</v>
      </c>
      <c r="AG1670">
        <v>1344925</v>
      </c>
      <c r="AH1670">
        <v>3350</v>
      </c>
    </row>
    <row r="1671" spans="1:34" x14ac:dyDescent="0.3">
      <c r="A1671" s="5">
        <v>38501</v>
      </c>
      <c r="R1671">
        <v>38501</v>
      </c>
      <c r="S1671">
        <v>267</v>
      </c>
      <c r="T1671">
        <v>391</v>
      </c>
      <c r="U1671">
        <v>97313</v>
      </c>
      <c r="V1671">
        <v>9607</v>
      </c>
      <c r="W1671">
        <v>120</v>
      </c>
      <c r="X1671">
        <v>4839908</v>
      </c>
      <c r="Y1671">
        <v>1345271</v>
      </c>
      <c r="Z1671">
        <v>3420</v>
      </c>
      <c r="AA1671">
        <v>-1170</v>
      </c>
      <c r="AB1671">
        <v>258</v>
      </c>
      <c r="AC1671">
        <v>375</v>
      </c>
      <c r="AD1671">
        <v>974281</v>
      </c>
      <c r="AE1671">
        <v>120</v>
      </c>
      <c r="AF1671">
        <v>4840153</v>
      </c>
      <c r="AG1671">
        <v>1344925</v>
      </c>
      <c r="AH1671">
        <v>3350</v>
      </c>
    </row>
    <row r="1672" spans="1:34" x14ac:dyDescent="0.3">
      <c r="A1672" s="3">
        <v>38502</v>
      </c>
      <c r="R1672">
        <v>38501</v>
      </c>
      <c r="S1672">
        <v>267</v>
      </c>
      <c r="T1672">
        <v>391</v>
      </c>
      <c r="U1672">
        <v>973153</v>
      </c>
      <c r="V1672">
        <v>9646</v>
      </c>
      <c r="W1672">
        <v>120</v>
      </c>
      <c r="X1672">
        <v>4839908</v>
      </c>
      <c r="Y1672">
        <v>1345271</v>
      </c>
      <c r="Z1672">
        <v>3419</v>
      </c>
      <c r="AA1672">
        <v>-1190</v>
      </c>
      <c r="AB1672">
        <v>259</v>
      </c>
      <c r="AC1672">
        <v>382</v>
      </c>
      <c r="AD1672">
        <v>974218</v>
      </c>
      <c r="AE1672">
        <v>120</v>
      </c>
      <c r="AF1672">
        <v>4840153</v>
      </c>
      <c r="AG1672">
        <v>1344925</v>
      </c>
      <c r="AH1672">
        <v>3350</v>
      </c>
    </row>
    <row r="1673" spans="1:34" x14ac:dyDescent="0.3">
      <c r="A1673" s="5">
        <v>38502</v>
      </c>
      <c r="R1673">
        <v>38502</v>
      </c>
      <c r="S1673">
        <v>267</v>
      </c>
      <c r="T1673">
        <v>391</v>
      </c>
      <c r="U1673">
        <v>973145</v>
      </c>
      <c r="V1673">
        <v>9666</v>
      </c>
      <c r="W1673">
        <v>120</v>
      </c>
      <c r="X1673">
        <v>4839908</v>
      </c>
      <c r="Y1673">
        <v>1345271</v>
      </c>
      <c r="Z1673">
        <v>3419</v>
      </c>
      <c r="AA1673">
        <v>-1200</v>
      </c>
      <c r="AB1673">
        <v>259</v>
      </c>
      <c r="AC1673">
        <v>385</v>
      </c>
      <c r="AD1673">
        <v>9742</v>
      </c>
      <c r="AE1673">
        <v>120</v>
      </c>
      <c r="AF1673">
        <v>4840153</v>
      </c>
      <c r="AG1673">
        <v>1344925</v>
      </c>
      <c r="AH1673">
        <v>3350</v>
      </c>
    </row>
    <row r="1674" spans="1:34" x14ac:dyDescent="0.3">
      <c r="A1674" s="3">
        <v>38502</v>
      </c>
      <c r="R1674">
        <v>38502</v>
      </c>
      <c r="S1674">
        <v>267</v>
      </c>
      <c r="T1674">
        <v>391</v>
      </c>
      <c r="U1674">
        <v>973149</v>
      </c>
      <c r="V1674">
        <v>9594</v>
      </c>
      <c r="W1674">
        <v>120</v>
      </c>
      <c r="X1674">
        <v>4839908</v>
      </c>
      <c r="Y1674">
        <v>1345271</v>
      </c>
      <c r="Z1674">
        <v>3419</v>
      </c>
      <c r="AA1674">
        <v>-1160</v>
      </c>
      <c r="AB1674">
        <v>259</v>
      </c>
      <c r="AC1674">
        <v>379</v>
      </c>
      <c r="AD1674">
        <v>97429</v>
      </c>
      <c r="AE1674">
        <v>120</v>
      </c>
      <c r="AF1674">
        <v>4840153</v>
      </c>
      <c r="AG1674">
        <v>1344925</v>
      </c>
      <c r="AH1674">
        <v>3350</v>
      </c>
    </row>
    <row r="1675" spans="1:34" x14ac:dyDescent="0.3">
      <c r="A1675" s="5">
        <v>38503</v>
      </c>
      <c r="R1675">
        <v>38502</v>
      </c>
      <c r="S1675">
        <v>267</v>
      </c>
      <c r="T1675">
        <v>391</v>
      </c>
      <c r="U1675">
        <v>973139</v>
      </c>
      <c r="V1675">
        <v>9628</v>
      </c>
      <c r="W1675">
        <v>120</v>
      </c>
      <c r="X1675">
        <v>4839908</v>
      </c>
      <c r="Y1675">
        <v>1345271</v>
      </c>
      <c r="Z1675">
        <v>3419</v>
      </c>
      <c r="AA1675">
        <v>-1150</v>
      </c>
      <c r="AB1675">
        <v>259</v>
      </c>
      <c r="AC1675">
        <v>375</v>
      </c>
      <c r="AD1675">
        <v>974299</v>
      </c>
      <c r="AE1675">
        <v>120</v>
      </c>
      <c r="AF1675">
        <v>4840153</v>
      </c>
      <c r="AG1675">
        <v>1344926</v>
      </c>
      <c r="AH1675">
        <v>3352</v>
      </c>
    </row>
    <row r="1676" spans="1:34" x14ac:dyDescent="0.3">
      <c r="A1676" s="3">
        <v>38503</v>
      </c>
      <c r="R1676">
        <v>38503</v>
      </c>
      <c r="S1676">
        <v>267</v>
      </c>
      <c r="T1676">
        <v>391</v>
      </c>
      <c r="U1676">
        <v>973162</v>
      </c>
      <c r="V1676">
        <v>9617</v>
      </c>
      <c r="W1676">
        <v>120</v>
      </c>
      <c r="X1676">
        <v>4839908</v>
      </c>
      <c r="Y1676">
        <v>1345271</v>
      </c>
      <c r="Z1676">
        <v>3419</v>
      </c>
      <c r="AA1676">
        <v>-1160</v>
      </c>
      <c r="AB1676">
        <v>258</v>
      </c>
      <c r="AC1676">
        <v>365</v>
      </c>
      <c r="AD1676">
        <v>974283</v>
      </c>
      <c r="AE1676">
        <v>120</v>
      </c>
      <c r="AF1676">
        <v>4840153</v>
      </c>
      <c r="AG1676">
        <v>1344926</v>
      </c>
      <c r="AH1676">
        <v>3352</v>
      </c>
    </row>
    <row r="1677" spans="1:34" x14ac:dyDescent="0.3">
      <c r="A1677" s="5">
        <v>38503</v>
      </c>
      <c r="R1677">
        <v>38503</v>
      </c>
      <c r="S1677">
        <v>267</v>
      </c>
      <c r="T1677">
        <v>391</v>
      </c>
      <c r="U1677">
        <v>973157</v>
      </c>
      <c r="V1677">
        <v>9621</v>
      </c>
      <c r="W1677">
        <v>120</v>
      </c>
      <c r="X1677">
        <v>4839908</v>
      </c>
      <c r="Y1677">
        <v>1345271</v>
      </c>
      <c r="Z1677">
        <v>3419</v>
      </c>
      <c r="AA1677">
        <v>-1190</v>
      </c>
      <c r="AB1677">
        <v>258</v>
      </c>
      <c r="AC1677">
        <v>359</v>
      </c>
      <c r="AD1677">
        <v>974023</v>
      </c>
      <c r="AE1677">
        <v>120</v>
      </c>
      <c r="AF1677">
        <v>4840153</v>
      </c>
      <c r="AG1677">
        <v>1344926</v>
      </c>
      <c r="AH1677">
        <v>3352</v>
      </c>
    </row>
    <row r="1678" spans="1:34" x14ac:dyDescent="0.3">
      <c r="A1678" s="3">
        <v>38504</v>
      </c>
      <c r="R1678">
        <v>38503</v>
      </c>
      <c r="S1678">
        <v>267</v>
      </c>
      <c r="T1678">
        <v>391</v>
      </c>
      <c r="U1678">
        <v>973165</v>
      </c>
      <c r="V1678">
        <v>9674</v>
      </c>
      <c r="W1678">
        <v>120</v>
      </c>
      <c r="X1678">
        <v>4839908</v>
      </c>
      <c r="Y1678">
        <v>1345271</v>
      </c>
      <c r="Z1678">
        <v>3418</v>
      </c>
      <c r="AA1678">
        <v>-1230</v>
      </c>
      <c r="AB1678">
        <v>258</v>
      </c>
      <c r="AC1678">
        <v>355</v>
      </c>
      <c r="AD1678">
        <v>974021</v>
      </c>
      <c r="AE1678">
        <v>120</v>
      </c>
      <c r="AF1678">
        <v>4840153</v>
      </c>
      <c r="AG1678">
        <v>1344926</v>
      </c>
      <c r="AH1678">
        <v>3353</v>
      </c>
    </row>
    <row r="1679" spans="1:34" x14ac:dyDescent="0.3">
      <c r="A1679" s="5">
        <v>38504</v>
      </c>
      <c r="R1679">
        <v>38504</v>
      </c>
      <c r="S1679">
        <v>267</v>
      </c>
      <c r="T1679">
        <v>391</v>
      </c>
      <c r="U1679">
        <v>973181</v>
      </c>
      <c r="V1679">
        <v>9566</v>
      </c>
      <c r="W1679">
        <v>120</v>
      </c>
      <c r="X1679">
        <v>4839908</v>
      </c>
      <c r="Y1679">
        <v>1345271</v>
      </c>
      <c r="Z1679">
        <v>3418</v>
      </c>
      <c r="AA1679">
        <v>-1190</v>
      </c>
      <c r="AB1679">
        <v>259</v>
      </c>
      <c r="AC1679">
        <v>350</v>
      </c>
      <c r="AD1679">
        <v>974025</v>
      </c>
      <c r="AE1679">
        <v>120</v>
      </c>
      <c r="AF1679">
        <v>4840153</v>
      </c>
      <c r="AG1679">
        <v>1344926</v>
      </c>
      <c r="AH1679">
        <v>3353</v>
      </c>
    </row>
    <row r="1680" spans="1:34" x14ac:dyDescent="0.3">
      <c r="A1680" s="3">
        <v>38504</v>
      </c>
      <c r="R1680">
        <v>38504</v>
      </c>
      <c r="S1680">
        <v>267</v>
      </c>
      <c r="T1680">
        <v>391</v>
      </c>
      <c r="U1680">
        <v>973185</v>
      </c>
      <c r="V1680">
        <v>9618</v>
      </c>
      <c r="W1680">
        <v>120</v>
      </c>
      <c r="X1680">
        <v>4839908</v>
      </c>
      <c r="Y1680">
        <v>1345271</v>
      </c>
      <c r="Z1680">
        <v>3418</v>
      </c>
      <c r="AA1680">
        <v>-1170</v>
      </c>
      <c r="AB1680">
        <v>259</v>
      </c>
      <c r="AC1680">
        <v>346</v>
      </c>
      <c r="AD1680">
        <v>974151</v>
      </c>
      <c r="AE1680">
        <v>120</v>
      </c>
      <c r="AF1680">
        <v>4840153</v>
      </c>
      <c r="AG1680">
        <v>1344926</v>
      </c>
      <c r="AH1680">
        <v>3353</v>
      </c>
    </row>
    <row r="1681" spans="1:34" x14ac:dyDescent="0.3">
      <c r="A1681" s="5">
        <v>38505</v>
      </c>
      <c r="R1681">
        <v>38504</v>
      </c>
      <c r="S1681">
        <v>267</v>
      </c>
      <c r="T1681">
        <v>391</v>
      </c>
      <c r="U1681">
        <v>97317</v>
      </c>
      <c r="V1681">
        <v>9598</v>
      </c>
      <c r="W1681">
        <v>120</v>
      </c>
      <c r="X1681">
        <v>4839908</v>
      </c>
      <c r="Y1681">
        <v>1345271</v>
      </c>
      <c r="Z1681">
        <v>3417</v>
      </c>
      <c r="AA1681">
        <v>-1160</v>
      </c>
      <c r="AB1681">
        <v>260</v>
      </c>
      <c r="AC1681">
        <v>350</v>
      </c>
      <c r="AD1681">
        <v>97371</v>
      </c>
      <c r="AE1681">
        <v>120</v>
      </c>
      <c r="AF1681">
        <v>4840153</v>
      </c>
      <c r="AG1681">
        <v>1344926</v>
      </c>
      <c r="AH1681">
        <v>3354</v>
      </c>
    </row>
    <row r="1682" spans="1:34" x14ac:dyDescent="0.3">
      <c r="A1682" s="3">
        <v>38505</v>
      </c>
      <c r="R1682">
        <v>38505</v>
      </c>
      <c r="S1682">
        <v>267</v>
      </c>
      <c r="T1682">
        <v>391</v>
      </c>
      <c r="U1682">
        <v>97315</v>
      </c>
      <c r="V1682">
        <v>9631</v>
      </c>
      <c r="W1682">
        <v>120</v>
      </c>
      <c r="X1682">
        <v>4839908</v>
      </c>
      <c r="Y1682">
        <v>1345271</v>
      </c>
      <c r="Z1682">
        <v>3417</v>
      </c>
      <c r="AA1682">
        <v>-1170</v>
      </c>
      <c r="AB1682">
        <v>260</v>
      </c>
      <c r="AC1682">
        <v>350</v>
      </c>
      <c r="AD1682">
        <v>973755</v>
      </c>
      <c r="AE1682">
        <v>120</v>
      </c>
      <c r="AF1682">
        <v>4840153</v>
      </c>
      <c r="AG1682">
        <v>1344926</v>
      </c>
      <c r="AH1682">
        <v>3354</v>
      </c>
    </row>
    <row r="1683" spans="1:34" x14ac:dyDescent="0.3">
      <c r="A1683" s="5">
        <v>38505</v>
      </c>
      <c r="R1683">
        <v>38505</v>
      </c>
      <c r="S1683">
        <v>267</v>
      </c>
      <c r="T1683">
        <v>391</v>
      </c>
      <c r="U1683">
        <v>973145</v>
      </c>
      <c r="V1683">
        <v>9613</v>
      </c>
      <c r="W1683">
        <v>120</v>
      </c>
      <c r="X1683">
        <v>4839908</v>
      </c>
      <c r="Y1683">
        <v>1345271</v>
      </c>
      <c r="Z1683">
        <v>3417</v>
      </c>
      <c r="AA1683">
        <v>-1150</v>
      </c>
      <c r="AB1683">
        <v>259</v>
      </c>
      <c r="AC1683">
        <v>349</v>
      </c>
      <c r="AD1683">
        <v>973694</v>
      </c>
      <c r="AE1683">
        <v>120</v>
      </c>
      <c r="AF1683">
        <v>4840153</v>
      </c>
      <c r="AG1683">
        <v>1344926</v>
      </c>
      <c r="AH1683">
        <v>3354</v>
      </c>
    </row>
    <row r="1684" spans="1:34" x14ac:dyDescent="0.3">
      <c r="A1684" s="3">
        <v>38506</v>
      </c>
      <c r="R1684">
        <v>38505</v>
      </c>
      <c r="S1684">
        <v>267</v>
      </c>
      <c r="T1684">
        <v>391</v>
      </c>
      <c r="U1684">
        <v>97312</v>
      </c>
      <c r="V1684">
        <v>961</v>
      </c>
      <c r="W1684">
        <v>120</v>
      </c>
      <c r="X1684">
        <v>4839908</v>
      </c>
      <c r="Y1684">
        <v>1345271</v>
      </c>
      <c r="Z1684">
        <v>3416</v>
      </c>
      <c r="AA1684">
        <v>-1170</v>
      </c>
      <c r="AB1684">
        <v>259</v>
      </c>
      <c r="AC1684">
        <v>348</v>
      </c>
      <c r="AD1684">
        <v>974034</v>
      </c>
      <c r="AE1684">
        <v>120</v>
      </c>
      <c r="AF1684">
        <v>4840153</v>
      </c>
      <c r="AG1684">
        <v>1344926</v>
      </c>
      <c r="AH1684">
        <v>3350</v>
      </c>
    </row>
    <row r="1685" spans="1:34" x14ac:dyDescent="0.3">
      <c r="A1685" s="5">
        <v>38506</v>
      </c>
      <c r="R1685">
        <v>38506</v>
      </c>
      <c r="S1685">
        <v>268</v>
      </c>
      <c r="T1685">
        <v>391</v>
      </c>
      <c r="U1685">
        <v>973107</v>
      </c>
      <c r="V1685">
        <v>9632</v>
      </c>
      <c r="W1685">
        <v>120</v>
      </c>
      <c r="X1685">
        <v>4839908</v>
      </c>
      <c r="Y1685">
        <v>1345271</v>
      </c>
      <c r="Z1685">
        <v>3416</v>
      </c>
      <c r="AA1685">
        <v>-1170</v>
      </c>
      <c r="AB1685">
        <v>259</v>
      </c>
      <c r="AC1685">
        <v>344</v>
      </c>
      <c r="AD1685">
        <v>974127</v>
      </c>
      <c r="AE1685">
        <v>120</v>
      </c>
      <c r="AF1685">
        <v>4840153</v>
      </c>
      <c r="AG1685">
        <v>1344926</v>
      </c>
      <c r="AH1685">
        <v>3350</v>
      </c>
    </row>
    <row r="1686" spans="1:34" x14ac:dyDescent="0.3">
      <c r="A1686" s="3">
        <v>38506</v>
      </c>
      <c r="R1686">
        <v>38506</v>
      </c>
      <c r="S1686">
        <v>267</v>
      </c>
      <c r="T1686">
        <v>391</v>
      </c>
      <c r="U1686">
        <v>973062</v>
      </c>
      <c r="V1686">
        <v>9643</v>
      </c>
      <c r="W1686">
        <v>120</v>
      </c>
      <c r="X1686">
        <v>4839908</v>
      </c>
      <c r="Y1686">
        <v>1345271</v>
      </c>
      <c r="Z1686">
        <v>3416</v>
      </c>
      <c r="AA1686">
        <v>-1180</v>
      </c>
      <c r="AB1686">
        <v>260</v>
      </c>
      <c r="AC1686">
        <v>348</v>
      </c>
      <c r="AD1686">
        <v>974314</v>
      </c>
      <c r="AE1686">
        <v>120</v>
      </c>
      <c r="AF1686">
        <v>4840153</v>
      </c>
      <c r="AG1686">
        <v>1344926</v>
      </c>
      <c r="AH1686">
        <v>3350</v>
      </c>
    </row>
    <row r="1687" spans="1:34" x14ac:dyDescent="0.3">
      <c r="A1687" s="5">
        <v>38507</v>
      </c>
      <c r="R1687">
        <v>38506</v>
      </c>
      <c r="S1687">
        <v>268</v>
      </c>
      <c r="T1687">
        <v>391</v>
      </c>
      <c r="U1687">
        <v>973088</v>
      </c>
      <c r="V1687">
        <v>962</v>
      </c>
      <c r="W1687">
        <v>120</v>
      </c>
      <c r="X1687">
        <v>4839908</v>
      </c>
      <c r="Y1687">
        <v>1345271</v>
      </c>
      <c r="Z1687">
        <v>3415</v>
      </c>
      <c r="AA1687">
        <v>-1160</v>
      </c>
      <c r="AB1687">
        <v>260</v>
      </c>
      <c r="AC1687">
        <v>349</v>
      </c>
      <c r="AD1687">
        <v>974314</v>
      </c>
      <c r="AE1687">
        <v>120</v>
      </c>
      <c r="AF1687">
        <v>4840153</v>
      </c>
      <c r="AG1687">
        <v>1344926</v>
      </c>
      <c r="AH1687">
        <v>3348</v>
      </c>
    </row>
    <row r="1688" spans="1:34" x14ac:dyDescent="0.3">
      <c r="A1688" s="3">
        <v>38507</v>
      </c>
      <c r="R1688">
        <v>38507</v>
      </c>
      <c r="S1688">
        <v>268</v>
      </c>
      <c r="T1688">
        <v>391</v>
      </c>
      <c r="U1688">
        <v>973136</v>
      </c>
      <c r="V1688">
        <v>9631</v>
      </c>
      <c r="W1688">
        <v>120</v>
      </c>
      <c r="X1688">
        <v>4839908</v>
      </c>
      <c r="Y1688">
        <v>1345271</v>
      </c>
      <c r="Z1688">
        <v>3415</v>
      </c>
      <c r="AA1688">
        <v>-1190</v>
      </c>
      <c r="AB1688">
        <v>260</v>
      </c>
      <c r="AC1688">
        <v>350</v>
      </c>
      <c r="AD1688">
        <v>9743</v>
      </c>
      <c r="AE1688">
        <v>120</v>
      </c>
      <c r="AF1688">
        <v>4840153</v>
      </c>
      <c r="AG1688">
        <v>1344926</v>
      </c>
      <c r="AH1688">
        <v>3348</v>
      </c>
    </row>
    <row r="1689" spans="1:34" x14ac:dyDescent="0.3">
      <c r="A1689" s="5">
        <v>38507</v>
      </c>
      <c r="R1689">
        <v>38507</v>
      </c>
      <c r="S1689">
        <v>268</v>
      </c>
      <c r="T1689">
        <v>391</v>
      </c>
      <c r="U1689">
        <v>973117</v>
      </c>
      <c r="V1689">
        <v>9594</v>
      </c>
      <c r="W1689">
        <v>120</v>
      </c>
      <c r="X1689">
        <v>4839908</v>
      </c>
      <c r="Y1689">
        <v>1345271</v>
      </c>
      <c r="Z1689">
        <v>3415</v>
      </c>
      <c r="AA1689">
        <v>-1170</v>
      </c>
      <c r="AB1689">
        <v>260</v>
      </c>
      <c r="AC1689">
        <v>349</v>
      </c>
      <c r="AD1689">
        <v>974327</v>
      </c>
      <c r="AE1689">
        <v>120</v>
      </c>
      <c r="AF1689">
        <v>4840153</v>
      </c>
      <c r="AG1689">
        <v>1344926</v>
      </c>
      <c r="AH1689">
        <v>3348</v>
      </c>
    </row>
    <row r="1690" spans="1:34" x14ac:dyDescent="0.3">
      <c r="A1690" s="3">
        <v>38508</v>
      </c>
      <c r="R1690">
        <v>38507</v>
      </c>
      <c r="S1690">
        <v>268</v>
      </c>
      <c r="T1690">
        <v>391</v>
      </c>
      <c r="U1690">
        <v>973114</v>
      </c>
      <c r="V1690">
        <v>9624</v>
      </c>
      <c r="W1690">
        <v>120</v>
      </c>
      <c r="X1690">
        <v>4839908</v>
      </c>
      <c r="Y1690">
        <v>1345271</v>
      </c>
      <c r="Z1690">
        <v>3414</v>
      </c>
      <c r="AA1690">
        <v>-1160</v>
      </c>
      <c r="AB1690">
        <v>260</v>
      </c>
      <c r="AC1690">
        <v>352</v>
      </c>
      <c r="AD1690">
        <v>974334</v>
      </c>
      <c r="AE1690">
        <v>120</v>
      </c>
      <c r="AF1690">
        <v>4840153</v>
      </c>
      <c r="AG1690">
        <v>1344926</v>
      </c>
      <c r="AH1690">
        <v>3344</v>
      </c>
    </row>
    <row r="1691" spans="1:34" x14ac:dyDescent="0.3">
      <c r="A1691" s="5">
        <v>38508</v>
      </c>
      <c r="R1691">
        <v>38508</v>
      </c>
      <c r="S1691">
        <v>268</v>
      </c>
      <c r="T1691">
        <v>391</v>
      </c>
      <c r="U1691">
        <v>973131</v>
      </c>
      <c r="V1691">
        <v>9607</v>
      </c>
      <c r="W1691">
        <v>120</v>
      </c>
      <c r="X1691">
        <v>4839908</v>
      </c>
      <c r="Y1691">
        <v>1345271</v>
      </c>
      <c r="Z1691">
        <v>3414</v>
      </c>
      <c r="AA1691">
        <v>-1150</v>
      </c>
      <c r="AB1691">
        <v>260</v>
      </c>
      <c r="AC1691">
        <v>353</v>
      </c>
      <c r="AD1691">
        <v>974318</v>
      </c>
      <c r="AE1691">
        <v>120</v>
      </c>
      <c r="AF1691">
        <v>4840153</v>
      </c>
      <c r="AG1691">
        <v>1344926</v>
      </c>
      <c r="AH1691">
        <v>3344</v>
      </c>
    </row>
    <row r="1692" spans="1:34" x14ac:dyDescent="0.3">
      <c r="A1692" s="3">
        <v>38508</v>
      </c>
      <c r="R1692">
        <v>38508</v>
      </c>
      <c r="S1692">
        <v>268</v>
      </c>
      <c r="T1692">
        <v>391</v>
      </c>
      <c r="U1692">
        <v>973155</v>
      </c>
      <c r="V1692">
        <v>9639</v>
      </c>
      <c r="W1692">
        <v>120</v>
      </c>
      <c r="X1692">
        <v>4839908</v>
      </c>
      <c r="Y1692">
        <v>1345271</v>
      </c>
      <c r="Z1692">
        <v>3414</v>
      </c>
      <c r="AA1692">
        <v>-1120</v>
      </c>
      <c r="AB1692">
        <v>260</v>
      </c>
      <c r="AC1692">
        <v>353</v>
      </c>
      <c r="AD1692">
        <v>97432</v>
      </c>
      <c r="AE1692">
        <v>120</v>
      </c>
      <c r="AF1692">
        <v>4840153</v>
      </c>
      <c r="AG1692">
        <v>1344926</v>
      </c>
      <c r="AH1692">
        <v>3344</v>
      </c>
    </row>
    <row r="1693" spans="1:34" x14ac:dyDescent="0.3">
      <c r="A1693" s="5">
        <v>38509</v>
      </c>
      <c r="R1693">
        <v>38508</v>
      </c>
      <c r="S1693">
        <v>268</v>
      </c>
      <c r="T1693">
        <v>391</v>
      </c>
      <c r="U1693">
        <v>973133</v>
      </c>
      <c r="V1693">
        <v>9607</v>
      </c>
      <c r="W1693">
        <v>120</v>
      </c>
      <c r="X1693">
        <v>4839908</v>
      </c>
      <c r="Y1693">
        <v>1345271</v>
      </c>
      <c r="Z1693">
        <v>3416</v>
      </c>
      <c r="AA1693">
        <v>-1160</v>
      </c>
      <c r="AB1693">
        <v>260</v>
      </c>
      <c r="AC1693">
        <v>353</v>
      </c>
      <c r="AD1693">
        <v>974288</v>
      </c>
      <c r="AE1693">
        <v>120</v>
      </c>
      <c r="AF1693">
        <v>4840153</v>
      </c>
      <c r="AG1693">
        <v>1344926</v>
      </c>
      <c r="AH1693">
        <v>3344</v>
      </c>
    </row>
    <row r="1694" spans="1:34" x14ac:dyDescent="0.3">
      <c r="A1694" s="3">
        <v>38509</v>
      </c>
      <c r="R1694">
        <v>38509</v>
      </c>
      <c r="S1694">
        <v>268</v>
      </c>
      <c r="T1694">
        <v>391</v>
      </c>
      <c r="U1694">
        <v>973068</v>
      </c>
      <c r="V1694">
        <v>9576</v>
      </c>
      <c r="W1694">
        <v>120</v>
      </c>
      <c r="X1694">
        <v>4839908</v>
      </c>
      <c r="Y1694">
        <v>1345271</v>
      </c>
      <c r="Z1694">
        <v>3416</v>
      </c>
      <c r="AA1694">
        <v>-1120</v>
      </c>
      <c r="AB1694">
        <v>261</v>
      </c>
      <c r="AC1694">
        <v>354</v>
      </c>
      <c r="AD1694">
        <v>974255</v>
      </c>
      <c r="AE1694">
        <v>120</v>
      </c>
      <c r="AF1694">
        <v>4840153</v>
      </c>
      <c r="AG1694">
        <v>1344926</v>
      </c>
      <c r="AH1694">
        <v>3344</v>
      </c>
    </row>
    <row r="1695" spans="1:34" x14ac:dyDescent="0.3">
      <c r="A1695" s="5">
        <v>38509</v>
      </c>
      <c r="R1695">
        <v>38509</v>
      </c>
      <c r="S1695">
        <v>268</v>
      </c>
      <c r="T1695">
        <v>391</v>
      </c>
      <c r="U1695">
        <v>973102</v>
      </c>
      <c r="V1695">
        <v>9646</v>
      </c>
      <c r="W1695">
        <v>120</v>
      </c>
      <c r="X1695">
        <v>4839908</v>
      </c>
      <c r="Y1695">
        <v>1345271</v>
      </c>
      <c r="Z1695">
        <v>3416</v>
      </c>
      <c r="AA1695">
        <v>-1140</v>
      </c>
      <c r="AB1695">
        <v>261</v>
      </c>
      <c r="AC1695">
        <v>355</v>
      </c>
      <c r="AD1695">
        <v>97429</v>
      </c>
      <c r="AE1695">
        <v>120</v>
      </c>
      <c r="AF1695">
        <v>4840153</v>
      </c>
      <c r="AG1695">
        <v>1344926</v>
      </c>
      <c r="AH1695">
        <v>3344</v>
      </c>
    </row>
    <row r="1696" spans="1:34" x14ac:dyDescent="0.3">
      <c r="A1696" s="3">
        <v>38510</v>
      </c>
      <c r="R1696">
        <v>38509</v>
      </c>
      <c r="S1696">
        <v>268</v>
      </c>
      <c r="T1696">
        <v>391</v>
      </c>
      <c r="U1696">
        <v>973119</v>
      </c>
      <c r="V1696">
        <v>959</v>
      </c>
      <c r="W1696">
        <v>120</v>
      </c>
      <c r="X1696">
        <v>4839908</v>
      </c>
      <c r="Y1696">
        <v>1345271</v>
      </c>
      <c r="Z1696">
        <v>3416</v>
      </c>
      <c r="AA1696">
        <v>-1150</v>
      </c>
      <c r="AB1696">
        <v>261</v>
      </c>
      <c r="AC1696">
        <v>356</v>
      </c>
      <c r="AD1696">
        <v>97431</v>
      </c>
      <c r="AE1696">
        <v>120</v>
      </c>
      <c r="AF1696">
        <v>4840153</v>
      </c>
      <c r="AG1696">
        <v>1344926</v>
      </c>
      <c r="AH1696">
        <v>3346</v>
      </c>
    </row>
    <row r="1697" spans="1:34" x14ac:dyDescent="0.3">
      <c r="A1697" s="5">
        <v>38510</v>
      </c>
      <c r="R1697">
        <v>38510</v>
      </c>
      <c r="S1697">
        <v>268</v>
      </c>
      <c r="T1697">
        <v>391</v>
      </c>
      <c r="U1697">
        <v>973151</v>
      </c>
      <c r="V1697">
        <v>9639</v>
      </c>
      <c r="W1697">
        <v>120</v>
      </c>
      <c r="X1697">
        <v>4839908</v>
      </c>
      <c r="Y1697">
        <v>1345271</v>
      </c>
      <c r="Z1697">
        <v>3416</v>
      </c>
      <c r="AA1697">
        <v>-1120</v>
      </c>
      <c r="AB1697">
        <v>261</v>
      </c>
      <c r="AC1697">
        <v>355</v>
      </c>
      <c r="AD1697">
        <v>974287</v>
      </c>
      <c r="AE1697">
        <v>120</v>
      </c>
      <c r="AF1697">
        <v>4840153</v>
      </c>
      <c r="AG1697">
        <v>1344926</v>
      </c>
      <c r="AH1697">
        <v>3346</v>
      </c>
    </row>
    <row r="1698" spans="1:34" x14ac:dyDescent="0.3">
      <c r="A1698" s="3">
        <v>38510</v>
      </c>
      <c r="R1698">
        <v>38510</v>
      </c>
      <c r="S1698">
        <v>268</v>
      </c>
      <c r="T1698">
        <v>391</v>
      </c>
      <c r="U1698">
        <v>973142</v>
      </c>
      <c r="V1698">
        <v>9564</v>
      </c>
      <c r="W1698">
        <v>120</v>
      </c>
      <c r="X1698">
        <v>4839908</v>
      </c>
      <c r="Y1698">
        <v>1345271</v>
      </c>
      <c r="Z1698">
        <v>3416</v>
      </c>
      <c r="AA1698">
        <v>-1160</v>
      </c>
      <c r="AB1698">
        <v>262</v>
      </c>
      <c r="AC1698">
        <v>354</v>
      </c>
      <c r="AD1698">
        <v>974336</v>
      </c>
      <c r="AE1698">
        <v>120</v>
      </c>
      <c r="AF1698">
        <v>4840153</v>
      </c>
      <c r="AG1698">
        <v>1344926</v>
      </c>
      <c r="AH1698">
        <v>3346</v>
      </c>
    </row>
    <row r="1699" spans="1:34" x14ac:dyDescent="0.3">
      <c r="A1699" s="5">
        <v>38511</v>
      </c>
      <c r="R1699">
        <v>38510</v>
      </c>
      <c r="S1699">
        <v>268</v>
      </c>
      <c r="T1699">
        <v>391</v>
      </c>
      <c r="U1699">
        <v>973106</v>
      </c>
      <c r="V1699">
        <v>9635</v>
      </c>
      <c r="W1699">
        <v>120</v>
      </c>
      <c r="X1699">
        <v>4839908</v>
      </c>
      <c r="Y1699">
        <v>1345271</v>
      </c>
      <c r="Z1699">
        <v>3415</v>
      </c>
      <c r="AA1699">
        <v>-1150</v>
      </c>
      <c r="AB1699">
        <v>262</v>
      </c>
      <c r="AC1699">
        <v>353</v>
      </c>
      <c r="AD1699">
        <v>974313</v>
      </c>
      <c r="AE1699">
        <v>120</v>
      </c>
      <c r="AF1699">
        <v>4840153</v>
      </c>
      <c r="AG1699">
        <v>1344926</v>
      </c>
      <c r="AH1699">
        <v>3349</v>
      </c>
    </row>
    <row r="1700" spans="1:34" x14ac:dyDescent="0.3">
      <c r="A1700" s="3">
        <v>38511</v>
      </c>
      <c r="R1700">
        <v>38511</v>
      </c>
      <c r="S1700">
        <v>268</v>
      </c>
      <c r="T1700">
        <v>391</v>
      </c>
      <c r="U1700">
        <v>973111</v>
      </c>
      <c r="V1700">
        <v>9643</v>
      </c>
      <c r="W1700">
        <v>120</v>
      </c>
      <c r="X1700">
        <v>4839908</v>
      </c>
      <c r="Y1700">
        <v>1345271</v>
      </c>
      <c r="Z1700">
        <v>3415</v>
      </c>
      <c r="AA1700">
        <v>-1180</v>
      </c>
      <c r="AB1700">
        <v>262</v>
      </c>
      <c r="AC1700">
        <v>352</v>
      </c>
      <c r="AD1700">
        <v>974324</v>
      </c>
      <c r="AE1700">
        <v>120</v>
      </c>
      <c r="AF1700">
        <v>4840153</v>
      </c>
      <c r="AG1700">
        <v>1344926</v>
      </c>
      <c r="AH1700">
        <v>3349</v>
      </c>
    </row>
    <row r="1701" spans="1:34" x14ac:dyDescent="0.3">
      <c r="A1701" s="5">
        <v>38511</v>
      </c>
      <c r="R1701">
        <v>38511</v>
      </c>
      <c r="S1701">
        <v>268</v>
      </c>
      <c r="T1701">
        <v>391</v>
      </c>
      <c r="U1701">
        <v>973133</v>
      </c>
      <c r="V1701">
        <v>9824</v>
      </c>
      <c r="W1701">
        <v>120</v>
      </c>
      <c r="X1701">
        <v>4839908</v>
      </c>
      <c r="Y1701">
        <v>1345271</v>
      </c>
      <c r="Z1701">
        <v>3415</v>
      </c>
      <c r="AA1701">
        <v>-1180</v>
      </c>
      <c r="AB1701">
        <v>262</v>
      </c>
      <c r="AC1701">
        <v>352</v>
      </c>
      <c r="AD1701">
        <v>974351</v>
      </c>
      <c r="AE1701">
        <v>120</v>
      </c>
      <c r="AF1701">
        <v>4840153</v>
      </c>
      <c r="AG1701">
        <v>1344926</v>
      </c>
      <c r="AH1701">
        <v>3349</v>
      </c>
    </row>
    <row r="1702" spans="1:34" x14ac:dyDescent="0.3">
      <c r="A1702" s="3">
        <v>38512</v>
      </c>
      <c r="R1702">
        <v>38511</v>
      </c>
      <c r="S1702">
        <v>268</v>
      </c>
      <c r="T1702">
        <v>391</v>
      </c>
      <c r="U1702">
        <v>973156</v>
      </c>
      <c r="V1702">
        <v>97</v>
      </c>
      <c r="W1702">
        <v>120</v>
      </c>
      <c r="X1702">
        <v>4839908</v>
      </c>
      <c r="Y1702">
        <v>1345271</v>
      </c>
      <c r="Z1702">
        <v>3414</v>
      </c>
      <c r="AA1702">
        <v>-1150</v>
      </c>
      <c r="AB1702">
        <v>262</v>
      </c>
      <c r="AC1702">
        <v>352</v>
      </c>
      <c r="AD1702">
        <v>974333</v>
      </c>
      <c r="AE1702">
        <v>120</v>
      </c>
      <c r="AF1702">
        <v>4840153</v>
      </c>
      <c r="AG1702">
        <v>1344926</v>
      </c>
      <c r="AH1702">
        <v>3351</v>
      </c>
    </row>
    <row r="1703" spans="1:34" x14ac:dyDescent="0.3">
      <c r="A1703" s="5">
        <v>38512</v>
      </c>
      <c r="R1703">
        <v>38512</v>
      </c>
      <c r="S1703">
        <v>268</v>
      </c>
      <c r="T1703">
        <v>391</v>
      </c>
      <c r="U1703">
        <v>973144</v>
      </c>
      <c r="V1703">
        <v>9438</v>
      </c>
      <c r="W1703">
        <v>120</v>
      </c>
      <c r="X1703">
        <v>4839908</v>
      </c>
      <c r="Y1703">
        <v>1345271</v>
      </c>
      <c r="Z1703">
        <v>3414</v>
      </c>
      <c r="AA1703">
        <v>-1170</v>
      </c>
      <c r="AB1703">
        <v>262</v>
      </c>
      <c r="AC1703">
        <v>352</v>
      </c>
      <c r="AD1703">
        <v>97425</v>
      </c>
      <c r="AE1703">
        <v>120</v>
      </c>
      <c r="AF1703">
        <v>4840153</v>
      </c>
      <c r="AG1703">
        <v>1344926</v>
      </c>
      <c r="AH1703">
        <v>3351</v>
      </c>
    </row>
    <row r="1704" spans="1:34" x14ac:dyDescent="0.3">
      <c r="A1704" s="3">
        <v>38512</v>
      </c>
      <c r="R1704">
        <v>38512</v>
      </c>
      <c r="S1704">
        <v>268</v>
      </c>
      <c r="T1704">
        <v>391</v>
      </c>
      <c r="U1704">
        <v>973185</v>
      </c>
      <c r="V1704">
        <v>9628</v>
      </c>
      <c r="W1704">
        <v>120</v>
      </c>
      <c r="X1704">
        <v>4839908</v>
      </c>
      <c r="Y1704">
        <v>1345271</v>
      </c>
      <c r="Z1704">
        <v>3414</v>
      </c>
      <c r="AA1704">
        <v>-1160</v>
      </c>
      <c r="AB1704">
        <v>261</v>
      </c>
      <c r="AC1704">
        <v>350</v>
      </c>
      <c r="AD1704">
        <v>974265</v>
      </c>
      <c r="AE1704">
        <v>120</v>
      </c>
      <c r="AF1704">
        <v>4840153</v>
      </c>
      <c r="AG1704">
        <v>1344926</v>
      </c>
      <c r="AH1704">
        <v>3351</v>
      </c>
    </row>
    <row r="1705" spans="1:34" x14ac:dyDescent="0.3">
      <c r="A1705" s="5">
        <v>38513</v>
      </c>
      <c r="R1705">
        <v>38512</v>
      </c>
      <c r="S1705">
        <v>268</v>
      </c>
      <c r="T1705">
        <v>391</v>
      </c>
      <c r="U1705">
        <v>973192</v>
      </c>
      <c r="V1705">
        <v>9528</v>
      </c>
      <c r="W1705">
        <v>120</v>
      </c>
      <c r="X1705">
        <v>4839908</v>
      </c>
      <c r="Y1705">
        <v>1345271</v>
      </c>
      <c r="Z1705">
        <v>3413</v>
      </c>
      <c r="AA1705">
        <v>-1160</v>
      </c>
      <c r="AB1705">
        <v>261</v>
      </c>
      <c r="AC1705">
        <v>349</v>
      </c>
      <c r="AD1705">
        <v>974252</v>
      </c>
      <c r="AE1705">
        <v>120</v>
      </c>
      <c r="AF1705">
        <v>4840153</v>
      </c>
      <c r="AG1705">
        <v>1344926</v>
      </c>
      <c r="AH1705">
        <v>3353</v>
      </c>
    </row>
    <row r="1706" spans="1:34" x14ac:dyDescent="0.3">
      <c r="A1706" s="3">
        <v>38513</v>
      </c>
      <c r="R1706">
        <v>38513</v>
      </c>
      <c r="S1706">
        <v>268</v>
      </c>
      <c r="T1706">
        <v>391</v>
      </c>
      <c r="U1706">
        <v>973169</v>
      </c>
      <c r="V1706">
        <v>9616</v>
      </c>
      <c r="W1706">
        <v>120</v>
      </c>
      <c r="X1706">
        <v>4839908</v>
      </c>
      <c r="Y1706">
        <v>1345271</v>
      </c>
      <c r="Z1706">
        <v>3413</v>
      </c>
      <c r="AA1706">
        <v>-1170</v>
      </c>
      <c r="AB1706">
        <v>260</v>
      </c>
      <c r="AC1706">
        <v>346</v>
      </c>
      <c r="AD1706">
        <v>974259</v>
      </c>
      <c r="AE1706">
        <v>120</v>
      </c>
      <c r="AF1706">
        <v>4840153</v>
      </c>
      <c r="AG1706">
        <v>1344926</v>
      </c>
      <c r="AH1706">
        <v>3353</v>
      </c>
    </row>
    <row r="1707" spans="1:34" x14ac:dyDescent="0.3">
      <c r="A1707" s="5">
        <v>38513</v>
      </c>
      <c r="R1707">
        <v>38513</v>
      </c>
      <c r="S1707">
        <v>268</v>
      </c>
      <c r="T1707">
        <v>391</v>
      </c>
      <c r="U1707">
        <v>973146</v>
      </c>
      <c r="V1707">
        <v>956</v>
      </c>
      <c r="W1707">
        <v>120</v>
      </c>
      <c r="X1707">
        <v>4839908</v>
      </c>
      <c r="Y1707">
        <v>1345271</v>
      </c>
      <c r="Z1707">
        <v>3413</v>
      </c>
      <c r="AA1707">
        <v>-1170</v>
      </c>
      <c r="AB1707">
        <v>259</v>
      </c>
      <c r="AC1707">
        <v>344</v>
      </c>
      <c r="AD1707">
        <v>974242</v>
      </c>
      <c r="AE1707">
        <v>120</v>
      </c>
      <c r="AF1707">
        <v>4840153</v>
      </c>
      <c r="AG1707">
        <v>1344926</v>
      </c>
      <c r="AH1707">
        <v>3353</v>
      </c>
    </row>
    <row r="1708" spans="1:34" x14ac:dyDescent="0.3">
      <c r="A1708" s="3">
        <v>38514</v>
      </c>
      <c r="R1708">
        <v>38513</v>
      </c>
      <c r="S1708">
        <v>268</v>
      </c>
      <c r="T1708">
        <v>391</v>
      </c>
      <c r="U1708">
        <v>973175</v>
      </c>
      <c r="V1708">
        <v>9551</v>
      </c>
      <c r="W1708">
        <v>120</v>
      </c>
      <c r="X1708">
        <v>4839909</v>
      </c>
      <c r="Y1708">
        <v>1345271</v>
      </c>
      <c r="Z1708">
        <v>3413</v>
      </c>
      <c r="AA1708">
        <v>-1170</v>
      </c>
      <c r="AB1708">
        <v>259</v>
      </c>
      <c r="AC1708">
        <v>344</v>
      </c>
      <c r="AD1708">
        <v>974277</v>
      </c>
      <c r="AE1708">
        <v>120</v>
      </c>
      <c r="AF1708">
        <v>4840153</v>
      </c>
      <c r="AG1708">
        <v>1344926</v>
      </c>
      <c r="AH1708">
        <v>3352</v>
      </c>
    </row>
    <row r="1709" spans="1:34" x14ac:dyDescent="0.3">
      <c r="A1709" s="5">
        <v>38514</v>
      </c>
      <c r="R1709">
        <v>38514</v>
      </c>
      <c r="S1709">
        <v>268</v>
      </c>
      <c r="T1709">
        <v>391</v>
      </c>
      <c r="U1709">
        <v>973179</v>
      </c>
      <c r="V1709">
        <v>9572</v>
      </c>
      <c r="W1709">
        <v>120</v>
      </c>
      <c r="X1709">
        <v>4839909</v>
      </c>
      <c r="Y1709">
        <v>1345271</v>
      </c>
      <c r="Z1709">
        <v>3413</v>
      </c>
      <c r="AA1709">
        <v>-1180</v>
      </c>
      <c r="AB1709">
        <v>258</v>
      </c>
      <c r="AC1709">
        <v>344</v>
      </c>
      <c r="AD1709">
        <v>974227</v>
      </c>
      <c r="AE1709">
        <v>120</v>
      </c>
      <c r="AF1709">
        <v>4840153</v>
      </c>
      <c r="AG1709">
        <v>1344926</v>
      </c>
      <c r="AH1709">
        <v>3352</v>
      </c>
    </row>
    <row r="1710" spans="1:34" x14ac:dyDescent="0.3">
      <c r="A1710" s="3">
        <v>38514</v>
      </c>
      <c r="R1710">
        <v>38514</v>
      </c>
      <c r="S1710">
        <v>268</v>
      </c>
      <c r="T1710">
        <v>391</v>
      </c>
      <c r="U1710">
        <v>973127</v>
      </c>
      <c r="V1710">
        <v>9624</v>
      </c>
      <c r="W1710">
        <v>120</v>
      </c>
      <c r="X1710">
        <v>4839909</v>
      </c>
      <c r="Y1710">
        <v>1345271</v>
      </c>
      <c r="Z1710">
        <v>3413</v>
      </c>
      <c r="AA1710">
        <v>-1120</v>
      </c>
      <c r="AB1710">
        <v>258</v>
      </c>
      <c r="AC1710">
        <v>344</v>
      </c>
      <c r="AD1710">
        <v>974263</v>
      </c>
      <c r="AE1710">
        <v>120</v>
      </c>
      <c r="AF1710">
        <v>4840153</v>
      </c>
      <c r="AG1710">
        <v>1344926</v>
      </c>
      <c r="AH1710">
        <v>3352</v>
      </c>
    </row>
    <row r="1711" spans="1:34" x14ac:dyDescent="0.3">
      <c r="A1711" s="5">
        <v>38515</v>
      </c>
      <c r="R1711">
        <v>38514</v>
      </c>
      <c r="S1711">
        <v>268</v>
      </c>
      <c r="T1711">
        <v>391</v>
      </c>
      <c r="U1711">
        <v>973155</v>
      </c>
      <c r="V1711">
        <v>11177</v>
      </c>
      <c r="W1711">
        <v>120</v>
      </c>
      <c r="X1711">
        <v>4839909</v>
      </c>
      <c r="Y1711">
        <v>1345271</v>
      </c>
      <c r="Z1711">
        <v>3413</v>
      </c>
      <c r="AA1711">
        <v>-1160</v>
      </c>
      <c r="AB1711">
        <v>257</v>
      </c>
      <c r="AC1711">
        <v>346</v>
      </c>
      <c r="AD1711">
        <v>974258</v>
      </c>
      <c r="AE1711">
        <v>120</v>
      </c>
      <c r="AF1711">
        <v>4840153</v>
      </c>
      <c r="AG1711">
        <v>1344926</v>
      </c>
      <c r="AH1711">
        <v>3346</v>
      </c>
    </row>
    <row r="1712" spans="1:34" x14ac:dyDescent="0.3">
      <c r="A1712" s="3">
        <v>38515</v>
      </c>
      <c r="R1712">
        <v>38515</v>
      </c>
      <c r="S1712">
        <v>268</v>
      </c>
      <c r="T1712">
        <v>391</v>
      </c>
      <c r="U1712">
        <v>973149</v>
      </c>
      <c r="V1712">
        <v>9639</v>
      </c>
      <c r="W1712">
        <v>120</v>
      </c>
      <c r="X1712">
        <v>4839909</v>
      </c>
      <c r="Y1712">
        <v>1345271</v>
      </c>
      <c r="Z1712">
        <v>3413</v>
      </c>
      <c r="AA1712">
        <v>-1170</v>
      </c>
      <c r="AB1712">
        <v>257</v>
      </c>
      <c r="AC1712">
        <v>346</v>
      </c>
      <c r="AD1712">
        <v>974227</v>
      </c>
      <c r="AE1712">
        <v>120</v>
      </c>
      <c r="AF1712">
        <v>4840153</v>
      </c>
      <c r="AG1712">
        <v>1344926</v>
      </c>
      <c r="AH1712">
        <v>3346</v>
      </c>
    </row>
    <row r="1713" spans="1:34" x14ac:dyDescent="0.3">
      <c r="A1713" s="5">
        <v>38515</v>
      </c>
      <c r="R1713">
        <v>38515</v>
      </c>
      <c r="S1713">
        <v>268</v>
      </c>
      <c r="T1713">
        <v>391</v>
      </c>
      <c r="U1713">
        <v>973202</v>
      </c>
      <c r="V1713">
        <v>9594</v>
      </c>
      <c r="W1713">
        <v>120</v>
      </c>
      <c r="X1713">
        <v>4839909</v>
      </c>
      <c r="Y1713">
        <v>1345271</v>
      </c>
      <c r="Z1713">
        <v>3413</v>
      </c>
      <c r="AA1713">
        <v>-1180</v>
      </c>
      <c r="AB1713">
        <v>256</v>
      </c>
      <c r="AC1713">
        <v>344</v>
      </c>
      <c r="AD1713">
        <v>974329</v>
      </c>
      <c r="AE1713">
        <v>120</v>
      </c>
      <c r="AF1713">
        <v>4840153</v>
      </c>
      <c r="AG1713">
        <v>1344926</v>
      </c>
      <c r="AH1713">
        <v>3346</v>
      </c>
    </row>
    <row r="1714" spans="1:34" x14ac:dyDescent="0.3">
      <c r="A1714" s="3">
        <v>38516</v>
      </c>
      <c r="R1714">
        <v>38515</v>
      </c>
      <c r="S1714">
        <v>268</v>
      </c>
      <c r="T1714">
        <v>391</v>
      </c>
      <c r="U1714">
        <v>973225</v>
      </c>
      <c r="V1714">
        <v>967</v>
      </c>
      <c r="W1714">
        <v>120</v>
      </c>
      <c r="X1714">
        <v>4839908</v>
      </c>
      <c r="Y1714">
        <v>1345271</v>
      </c>
      <c r="Z1714">
        <v>3415</v>
      </c>
      <c r="AA1714">
        <v>-1220</v>
      </c>
      <c r="AB1714">
        <v>256</v>
      </c>
      <c r="AC1714">
        <v>341</v>
      </c>
      <c r="AD1714">
        <v>974286</v>
      </c>
      <c r="AE1714">
        <v>120</v>
      </c>
      <c r="AF1714">
        <v>4840153</v>
      </c>
      <c r="AG1714">
        <v>1344926</v>
      </c>
      <c r="AH1714">
        <v>3336</v>
      </c>
    </row>
    <row r="1715" spans="1:34" x14ac:dyDescent="0.3">
      <c r="A1715" s="5">
        <v>38516</v>
      </c>
      <c r="R1715">
        <v>38516</v>
      </c>
      <c r="S1715">
        <v>268</v>
      </c>
      <c r="T1715">
        <v>391</v>
      </c>
      <c r="U1715">
        <v>973201</v>
      </c>
      <c r="V1715">
        <v>9689</v>
      </c>
      <c r="W1715">
        <v>120</v>
      </c>
      <c r="X1715">
        <v>4839908</v>
      </c>
      <c r="Y1715">
        <v>1345271</v>
      </c>
      <c r="Z1715">
        <v>3415</v>
      </c>
      <c r="AA1715">
        <v>-1170</v>
      </c>
      <c r="AB1715">
        <v>257</v>
      </c>
      <c r="AC1715">
        <v>339</v>
      </c>
      <c r="AD1715">
        <v>974282</v>
      </c>
      <c r="AE1715">
        <v>120</v>
      </c>
      <c r="AF1715">
        <v>4840153</v>
      </c>
      <c r="AG1715">
        <v>1344926</v>
      </c>
      <c r="AH1715">
        <v>3336</v>
      </c>
    </row>
    <row r="1716" spans="1:34" x14ac:dyDescent="0.3">
      <c r="A1716" s="3">
        <v>38516</v>
      </c>
      <c r="R1716">
        <v>38516</v>
      </c>
      <c r="S1716">
        <v>268</v>
      </c>
      <c r="T1716">
        <v>391</v>
      </c>
      <c r="U1716">
        <v>973215</v>
      </c>
      <c r="V1716">
        <v>9586</v>
      </c>
      <c r="W1716">
        <v>120</v>
      </c>
      <c r="X1716">
        <v>4839908</v>
      </c>
      <c r="Y1716">
        <v>1345271</v>
      </c>
      <c r="Z1716">
        <v>3415</v>
      </c>
      <c r="AA1716">
        <v>-1160</v>
      </c>
      <c r="AB1716">
        <v>257</v>
      </c>
      <c r="AC1716">
        <v>339</v>
      </c>
      <c r="AD1716">
        <v>974299</v>
      </c>
      <c r="AE1716">
        <v>120</v>
      </c>
      <c r="AF1716">
        <v>4840153</v>
      </c>
      <c r="AG1716">
        <v>1344926</v>
      </c>
      <c r="AH1716">
        <v>3336</v>
      </c>
    </row>
    <row r="1717" spans="1:34" x14ac:dyDescent="0.3">
      <c r="A1717" s="5">
        <v>38517</v>
      </c>
      <c r="R1717">
        <v>38516</v>
      </c>
      <c r="S1717">
        <v>268</v>
      </c>
      <c r="T1717">
        <v>391</v>
      </c>
      <c r="U1717">
        <v>973208</v>
      </c>
      <c r="V1717">
        <v>9671</v>
      </c>
      <c r="W1717">
        <v>120</v>
      </c>
      <c r="X1717">
        <v>4839908</v>
      </c>
      <c r="Y1717">
        <v>1345271</v>
      </c>
      <c r="Z1717">
        <v>3416</v>
      </c>
      <c r="AA1717">
        <v>-1140</v>
      </c>
      <c r="AB1717">
        <v>257</v>
      </c>
      <c r="AC1717">
        <v>338</v>
      </c>
      <c r="AD1717">
        <v>974314</v>
      </c>
      <c r="AE1717">
        <v>120</v>
      </c>
      <c r="AF1717">
        <v>4840153</v>
      </c>
      <c r="AG1717">
        <v>1344926</v>
      </c>
      <c r="AH1717">
        <v>3335</v>
      </c>
    </row>
    <row r="1718" spans="1:34" x14ac:dyDescent="0.3">
      <c r="A1718" s="3">
        <v>38517</v>
      </c>
      <c r="R1718">
        <v>38517</v>
      </c>
      <c r="S1718">
        <v>268</v>
      </c>
      <c r="T1718">
        <v>391</v>
      </c>
      <c r="U1718">
        <v>973152</v>
      </c>
      <c r="V1718">
        <v>9618</v>
      </c>
      <c r="W1718">
        <v>120</v>
      </c>
      <c r="X1718">
        <v>4839908</v>
      </c>
      <c r="Y1718">
        <v>1345271</v>
      </c>
      <c r="Z1718">
        <v>3416</v>
      </c>
      <c r="AA1718">
        <v>-1160</v>
      </c>
      <c r="AB1718">
        <v>257</v>
      </c>
      <c r="AC1718">
        <v>338</v>
      </c>
      <c r="AD1718">
        <v>974291</v>
      </c>
      <c r="AE1718">
        <v>120</v>
      </c>
      <c r="AF1718">
        <v>4840153</v>
      </c>
      <c r="AG1718">
        <v>1344926</v>
      </c>
      <c r="AH1718">
        <v>3335</v>
      </c>
    </row>
    <row r="1719" spans="1:34" x14ac:dyDescent="0.3">
      <c r="A1719" s="5">
        <v>38517</v>
      </c>
      <c r="R1719">
        <v>38517</v>
      </c>
      <c r="S1719">
        <v>268</v>
      </c>
      <c r="T1719">
        <v>391</v>
      </c>
      <c r="U1719">
        <v>973134</v>
      </c>
      <c r="V1719">
        <v>9648</v>
      </c>
      <c r="W1719">
        <v>120</v>
      </c>
      <c r="X1719">
        <v>4839908</v>
      </c>
      <c r="Y1719">
        <v>1345271</v>
      </c>
      <c r="Z1719">
        <v>3416</v>
      </c>
      <c r="AA1719">
        <v>-1160</v>
      </c>
      <c r="AB1719">
        <v>257</v>
      </c>
      <c r="AC1719">
        <v>338</v>
      </c>
      <c r="AD1719">
        <v>974297</v>
      </c>
      <c r="AE1719">
        <v>120</v>
      </c>
      <c r="AF1719">
        <v>4840153</v>
      </c>
      <c r="AG1719">
        <v>1344926</v>
      </c>
      <c r="AH1719">
        <v>3335</v>
      </c>
    </row>
    <row r="1720" spans="1:34" x14ac:dyDescent="0.3">
      <c r="A1720" s="3">
        <v>38518</v>
      </c>
      <c r="R1720">
        <v>38517</v>
      </c>
      <c r="S1720">
        <v>268</v>
      </c>
      <c r="T1720">
        <v>391</v>
      </c>
      <c r="U1720">
        <v>973096</v>
      </c>
      <c r="V1720">
        <v>9614</v>
      </c>
      <c r="W1720">
        <v>120</v>
      </c>
      <c r="X1720">
        <v>4839908</v>
      </c>
      <c r="Y1720">
        <v>1345271</v>
      </c>
      <c r="Z1720">
        <v>3414</v>
      </c>
      <c r="AA1720">
        <v>-1170</v>
      </c>
      <c r="AB1720">
        <v>257</v>
      </c>
      <c r="AC1720">
        <v>339</v>
      </c>
      <c r="AD1720">
        <v>974308</v>
      </c>
      <c r="AE1720">
        <v>120</v>
      </c>
      <c r="AF1720">
        <v>4840153</v>
      </c>
      <c r="AG1720">
        <v>1344926</v>
      </c>
      <c r="AH1720">
        <v>3334</v>
      </c>
    </row>
    <row r="1721" spans="1:34" x14ac:dyDescent="0.3">
      <c r="A1721" s="5">
        <v>38518</v>
      </c>
      <c r="R1721">
        <v>38518</v>
      </c>
      <c r="S1721">
        <v>268</v>
      </c>
      <c r="T1721">
        <v>391</v>
      </c>
      <c r="U1721">
        <v>973167</v>
      </c>
      <c r="V1721">
        <v>965</v>
      </c>
      <c r="W1721">
        <v>120</v>
      </c>
      <c r="X1721">
        <v>4839908</v>
      </c>
      <c r="Y1721">
        <v>1345271</v>
      </c>
      <c r="Z1721">
        <v>3414</v>
      </c>
      <c r="AA1721">
        <v>-1180</v>
      </c>
      <c r="AB1721">
        <v>257</v>
      </c>
      <c r="AC1721">
        <v>340</v>
      </c>
      <c r="AD1721">
        <v>974318</v>
      </c>
      <c r="AE1721">
        <v>120</v>
      </c>
      <c r="AF1721">
        <v>4840153</v>
      </c>
      <c r="AG1721">
        <v>1344926</v>
      </c>
      <c r="AH1721">
        <v>3334</v>
      </c>
    </row>
    <row r="1722" spans="1:34" x14ac:dyDescent="0.3">
      <c r="A1722" s="3">
        <v>38518</v>
      </c>
      <c r="R1722">
        <v>38518</v>
      </c>
      <c r="S1722">
        <v>268</v>
      </c>
      <c r="T1722">
        <v>391</v>
      </c>
      <c r="U1722">
        <v>973148</v>
      </c>
      <c r="V1722">
        <v>9607</v>
      </c>
      <c r="W1722">
        <v>120</v>
      </c>
      <c r="X1722">
        <v>4839908</v>
      </c>
      <c r="Y1722">
        <v>1345271</v>
      </c>
      <c r="Z1722">
        <v>3414</v>
      </c>
      <c r="AA1722">
        <v>-1150</v>
      </c>
      <c r="AB1722">
        <v>257</v>
      </c>
      <c r="AC1722">
        <v>342</v>
      </c>
      <c r="AD1722">
        <v>974273</v>
      </c>
      <c r="AE1722">
        <v>120</v>
      </c>
      <c r="AF1722">
        <v>4840153</v>
      </c>
      <c r="AG1722">
        <v>1344926</v>
      </c>
      <c r="AH1722">
        <v>3334</v>
      </c>
    </row>
    <row r="1723" spans="1:34" x14ac:dyDescent="0.3">
      <c r="A1723" s="5">
        <v>38519</v>
      </c>
      <c r="R1723">
        <v>38518</v>
      </c>
      <c r="S1723">
        <v>268</v>
      </c>
      <c r="T1723">
        <v>391</v>
      </c>
      <c r="U1723">
        <v>973182</v>
      </c>
      <c r="V1723">
        <v>9678</v>
      </c>
      <c r="W1723">
        <v>120</v>
      </c>
      <c r="X1723">
        <v>4839908</v>
      </c>
      <c r="Y1723">
        <v>1345271</v>
      </c>
      <c r="Z1723">
        <v>3412</v>
      </c>
      <c r="AA1723">
        <v>-1130</v>
      </c>
      <c r="AB1723">
        <v>257</v>
      </c>
      <c r="AC1723">
        <v>343</v>
      </c>
      <c r="AD1723">
        <v>974329</v>
      </c>
      <c r="AE1723">
        <v>120</v>
      </c>
      <c r="AF1723">
        <v>4840153</v>
      </c>
      <c r="AG1723">
        <v>1344926</v>
      </c>
      <c r="AH1723">
        <v>3331</v>
      </c>
    </row>
    <row r="1724" spans="1:34" x14ac:dyDescent="0.3">
      <c r="A1724" s="3">
        <v>38519</v>
      </c>
      <c r="R1724">
        <v>38519</v>
      </c>
      <c r="S1724">
        <v>268</v>
      </c>
      <c r="T1724">
        <v>391</v>
      </c>
      <c r="U1724">
        <v>973182</v>
      </c>
      <c r="V1724">
        <v>9621</v>
      </c>
      <c r="W1724">
        <v>120</v>
      </c>
      <c r="X1724">
        <v>4839908</v>
      </c>
      <c r="Y1724">
        <v>1345271</v>
      </c>
      <c r="Z1724">
        <v>3412</v>
      </c>
      <c r="AA1724">
        <v>-1170</v>
      </c>
      <c r="AB1724">
        <v>257</v>
      </c>
      <c r="AC1724">
        <v>345</v>
      </c>
      <c r="AD1724">
        <v>974314</v>
      </c>
      <c r="AE1724">
        <v>120</v>
      </c>
      <c r="AF1724">
        <v>4840153</v>
      </c>
      <c r="AG1724">
        <v>1344926</v>
      </c>
      <c r="AH1724">
        <v>3331</v>
      </c>
    </row>
    <row r="1725" spans="1:34" x14ac:dyDescent="0.3">
      <c r="A1725" s="5">
        <v>38519</v>
      </c>
      <c r="R1725">
        <v>38519</v>
      </c>
      <c r="S1725">
        <v>268</v>
      </c>
      <c r="T1725">
        <v>391</v>
      </c>
      <c r="U1725">
        <v>973183</v>
      </c>
      <c r="V1725">
        <v>9631</v>
      </c>
      <c r="W1725">
        <v>120</v>
      </c>
      <c r="X1725">
        <v>4839908</v>
      </c>
      <c r="Y1725">
        <v>1345271</v>
      </c>
      <c r="Z1725">
        <v>3412</v>
      </c>
      <c r="AA1725">
        <v>-1160</v>
      </c>
      <c r="AB1725">
        <v>258</v>
      </c>
      <c r="AC1725">
        <v>345</v>
      </c>
      <c r="AD1725">
        <v>974336</v>
      </c>
      <c r="AE1725">
        <v>120</v>
      </c>
      <c r="AF1725">
        <v>4840153</v>
      </c>
      <c r="AG1725">
        <v>1344926</v>
      </c>
      <c r="AH1725">
        <v>3331</v>
      </c>
    </row>
    <row r="1726" spans="1:34" x14ac:dyDescent="0.3">
      <c r="A1726" s="3">
        <v>38520</v>
      </c>
      <c r="R1726">
        <v>38519</v>
      </c>
      <c r="S1726">
        <v>268</v>
      </c>
      <c r="T1726">
        <v>391</v>
      </c>
      <c r="U1726">
        <v>973195</v>
      </c>
      <c r="V1726">
        <v>9652</v>
      </c>
      <c r="W1726">
        <v>120</v>
      </c>
      <c r="X1726">
        <v>4839908</v>
      </c>
      <c r="Y1726">
        <v>1345271</v>
      </c>
      <c r="Z1726">
        <v>3411</v>
      </c>
      <c r="AA1726">
        <v>-1160</v>
      </c>
      <c r="AB1726">
        <v>258</v>
      </c>
      <c r="AC1726">
        <v>345</v>
      </c>
      <c r="AD1726">
        <v>974316</v>
      </c>
      <c r="AE1726">
        <v>120</v>
      </c>
      <c r="AF1726">
        <v>4840153</v>
      </c>
      <c r="AG1726">
        <v>1344926</v>
      </c>
      <c r="AH1726">
        <v>3333</v>
      </c>
    </row>
    <row r="1727" spans="1:34" x14ac:dyDescent="0.3">
      <c r="A1727" s="5">
        <v>38520</v>
      </c>
      <c r="R1727">
        <v>38520</v>
      </c>
      <c r="S1727">
        <v>268</v>
      </c>
      <c r="T1727">
        <v>391</v>
      </c>
      <c r="U1727">
        <v>973225</v>
      </c>
      <c r="V1727">
        <v>96</v>
      </c>
      <c r="W1727">
        <v>120</v>
      </c>
      <c r="X1727">
        <v>4839908</v>
      </c>
      <c r="Y1727">
        <v>1345271</v>
      </c>
      <c r="Z1727">
        <v>3411</v>
      </c>
      <c r="AA1727">
        <v>-1170</v>
      </c>
      <c r="AB1727">
        <v>258</v>
      </c>
      <c r="AC1727">
        <v>346</v>
      </c>
      <c r="AD1727">
        <v>974326</v>
      </c>
      <c r="AE1727">
        <v>120</v>
      </c>
      <c r="AF1727">
        <v>4840153</v>
      </c>
      <c r="AG1727">
        <v>1344926</v>
      </c>
      <c r="AH1727">
        <v>3333</v>
      </c>
    </row>
    <row r="1728" spans="1:34" x14ac:dyDescent="0.3">
      <c r="A1728" s="3">
        <v>38520</v>
      </c>
      <c r="R1728">
        <v>38520</v>
      </c>
      <c r="S1728">
        <v>268</v>
      </c>
      <c r="T1728">
        <v>391</v>
      </c>
      <c r="U1728">
        <v>973186</v>
      </c>
      <c r="V1728">
        <v>9614</v>
      </c>
      <c r="W1728">
        <v>120</v>
      </c>
      <c r="X1728">
        <v>4839908</v>
      </c>
      <c r="Y1728">
        <v>1345271</v>
      </c>
      <c r="Z1728">
        <v>3411</v>
      </c>
      <c r="AA1728">
        <v>-1160</v>
      </c>
      <c r="AB1728">
        <v>258</v>
      </c>
      <c r="AC1728">
        <v>346</v>
      </c>
      <c r="AD1728">
        <v>974338</v>
      </c>
      <c r="AE1728">
        <v>120</v>
      </c>
      <c r="AF1728">
        <v>4840153</v>
      </c>
      <c r="AG1728">
        <v>1344926</v>
      </c>
      <c r="AH1728">
        <v>3333</v>
      </c>
    </row>
    <row r="1729" spans="1:34" x14ac:dyDescent="0.3">
      <c r="A1729" s="5">
        <v>38521</v>
      </c>
      <c r="R1729">
        <v>38520</v>
      </c>
      <c r="S1729">
        <v>268</v>
      </c>
      <c r="T1729">
        <v>391</v>
      </c>
      <c r="U1729">
        <v>973224</v>
      </c>
      <c r="V1729">
        <v>9639</v>
      </c>
      <c r="W1729">
        <v>120</v>
      </c>
      <c r="X1729">
        <v>4839908</v>
      </c>
      <c r="Y1729">
        <v>1345271</v>
      </c>
      <c r="Z1729">
        <v>3411</v>
      </c>
      <c r="AA1729">
        <v>-1170</v>
      </c>
      <c r="AB1729">
        <v>258</v>
      </c>
      <c r="AC1729">
        <v>347</v>
      </c>
      <c r="AD1729">
        <v>974312</v>
      </c>
      <c r="AE1729">
        <v>120</v>
      </c>
      <c r="AF1729">
        <v>4840153</v>
      </c>
      <c r="AG1729">
        <v>1344926</v>
      </c>
      <c r="AH1729">
        <v>3327</v>
      </c>
    </row>
    <row r="1730" spans="1:34" x14ac:dyDescent="0.3">
      <c r="A1730" s="3">
        <v>38521</v>
      </c>
      <c r="R1730">
        <v>38521</v>
      </c>
      <c r="S1730">
        <v>268</v>
      </c>
      <c r="T1730">
        <v>391</v>
      </c>
      <c r="U1730">
        <v>973181</v>
      </c>
      <c r="V1730">
        <v>9617</v>
      </c>
      <c r="W1730">
        <v>120</v>
      </c>
      <c r="X1730">
        <v>4839908</v>
      </c>
      <c r="Y1730">
        <v>1345271</v>
      </c>
      <c r="Z1730">
        <v>3411</v>
      </c>
      <c r="AA1730">
        <v>-1160</v>
      </c>
      <c r="AB1730">
        <v>259</v>
      </c>
      <c r="AC1730">
        <v>347</v>
      </c>
      <c r="AD1730">
        <v>974321</v>
      </c>
      <c r="AE1730">
        <v>120</v>
      </c>
      <c r="AF1730">
        <v>4840153</v>
      </c>
      <c r="AG1730">
        <v>1344926</v>
      </c>
      <c r="AH1730">
        <v>3327</v>
      </c>
    </row>
    <row r="1731" spans="1:34" x14ac:dyDescent="0.3">
      <c r="A1731" s="5">
        <v>38521</v>
      </c>
      <c r="R1731">
        <v>38521</v>
      </c>
      <c r="S1731">
        <v>268</v>
      </c>
      <c r="T1731">
        <v>391</v>
      </c>
      <c r="U1731">
        <v>973183</v>
      </c>
      <c r="V1731">
        <v>9637</v>
      </c>
      <c r="W1731">
        <v>120</v>
      </c>
      <c r="X1731">
        <v>4839908</v>
      </c>
      <c r="Y1731">
        <v>1345271</v>
      </c>
      <c r="Z1731">
        <v>3411</v>
      </c>
      <c r="AA1731">
        <v>-1150</v>
      </c>
      <c r="AB1731">
        <v>259</v>
      </c>
      <c r="AC1731">
        <v>347</v>
      </c>
      <c r="AD1731">
        <v>974301</v>
      </c>
      <c r="AE1731">
        <v>120</v>
      </c>
      <c r="AF1731">
        <v>4840153</v>
      </c>
      <c r="AG1731">
        <v>1344926</v>
      </c>
      <c r="AH1731">
        <v>3327</v>
      </c>
    </row>
    <row r="1732" spans="1:34" x14ac:dyDescent="0.3">
      <c r="A1732" s="3">
        <v>38522</v>
      </c>
      <c r="R1732">
        <v>38521</v>
      </c>
      <c r="S1732">
        <v>268</v>
      </c>
      <c r="T1732">
        <v>391</v>
      </c>
      <c r="U1732">
        <v>973193</v>
      </c>
      <c r="V1732">
        <v>965</v>
      </c>
      <c r="W1732">
        <v>120</v>
      </c>
      <c r="X1732">
        <v>4839908</v>
      </c>
      <c r="Y1732">
        <v>1345271</v>
      </c>
      <c r="Z1732">
        <v>3411</v>
      </c>
      <c r="AA1732">
        <v>-1160</v>
      </c>
      <c r="AB1732">
        <v>259</v>
      </c>
      <c r="AC1732">
        <v>347</v>
      </c>
      <c r="AD1732">
        <v>974317</v>
      </c>
      <c r="AE1732">
        <v>120</v>
      </c>
      <c r="AF1732">
        <v>4840153</v>
      </c>
      <c r="AG1732">
        <v>1344926</v>
      </c>
      <c r="AH1732">
        <v>3326</v>
      </c>
    </row>
    <row r="1733" spans="1:34" x14ac:dyDescent="0.3">
      <c r="A1733" s="5">
        <v>38522</v>
      </c>
      <c r="R1733">
        <v>38522</v>
      </c>
      <c r="S1733">
        <v>268</v>
      </c>
      <c r="T1733">
        <v>391</v>
      </c>
      <c r="U1733">
        <v>973175</v>
      </c>
      <c r="V1733">
        <v>9633</v>
      </c>
      <c r="W1733">
        <v>120</v>
      </c>
      <c r="X1733">
        <v>4839908</v>
      </c>
      <c r="Y1733">
        <v>1345271</v>
      </c>
      <c r="Z1733">
        <v>3411</v>
      </c>
      <c r="AA1733">
        <v>-1180</v>
      </c>
      <c r="AB1733">
        <v>260</v>
      </c>
      <c r="AC1733">
        <v>347</v>
      </c>
      <c r="AD1733">
        <v>974321</v>
      </c>
      <c r="AE1733">
        <v>120</v>
      </c>
      <c r="AF1733">
        <v>4840153</v>
      </c>
      <c r="AG1733">
        <v>1344926</v>
      </c>
      <c r="AH1733">
        <v>3326</v>
      </c>
    </row>
    <row r="1734" spans="1:34" x14ac:dyDescent="0.3">
      <c r="A1734" s="3">
        <v>38522</v>
      </c>
      <c r="R1734">
        <v>38522</v>
      </c>
      <c r="S1734">
        <v>268</v>
      </c>
      <c r="T1734">
        <v>391</v>
      </c>
      <c r="U1734">
        <v>973194</v>
      </c>
      <c r="V1734">
        <v>9655</v>
      </c>
      <c r="W1734">
        <v>120</v>
      </c>
      <c r="X1734">
        <v>4839908</v>
      </c>
      <c r="Y1734">
        <v>1345271</v>
      </c>
      <c r="Z1734">
        <v>3411</v>
      </c>
      <c r="AA1734">
        <v>-1200</v>
      </c>
      <c r="AB1734">
        <v>260</v>
      </c>
      <c r="AC1734">
        <v>348</v>
      </c>
      <c r="AD1734">
        <v>974325</v>
      </c>
      <c r="AE1734">
        <v>120</v>
      </c>
      <c r="AF1734">
        <v>4840153</v>
      </c>
      <c r="AG1734">
        <v>1344926</v>
      </c>
      <c r="AH1734">
        <v>3326</v>
      </c>
    </row>
    <row r="1735" spans="1:34" x14ac:dyDescent="0.3">
      <c r="A1735" s="5">
        <v>38523</v>
      </c>
      <c r="R1735">
        <v>38522</v>
      </c>
      <c r="S1735">
        <v>268</v>
      </c>
      <c r="T1735">
        <v>391</v>
      </c>
      <c r="U1735">
        <v>973183</v>
      </c>
      <c r="V1735">
        <v>959</v>
      </c>
      <c r="W1735">
        <v>120</v>
      </c>
      <c r="X1735">
        <v>4839908</v>
      </c>
      <c r="Y1735">
        <v>1345271</v>
      </c>
      <c r="Z1735">
        <v>3411</v>
      </c>
      <c r="AA1735">
        <v>-1170</v>
      </c>
      <c r="AB1735">
        <v>260</v>
      </c>
      <c r="AC1735">
        <v>347</v>
      </c>
      <c r="AD1735">
        <v>974327</v>
      </c>
      <c r="AE1735">
        <v>120</v>
      </c>
      <c r="AF1735">
        <v>4840153</v>
      </c>
      <c r="AG1735">
        <v>1344927</v>
      </c>
      <c r="AH1735">
        <v>3324</v>
      </c>
    </row>
    <row r="1736" spans="1:34" x14ac:dyDescent="0.3">
      <c r="A1736" s="3">
        <v>38523</v>
      </c>
      <c r="R1736">
        <v>38523</v>
      </c>
      <c r="S1736">
        <v>268</v>
      </c>
      <c r="T1736">
        <v>391</v>
      </c>
      <c r="U1736">
        <v>973186</v>
      </c>
      <c r="V1736">
        <v>9693</v>
      </c>
      <c r="W1736">
        <v>120</v>
      </c>
      <c r="X1736">
        <v>4839908</v>
      </c>
      <c r="Y1736">
        <v>1345271</v>
      </c>
      <c r="Z1736">
        <v>3411</v>
      </c>
      <c r="AA1736">
        <v>-1160</v>
      </c>
      <c r="AB1736">
        <v>260</v>
      </c>
      <c r="AC1736">
        <v>346</v>
      </c>
      <c r="AD1736">
        <v>974316</v>
      </c>
      <c r="AE1736">
        <v>120</v>
      </c>
      <c r="AF1736">
        <v>4840153</v>
      </c>
      <c r="AG1736">
        <v>1344927</v>
      </c>
      <c r="AH1736">
        <v>3324</v>
      </c>
    </row>
    <row r="1737" spans="1:34" x14ac:dyDescent="0.3">
      <c r="A1737" s="5">
        <v>38523</v>
      </c>
      <c r="R1737">
        <v>38523</v>
      </c>
      <c r="S1737">
        <v>268</v>
      </c>
      <c r="T1737">
        <v>391</v>
      </c>
      <c r="U1737">
        <v>973169</v>
      </c>
      <c r="V1737">
        <v>9622</v>
      </c>
      <c r="W1737">
        <v>120</v>
      </c>
      <c r="X1737">
        <v>4839908</v>
      </c>
      <c r="Y1737">
        <v>1345271</v>
      </c>
      <c r="Z1737">
        <v>3411</v>
      </c>
      <c r="AA1737">
        <v>-1170</v>
      </c>
      <c r="AB1737">
        <v>260</v>
      </c>
      <c r="AC1737">
        <v>346</v>
      </c>
      <c r="AD1737">
        <v>974288</v>
      </c>
      <c r="AE1737">
        <v>120</v>
      </c>
      <c r="AF1737">
        <v>4840153</v>
      </c>
      <c r="AG1737">
        <v>1344927</v>
      </c>
      <c r="AH1737">
        <v>3324</v>
      </c>
    </row>
    <row r="1738" spans="1:34" x14ac:dyDescent="0.3">
      <c r="A1738" s="3">
        <v>38524</v>
      </c>
      <c r="R1738">
        <v>38523</v>
      </c>
      <c r="S1738">
        <v>268</v>
      </c>
      <c r="T1738">
        <v>391</v>
      </c>
      <c r="U1738">
        <v>973141</v>
      </c>
      <c r="V1738">
        <v>9677</v>
      </c>
      <c r="W1738">
        <v>120</v>
      </c>
      <c r="X1738">
        <v>4839908</v>
      </c>
      <c r="Y1738">
        <v>1345271</v>
      </c>
      <c r="Z1738">
        <v>3412</v>
      </c>
      <c r="AA1738">
        <v>-1170</v>
      </c>
      <c r="AB1738">
        <v>261</v>
      </c>
      <c r="AC1738">
        <v>346</v>
      </c>
      <c r="AD1738">
        <v>974296</v>
      </c>
      <c r="AE1738">
        <v>120</v>
      </c>
      <c r="AF1738">
        <v>4840153</v>
      </c>
      <c r="AG1738">
        <v>1344927</v>
      </c>
      <c r="AH1738">
        <v>3328</v>
      </c>
    </row>
    <row r="1739" spans="1:34" x14ac:dyDescent="0.3">
      <c r="A1739" s="5">
        <v>38524</v>
      </c>
      <c r="R1739">
        <v>38524</v>
      </c>
      <c r="S1739">
        <v>268</v>
      </c>
      <c r="T1739">
        <v>391</v>
      </c>
      <c r="U1739">
        <v>973166</v>
      </c>
      <c r="V1739">
        <v>959</v>
      </c>
      <c r="W1739">
        <v>120</v>
      </c>
      <c r="X1739">
        <v>4839908</v>
      </c>
      <c r="Y1739">
        <v>1345271</v>
      </c>
      <c r="Z1739">
        <v>3412</v>
      </c>
      <c r="AA1739">
        <v>-1190</v>
      </c>
      <c r="AB1739">
        <v>261</v>
      </c>
      <c r="AC1739">
        <v>346</v>
      </c>
      <c r="AD1739">
        <v>9743</v>
      </c>
      <c r="AE1739">
        <v>120</v>
      </c>
      <c r="AF1739">
        <v>4840153</v>
      </c>
      <c r="AG1739">
        <v>1344927</v>
      </c>
      <c r="AH1739">
        <v>3328</v>
      </c>
    </row>
    <row r="1740" spans="1:34" x14ac:dyDescent="0.3">
      <c r="A1740" s="3">
        <v>38524</v>
      </c>
      <c r="R1740">
        <v>38524</v>
      </c>
      <c r="S1740">
        <v>268</v>
      </c>
      <c r="T1740">
        <v>391</v>
      </c>
      <c r="U1740">
        <v>973168</v>
      </c>
      <c r="V1740">
        <v>9597</v>
      </c>
      <c r="W1740">
        <v>120</v>
      </c>
      <c r="X1740">
        <v>4839908</v>
      </c>
      <c r="Y1740">
        <v>1345271</v>
      </c>
      <c r="Z1740">
        <v>3412</v>
      </c>
      <c r="AA1740">
        <v>-1170</v>
      </c>
      <c r="AB1740">
        <v>261</v>
      </c>
      <c r="AC1740">
        <v>346</v>
      </c>
      <c r="AD1740">
        <v>974353</v>
      </c>
      <c r="AE1740">
        <v>120</v>
      </c>
      <c r="AF1740">
        <v>4840153</v>
      </c>
      <c r="AG1740">
        <v>1344927</v>
      </c>
      <c r="AH1740">
        <v>3328</v>
      </c>
    </row>
    <row r="1741" spans="1:34" x14ac:dyDescent="0.3">
      <c r="A1741" s="5">
        <v>38525</v>
      </c>
      <c r="R1741">
        <v>38524</v>
      </c>
      <c r="S1741">
        <v>268</v>
      </c>
      <c r="T1741">
        <v>391</v>
      </c>
      <c r="U1741">
        <v>973178</v>
      </c>
      <c r="V1741">
        <v>9634</v>
      </c>
      <c r="W1741">
        <v>120</v>
      </c>
      <c r="X1741">
        <v>4839908</v>
      </c>
      <c r="Y1741">
        <v>1345271</v>
      </c>
      <c r="Z1741">
        <v>3413</v>
      </c>
      <c r="AA1741">
        <v>-1150</v>
      </c>
      <c r="AB1741">
        <v>261</v>
      </c>
      <c r="AC1741">
        <v>346</v>
      </c>
      <c r="AD1741">
        <v>974348</v>
      </c>
      <c r="AE1741">
        <v>120</v>
      </c>
      <c r="AF1741">
        <v>4840153</v>
      </c>
      <c r="AG1741">
        <v>1344927</v>
      </c>
      <c r="AH1741">
        <v>3326</v>
      </c>
    </row>
    <row r="1742" spans="1:34" x14ac:dyDescent="0.3">
      <c r="A1742" s="3">
        <v>38525</v>
      </c>
      <c r="R1742">
        <v>38525</v>
      </c>
      <c r="S1742">
        <v>268</v>
      </c>
      <c r="T1742">
        <v>391</v>
      </c>
      <c r="U1742">
        <v>973174</v>
      </c>
      <c r="V1742">
        <v>9639</v>
      </c>
      <c r="W1742">
        <v>120</v>
      </c>
      <c r="X1742">
        <v>4839908</v>
      </c>
      <c r="Y1742">
        <v>1345271</v>
      </c>
      <c r="Z1742">
        <v>3413</v>
      </c>
      <c r="AA1742">
        <v>-1140</v>
      </c>
      <c r="AB1742">
        <v>261</v>
      </c>
      <c r="AC1742">
        <v>347</v>
      </c>
      <c r="AD1742">
        <v>974335</v>
      </c>
      <c r="AE1742">
        <v>120</v>
      </c>
      <c r="AF1742">
        <v>4840153</v>
      </c>
      <c r="AG1742">
        <v>1344927</v>
      </c>
      <c r="AH1742">
        <v>3326</v>
      </c>
    </row>
    <row r="1743" spans="1:34" x14ac:dyDescent="0.3">
      <c r="A1743" s="5">
        <v>38525</v>
      </c>
      <c r="R1743">
        <v>38525</v>
      </c>
      <c r="S1743">
        <v>268</v>
      </c>
      <c r="T1743">
        <v>391</v>
      </c>
      <c r="U1743">
        <v>973126</v>
      </c>
      <c r="V1743">
        <v>96</v>
      </c>
      <c r="W1743">
        <v>120</v>
      </c>
      <c r="X1743">
        <v>4839908</v>
      </c>
      <c r="Y1743">
        <v>1345271</v>
      </c>
      <c r="Z1743">
        <v>3413</v>
      </c>
      <c r="AA1743">
        <v>-1160</v>
      </c>
      <c r="AB1743">
        <v>261</v>
      </c>
      <c r="AC1743">
        <v>347</v>
      </c>
      <c r="AD1743">
        <v>974337</v>
      </c>
      <c r="AE1743">
        <v>120</v>
      </c>
      <c r="AF1743">
        <v>4840153</v>
      </c>
      <c r="AG1743">
        <v>1344927</v>
      </c>
      <c r="AH1743">
        <v>3326</v>
      </c>
    </row>
    <row r="1744" spans="1:34" x14ac:dyDescent="0.3">
      <c r="A1744" s="3">
        <v>38526</v>
      </c>
      <c r="R1744">
        <v>38525</v>
      </c>
      <c r="S1744">
        <v>268</v>
      </c>
      <c r="T1744">
        <v>391</v>
      </c>
      <c r="U1744">
        <v>97319</v>
      </c>
      <c r="V1744">
        <v>9608</v>
      </c>
      <c r="W1744">
        <v>120</v>
      </c>
      <c r="X1744">
        <v>4839908</v>
      </c>
      <c r="Y1744">
        <v>1345271</v>
      </c>
      <c r="Z1744">
        <v>3413</v>
      </c>
      <c r="AA1744">
        <v>-1160</v>
      </c>
      <c r="AB1744">
        <v>261</v>
      </c>
      <c r="AC1744">
        <v>347</v>
      </c>
      <c r="AD1744">
        <v>974348</v>
      </c>
      <c r="AE1744">
        <v>120</v>
      </c>
      <c r="AF1744">
        <v>4840153</v>
      </c>
      <c r="AG1744">
        <v>1344927</v>
      </c>
      <c r="AH1744">
        <v>3328</v>
      </c>
    </row>
    <row r="1745" spans="1:34" x14ac:dyDescent="0.3">
      <c r="A1745" s="5">
        <v>38526</v>
      </c>
      <c r="R1745">
        <v>38526</v>
      </c>
      <c r="S1745">
        <v>268</v>
      </c>
      <c r="T1745">
        <v>391</v>
      </c>
      <c r="U1745">
        <v>973217</v>
      </c>
      <c r="V1745">
        <v>961</v>
      </c>
      <c r="W1745">
        <v>120</v>
      </c>
      <c r="X1745">
        <v>4839908</v>
      </c>
      <c r="Y1745">
        <v>1345271</v>
      </c>
      <c r="Z1745">
        <v>3413</v>
      </c>
      <c r="AA1745">
        <v>-1150</v>
      </c>
      <c r="AB1745">
        <v>261</v>
      </c>
      <c r="AC1745">
        <v>346</v>
      </c>
      <c r="AD1745">
        <v>974307</v>
      </c>
      <c r="AE1745">
        <v>120</v>
      </c>
      <c r="AF1745">
        <v>4840153</v>
      </c>
      <c r="AG1745">
        <v>1344927</v>
      </c>
      <c r="AH1745">
        <v>3328</v>
      </c>
    </row>
    <row r="1746" spans="1:34" x14ac:dyDescent="0.3">
      <c r="A1746" s="3">
        <v>38526</v>
      </c>
      <c r="R1746">
        <v>38526</v>
      </c>
      <c r="S1746">
        <v>268</v>
      </c>
      <c r="T1746">
        <v>391</v>
      </c>
      <c r="U1746">
        <v>973223</v>
      </c>
      <c r="V1746">
        <v>9628</v>
      </c>
      <c r="W1746">
        <v>120</v>
      </c>
      <c r="X1746">
        <v>4839908</v>
      </c>
      <c r="Y1746">
        <v>1345271</v>
      </c>
      <c r="Z1746">
        <v>3413</v>
      </c>
      <c r="AA1746">
        <v>-1160</v>
      </c>
      <c r="AB1746">
        <v>261</v>
      </c>
      <c r="AC1746">
        <v>343</v>
      </c>
      <c r="AD1746">
        <v>974366</v>
      </c>
      <c r="AE1746">
        <v>120</v>
      </c>
      <c r="AF1746">
        <v>4840153</v>
      </c>
      <c r="AG1746">
        <v>1344927</v>
      </c>
      <c r="AH1746">
        <v>3328</v>
      </c>
    </row>
    <row r="1747" spans="1:34" x14ac:dyDescent="0.3">
      <c r="A1747" s="5">
        <v>38527</v>
      </c>
      <c r="R1747">
        <v>38526</v>
      </c>
      <c r="S1747">
        <v>268</v>
      </c>
      <c r="T1747">
        <v>391</v>
      </c>
      <c r="U1747">
        <v>973216</v>
      </c>
      <c r="V1747">
        <v>9586</v>
      </c>
      <c r="W1747">
        <v>120</v>
      </c>
      <c r="X1747">
        <v>4839908</v>
      </c>
      <c r="Y1747">
        <v>1345271</v>
      </c>
      <c r="Z1747">
        <v>3412</v>
      </c>
      <c r="AA1747">
        <v>-1160</v>
      </c>
      <c r="AB1747">
        <v>261</v>
      </c>
      <c r="AC1747">
        <v>339</v>
      </c>
      <c r="AD1747">
        <v>974328</v>
      </c>
      <c r="AE1747">
        <v>120</v>
      </c>
      <c r="AF1747">
        <v>4840153</v>
      </c>
      <c r="AG1747">
        <v>1344927</v>
      </c>
      <c r="AH1747">
        <v>3327</v>
      </c>
    </row>
    <row r="1748" spans="1:34" x14ac:dyDescent="0.3">
      <c r="A1748" s="3">
        <v>38527</v>
      </c>
      <c r="R1748">
        <v>38527</v>
      </c>
      <c r="S1748">
        <v>268</v>
      </c>
      <c r="T1748">
        <v>391</v>
      </c>
      <c r="U1748">
        <v>973211</v>
      </c>
      <c r="V1748">
        <v>9615</v>
      </c>
      <c r="W1748">
        <v>120</v>
      </c>
      <c r="X1748">
        <v>4839908</v>
      </c>
      <c r="Y1748">
        <v>1345271</v>
      </c>
      <c r="Z1748">
        <v>3412</v>
      </c>
      <c r="AA1748">
        <v>-1150</v>
      </c>
      <c r="AB1748">
        <v>261</v>
      </c>
      <c r="AC1748">
        <v>337</v>
      </c>
      <c r="AD1748">
        <v>974317</v>
      </c>
      <c r="AE1748">
        <v>120</v>
      </c>
      <c r="AF1748">
        <v>4840153</v>
      </c>
      <c r="AG1748">
        <v>1344927</v>
      </c>
      <c r="AH1748">
        <v>3327</v>
      </c>
    </row>
    <row r="1749" spans="1:34" x14ac:dyDescent="0.3">
      <c r="A1749" s="5">
        <v>38527</v>
      </c>
      <c r="R1749">
        <v>38527</v>
      </c>
      <c r="S1749">
        <v>268</v>
      </c>
      <c r="T1749">
        <v>391</v>
      </c>
      <c r="U1749">
        <v>97318</v>
      </c>
      <c r="V1749">
        <v>9662</v>
      </c>
      <c r="W1749">
        <v>120</v>
      </c>
      <c r="X1749">
        <v>4839908</v>
      </c>
      <c r="Y1749">
        <v>1345271</v>
      </c>
      <c r="Z1749">
        <v>3412</v>
      </c>
      <c r="AA1749">
        <v>-1150</v>
      </c>
      <c r="AB1749">
        <v>261</v>
      </c>
      <c r="AC1749">
        <v>337</v>
      </c>
      <c r="AD1749">
        <v>974303</v>
      </c>
      <c r="AE1749">
        <v>120</v>
      </c>
      <c r="AF1749">
        <v>4840153</v>
      </c>
      <c r="AG1749">
        <v>1344927</v>
      </c>
      <c r="AH1749">
        <v>3327</v>
      </c>
    </row>
    <row r="1750" spans="1:34" x14ac:dyDescent="0.3">
      <c r="A1750" s="3">
        <v>38528</v>
      </c>
      <c r="R1750">
        <v>38527</v>
      </c>
      <c r="S1750">
        <v>268</v>
      </c>
      <c r="T1750">
        <v>391</v>
      </c>
      <c r="U1750">
        <v>973216</v>
      </c>
      <c r="V1750">
        <v>9603</v>
      </c>
      <c r="W1750">
        <v>120</v>
      </c>
      <c r="X1750">
        <v>4839908</v>
      </c>
      <c r="Y1750">
        <v>1345271</v>
      </c>
      <c r="Z1750">
        <v>3412</v>
      </c>
      <c r="AA1750">
        <v>-1160</v>
      </c>
      <c r="AB1750">
        <v>261</v>
      </c>
      <c r="AC1750">
        <v>337</v>
      </c>
      <c r="AD1750">
        <v>97432</v>
      </c>
      <c r="AE1750">
        <v>120</v>
      </c>
      <c r="AF1750">
        <v>4840153</v>
      </c>
      <c r="AG1750">
        <v>1344927</v>
      </c>
      <c r="AH1750">
        <v>3324</v>
      </c>
    </row>
    <row r="1751" spans="1:34" x14ac:dyDescent="0.3">
      <c r="A1751" s="5">
        <v>38528</v>
      </c>
      <c r="R1751">
        <v>38528</v>
      </c>
      <c r="S1751">
        <v>268</v>
      </c>
      <c r="T1751">
        <v>391</v>
      </c>
      <c r="U1751">
        <v>973243</v>
      </c>
      <c r="V1751">
        <v>9689</v>
      </c>
      <c r="W1751">
        <v>120</v>
      </c>
      <c r="X1751">
        <v>4839908</v>
      </c>
      <c r="Y1751">
        <v>1345271</v>
      </c>
      <c r="Z1751">
        <v>3412</v>
      </c>
      <c r="AA1751">
        <v>-1170</v>
      </c>
      <c r="AB1751">
        <v>261</v>
      </c>
      <c r="AC1751">
        <v>337</v>
      </c>
      <c r="AD1751">
        <v>974325</v>
      </c>
      <c r="AE1751">
        <v>120</v>
      </c>
      <c r="AF1751">
        <v>4840153</v>
      </c>
      <c r="AG1751">
        <v>1344927</v>
      </c>
      <c r="AH1751">
        <v>3324</v>
      </c>
    </row>
    <row r="1752" spans="1:34" x14ac:dyDescent="0.3">
      <c r="A1752" s="3">
        <v>38528</v>
      </c>
      <c r="R1752">
        <v>38528</v>
      </c>
      <c r="S1752">
        <v>268</v>
      </c>
      <c r="T1752">
        <v>391</v>
      </c>
      <c r="U1752">
        <v>973227</v>
      </c>
      <c r="V1752">
        <v>9625</v>
      </c>
      <c r="W1752">
        <v>120</v>
      </c>
      <c r="X1752">
        <v>4839908</v>
      </c>
      <c r="Y1752">
        <v>1345271</v>
      </c>
      <c r="Z1752">
        <v>3412</v>
      </c>
      <c r="AA1752">
        <v>-1170</v>
      </c>
      <c r="AB1752">
        <v>261</v>
      </c>
      <c r="AC1752">
        <v>337</v>
      </c>
      <c r="AD1752">
        <v>974293</v>
      </c>
      <c r="AE1752">
        <v>120</v>
      </c>
      <c r="AF1752">
        <v>4840153</v>
      </c>
      <c r="AG1752">
        <v>1344927</v>
      </c>
      <c r="AH1752">
        <v>3324</v>
      </c>
    </row>
    <row r="1753" spans="1:34" x14ac:dyDescent="0.3">
      <c r="A1753" s="5">
        <v>38529</v>
      </c>
      <c r="R1753">
        <v>38528</v>
      </c>
      <c r="S1753">
        <v>268</v>
      </c>
      <c r="T1753">
        <v>391</v>
      </c>
      <c r="U1753">
        <v>973208</v>
      </c>
      <c r="V1753">
        <v>9603</v>
      </c>
      <c r="W1753">
        <v>120</v>
      </c>
      <c r="X1753">
        <v>4839908</v>
      </c>
      <c r="Y1753">
        <v>1345271</v>
      </c>
      <c r="Z1753">
        <v>3410</v>
      </c>
      <c r="AA1753">
        <v>-1180</v>
      </c>
      <c r="AB1753">
        <v>262</v>
      </c>
      <c r="AC1753">
        <v>338</v>
      </c>
      <c r="AD1753">
        <v>974279</v>
      </c>
      <c r="AE1753">
        <v>120</v>
      </c>
      <c r="AF1753">
        <v>4840153</v>
      </c>
      <c r="AG1753">
        <v>1344927</v>
      </c>
      <c r="AH1753">
        <v>3323</v>
      </c>
    </row>
    <row r="1754" spans="1:34" x14ac:dyDescent="0.3">
      <c r="A1754" s="3">
        <v>38529</v>
      </c>
      <c r="R1754">
        <v>38529</v>
      </c>
      <c r="S1754">
        <v>268</v>
      </c>
      <c r="T1754">
        <v>391</v>
      </c>
      <c r="U1754">
        <v>973194</v>
      </c>
      <c r="V1754">
        <v>9666</v>
      </c>
      <c r="W1754">
        <v>120</v>
      </c>
      <c r="X1754">
        <v>4839908</v>
      </c>
      <c r="Y1754">
        <v>1345271</v>
      </c>
      <c r="Z1754">
        <v>3410</v>
      </c>
      <c r="AA1754">
        <v>-1170</v>
      </c>
      <c r="AB1754">
        <v>262</v>
      </c>
      <c r="AC1754">
        <v>338</v>
      </c>
      <c r="AD1754">
        <v>974306</v>
      </c>
      <c r="AE1754">
        <v>120</v>
      </c>
      <c r="AF1754">
        <v>4840153</v>
      </c>
      <c r="AG1754">
        <v>1344927</v>
      </c>
      <c r="AH1754">
        <v>3323</v>
      </c>
    </row>
    <row r="1755" spans="1:34" x14ac:dyDescent="0.3">
      <c r="A1755" s="5">
        <v>38529</v>
      </c>
      <c r="R1755">
        <v>38529</v>
      </c>
      <c r="S1755">
        <v>268</v>
      </c>
      <c r="T1755">
        <v>391</v>
      </c>
      <c r="U1755">
        <v>973208</v>
      </c>
      <c r="V1755">
        <v>9593</v>
      </c>
      <c r="W1755">
        <v>120</v>
      </c>
      <c r="X1755">
        <v>4839908</v>
      </c>
      <c r="Y1755">
        <v>1345271</v>
      </c>
      <c r="Z1755">
        <v>3410</v>
      </c>
      <c r="AA1755">
        <v>-1170</v>
      </c>
      <c r="AB1755">
        <v>262</v>
      </c>
      <c r="AC1755">
        <v>337</v>
      </c>
      <c r="AD1755">
        <v>974284</v>
      </c>
      <c r="AE1755">
        <v>120</v>
      </c>
      <c r="AF1755">
        <v>4840153</v>
      </c>
      <c r="AG1755">
        <v>1344927</v>
      </c>
      <c r="AH1755">
        <v>3323</v>
      </c>
    </row>
    <row r="1756" spans="1:34" x14ac:dyDescent="0.3">
      <c r="A1756" s="3">
        <v>38530</v>
      </c>
      <c r="R1756">
        <v>38529</v>
      </c>
      <c r="S1756">
        <v>268</v>
      </c>
      <c r="T1756">
        <v>391</v>
      </c>
      <c r="U1756">
        <v>973217</v>
      </c>
      <c r="V1756">
        <v>9583</v>
      </c>
      <c r="W1756">
        <v>120</v>
      </c>
      <c r="X1756">
        <v>4839908</v>
      </c>
      <c r="Y1756">
        <v>1345271</v>
      </c>
      <c r="Z1756">
        <v>3410</v>
      </c>
      <c r="AA1756">
        <v>-1170</v>
      </c>
      <c r="AB1756">
        <v>263</v>
      </c>
      <c r="AC1756">
        <v>337</v>
      </c>
      <c r="AD1756">
        <v>9743</v>
      </c>
      <c r="AE1756">
        <v>120</v>
      </c>
      <c r="AF1756">
        <v>4840153</v>
      </c>
      <c r="AG1756">
        <v>1344928</v>
      </c>
      <c r="AH1756">
        <v>3324</v>
      </c>
    </row>
    <row r="1757" spans="1:34" x14ac:dyDescent="0.3">
      <c r="A1757" s="5">
        <v>38530</v>
      </c>
      <c r="R1757">
        <v>38530</v>
      </c>
      <c r="S1757">
        <v>268</v>
      </c>
      <c r="T1757">
        <v>391</v>
      </c>
      <c r="U1757">
        <v>973212</v>
      </c>
      <c r="V1757">
        <v>9624</v>
      </c>
      <c r="W1757">
        <v>120</v>
      </c>
      <c r="X1757">
        <v>4839908</v>
      </c>
      <c r="Y1757">
        <v>1345271</v>
      </c>
      <c r="Z1757">
        <v>3410</v>
      </c>
      <c r="AA1757">
        <v>-1190</v>
      </c>
      <c r="AB1757">
        <v>263</v>
      </c>
      <c r="AC1757">
        <v>336</v>
      </c>
      <c r="AD1757">
        <v>974306</v>
      </c>
      <c r="AE1757">
        <v>120</v>
      </c>
      <c r="AF1757">
        <v>4840153</v>
      </c>
      <c r="AG1757">
        <v>1344928</v>
      </c>
      <c r="AH1757">
        <v>3324</v>
      </c>
    </row>
    <row r="1758" spans="1:34" x14ac:dyDescent="0.3">
      <c r="A1758" s="3">
        <v>38530</v>
      </c>
      <c r="R1758">
        <v>38530</v>
      </c>
      <c r="S1758">
        <v>268</v>
      </c>
      <c r="T1758">
        <v>391</v>
      </c>
      <c r="U1758">
        <v>973178</v>
      </c>
      <c r="V1758">
        <v>9621</v>
      </c>
      <c r="W1758">
        <v>120</v>
      </c>
      <c r="X1758">
        <v>4839908</v>
      </c>
      <c r="Y1758">
        <v>1345271</v>
      </c>
      <c r="Z1758">
        <v>3410</v>
      </c>
      <c r="AA1758">
        <v>-1190</v>
      </c>
      <c r="AB1758">
        <v>263</v>
      </c>
      <c r="AC1758">
        <v>333</v>
      </c>
      <c r="AD1758">
        <v>974318</v>
      </c>
      <c r="AE1758">
        <v>120</v>
      </c>
      <c r="AF1758">
        <v>4840153</v>
      </c>
      <c r="AG1758">
        <v>1344928</v>
      </c>
      <c r="AH1758">
        <v>3324</v>
      </c>
    </row>
    <row r="1759" spans="1:34" x14ac:dyDescent="0.3">
      <c r="A1759" s="5">
        <v>38531</v>
      </c>
      <c r="R1759">
        <v>38530</v>
      </c>
      <c r="S1759">
        <v>268</v>
      </c>
      <c r="T1759">
        <v>391</v>
      </c>
      <c r="U1759">
        <v>973187</v>
      </c>
      <c r="V1759">
        <v>9655</v>
      </c>
      <c r="W1759">
        <v>120</v>
      </c>
      <c r="X1759">
        <v>4839908</v>
      </c>
      <c r="Y1759">
        <v>1345271</v>
      </c>
      <c r="Z1759">
        <v>3410</v>
      </c>
      <c r="AA1759">
        <v>-1160</v>
      </c>
      <c r="AB1759">
        <v>263</v>
      </c>
      <c r="AC1759">
        <v>332</v>
      </c>
      <c r="AD1759">
        <v>974299</v>
      </c>
      <c r="AE1759">
        <v>120</v>
      </c>
      <c r="AF1759">
        <v>4840153</v>
      </c>
      <c r="AG1759">
        <v>1344928</v>
      </c>
      <c r="AH1759">
        <v>3324</v>
      </c>
    </row>
    <row r="1760" spans="1:34" x14ac:dyDescent="0.3">
      <c r="A1760" s="3">
        <v>38531</v>
      </c>
      <c r="R1760">
        <v>38531</v>
      </c>
      <c r="S1760">
        <v>268</v>
      </c>
      <c r="T1760">
        <v>391</v>
      </c>
      <c r="U1760">
        <v>973155</v>
      </c>
      <c r="V1760">
        <v>9611</v>
      </c>
      <c r="W1760">
        <v>120</v>
      </c>
      <c r="X1760">
        <v>4839908</v>
      </c>
      <c r="Y1760">
        <v>1345271</v>
      </c>
      <c r="Z1760">
        <v>3410</v>
      </c>
      <c r="AA1760">
        <v>-1180</v>
      </c>
      <c r="AB1760">
        <v>263</v>
      </c>
      <c r="AC1760">
        <v>332</v>
      </c>
      <c r="AD1760">
        <v>974263</v>
      </c>
      <c r="AE1760">
        <v>120</v>
      </c>
      <c r="AF1760">
        <v>4840153</v>
      </c>
      <c r="AG1760">
        <v>1344928</v>
      </c>
      <c r="AH1760">
        <v>3324</v>
      </c>
    </row>
    <row r="1761" spans="1:34" x14ac:dyDescent="0.3">
      <c r="A1761" s="5">
        <v>38531</v>
      </c>
      <c r="R1761">
        <v>38531</v>
      </c>
      <c r="S1761">
        <v>268</v>
      </c>
      <c r="T1761">
        <v>391</v>
      </c>
      <c r="U1761">
        <v>973148</v>
      </c>
      <c r="V1761">
        <v>965</v>
      </c>
      <c r="W1761">
        <v>120</v>
      </c>
      <c r="X1761">
        <v>4839908</v>
      </c>
      <c r="Y1761">
        <v>1345271</v>
      </c>
      <c r="Z1761">
        <v>3410</v>
      </c>
      <c r="AA1761">
        <v>-1170</v>
      </c>
      <c r="AB1761">
        <v>263</v>
      </c>
      <c r="AC1761">
        <v>330</v>
      </c>
      <c r="AD1761">
        <v>97429</v>
      </c>
      <c r="AE1761">
        <v>120</v>
      </c>
      <c r="AF1761">
        <v>4840153</v>
      </c>
      <c r="AG1761">
        <v>1344928</v>
      </c>
      <c r="AH1761">
        <v>3324</v>
      </c>
    </row>
    <row r="1762" spans="1:34" x14ac:dyDescent="0.3">
      <c r="A1762" s="3">
        <v>38532</v>
      </c>
      <c r="R1762">
        <v>38531</v>
      </c>
      <c r="S1762">
        <v>268</v>
      </c>
      <c r="T1762">
        <v>391</v>
      </c>
      <c r="U1762">
        <v>973174</v>
      </c>
      <c r="V1762">
        <v>9562</v>
      </c>
      <c r="W1762">
        <v>120</v>
      </c>
      <c r="X1762">
        <v>4839908</v>
      </c>
      <c r="Y1762">
        <v>1345271</v>
      </c>
      <c r="Z1762">
        <v>3410</v>
      </c>
      <c r="AA1762">
        <v>-1170</v>
      </c>
      <c r="AB1762">
        <v>264</v>
      </c>
      <c r="AC1762">
        <v>328</v>
      </c>
      <c r="AD1762">
        <v>974309</v>
      </c>
      <c r="AE1762">
        <v>120</v>
      </c>
      <c r="AF1762">
        <v>4840153</v>
      </c>
      <c r="AG1762">
        <v>1344928</v>
      </c>
      <c r="AH1762">
        <v>3324</v>
      </c>
    </row>
    <row r="1763" spans="1:34" x14ac:dyDescent="0.3">
      <c r="A1763" s="5">
        <v>38532</v>
      </c>
      <c r="R1763">
        <v>38532</v>
      </c>
      <c r="S1763">
        <v>268</v>
      </c>
      <c r="T1763">
        <v>391</v>
      </c>
      <c r="U1763">
        <v>973189</v>
      </c>
      <c r="V1763">
        <v>9631</v>
      </c>
      <c r="W1763">
        <v>120</v>
      </c>
      <c r="X1763">
        <v>4839908</v>
      </c>
      <c r="Y1763">
        <v>1345271</v>
      </c>
      <c r="Z1763">
        <v>3410</v>
      </c>
      <c r="AA1763">
        <v>-1180</v>
      </c>
      <c r="AB1763">
        <v>264</v>
      </c>
      <c r="AC1763">
        <v>325</v>
      </c>
      <c r="AD1763">
        <v>974314</v>
      </c>
      <c r="AE1763">
        <v>120</v>
      </c>
      <c r="AF1763">
        <v>4840153</v>
      </c>
      <c r="AG1763">
        <v>1344928</v>
      </c>
      <c r="AH1763">
        <v>3324</v>
      </c>
    </row>
    <row r="1764" spans="1:34" x14ac:dyDescent="0.3">
      <c r="A1764" s="3">
        <v>38532</v>
      </c>
      <c r="R1764">
        <v>38532</v>
      </c>
      <c r="S1764">
        <v>268</v>
      </c>
      <c r="T1764">
        <v>391</v>
      </c>
      <c r="U1764">
        <v>973146</v>
      </c>
      <c r="V1764">
        <v>9609</v>
      </c>
      <c r="W1764">
        <v>120</v>
      </c>
      <c r="X1764">
        <v>4839908</v>
      </c>
      <c r="Y1764">
        <v>1345271</v>
      </c>
      <c r="Z1764">
        <v>3410</v>
      </c>
      <c r="AA1764">
        <v>-1170</v>
      </c>
      <c r="AB1764">
        <v>264</v>
      </c>
      <c r="AC1764">
        <v>324</v>
      </c>
      <c r="AD1764">
        <v>974294</v>
      </c>
      <c r="AE1764">
        <v>120</v>
      </c>
      <c r="AF1764">
        <v>4840153</v>
      </c>
      <c r="AG1764">
        <v>1344928</v>
      </c>
      <c r="AH1764">
        <v>3324</v>
      </c>
    </row>
    <row r="1765" spans="1:34" x14ac:dyDescent="0.3">
      <c r="A1765" s="5">
        <v>38533</v>
      </c>
      <c r="R1765">
        <v>38532</v>
      </c>
      <c r="S1765">
        <v>268</v>
      </c>
      <c r="T1765">
        <v>391</v>
      </c>
      <c r="U1765">
        <v>973163</v>
      </c>
      <c r="V1765">
        <v>9681</v>
      </c>
      <c r="W1765">
        <v>120</v>
      </c>
      <c r="X1765">
        <v>4839908</v>
      </c>
      <c r="Y1765">
        <v>1345271</v>
      </c>
      <c r="Z1765">
        <v>3409</v>
      </c>
      <c r="AA1765">
        <v>-1170</v>
      </c>
      <c r="AB1765">
        <v>264</v>
      </c>
      <c r="AC1765">
        <v>322</v>
      </c>
      <c r="AD1765">
        <v>974284</v>
      </c>
      <c r="AE1765">
        <v>120</v>
      </c>
      <c r="AF1765">
        <v>4840153</v>
      </c>
      <c r="AG1765">
        <v>1344928</v>
      </c>
      <c r="AH1765">
        <v>3326</v>
      </c>
    </row>
    <row r="1766" spans="1:34" x14ac:dyDescent="0.3">
      <c r="A1766" s="3">
        <v>38533</v>
      </c>
      <c r="R1766">
        <v>38533</v>
      </c>
      <c r="S1766">
        <v>268</v>
      </c>
      <c r="T1766">
        <v>391</v>
      </c>
      <c r="U1766">
        <v>973164</v>
      </c>
      <c r="V1766">
        <v>959</v>
      </c>
      <c r="W1766">
        <v>120</v>
      </c>
      <c r="X1766">
        <v>4839908</v>
      </c>
      <c r="Y1766">
        <v>1345271</v>
      </c>
      <c r="Z1766">
        <v>3409</v>
      </c>
      <c r="AA1766">
        <v>-1180</v>
      </c>
      <c r="AB1766">
        <v>264</v>
      </c>
      <c r="AC1766">
        <v>320</v>
      </c>
      <c r="AD1766">
        <v>974299</v>
      </c>
      <c r="AE1766">
        <v>120</v>
      </c>
      <c r="AF1766">
        <v>4840153</v>
      </c>
      <c r="AG1766">
        <v>1344928</v>
      </c>
      <c r="AH1766">
        <v>3326</v>
      </c>
    </row>
    <row r="1767" spans="1:34" x14ac:dyDescent="0.3">
      <c r="A1767" s="5">
        <v>38533</v>
      </c>
      <c r="R1767">
        <v>38533</v>
      </c>
      <c r="S1767">
        <v>268</v>
      </c>
      <c r="T1767">
        <v>391</v>
      </c>
      <c r="U1767">
        <v>973196</v>
      </c>
      <c r="V1767">
        <v>9612</v>
      </c>
      <c r="W1767">
        <v>120</v>
      </c>
      <c r="X1767">
        <v>4839908</v>
      </c>
      <c r="Y1767">
        <v>1345271</v>
      </c>
      <c r="Z1767">
        <v>3409</v>
      </c>
      <c r="AA1767">
        <v>-1150</v>
      </c>
      <c r="AB1767">
        <v>264</v>
      </c>
      <c r="AC1767">
        <v>319</v>
      </c>
      <c r="AD1767">
        <v>974323</v>
      </c>
      <c r="AE1767">
        <v>120</v>
      </c>
      <c r="AF1767">
        <v>4840153</v>
      </c>
      <c r="AG1767">
        <v>1344928</v>
      </c>
      <c r="AH1767">
        <v>3326</v>
      </c>
    </row>
    <row r="1768" spans="1:34" x14ac:dyDescent="0.3">
      <c r="A1768" s="3">
        <v>38534</v>
      </c>
      <c r="R1768">
        <v>38533</v>
      </c>
      <c r="S1768">
        <v>268</v>
      </c>
      <c r="T1768">
        <v>391</v>
      </c>
      <c r="U1768">
        <v>973203</v>
      </c>
      <c r="V1768">
        <v>9584</v>
      </c>
      <c r="W1768">
        <v>120</v>
      </c>
      <c r="X1768">
        <v>4839909</v>
      </c>
      <c r="Y1768">
        <v>1345271</v>
      </c>
      <c r="Z1768">
        <v>3409</v>
      </c>
      <c r="AA1768">
        <v>-1180</v>
      </c>
      <c r="AB1768">
        <v>264</v>
      </c>
      <c r="AC1768">
        <v>318</v>
      </c>
      <c r="AD1768">
        <v>974307</v>
      </c>
      <c r="AE1768">
        <v>120</v>
      </c>
      <c r="AF1768">
        <v>4840153</v>
      </c>
      <c r="AG1768">
        <v>1344928</v>
      </c>
      <c r="AH1768">
        <v>3327</v>
      </c>
    </row>
    <row r="1769" spans="1:34" x14ac:dyDescent="0.3">
      <c r="A1769" s="5">
        <v>38534</v>
      </c>
      <c r="R1769">
        <v>38534</v>
      </c>
      <c r="S1769">
        <v>268</v>
      </c>
      <c r="T1769">
        <v>391</v>
      </c>
      <c r="U1769">
        <v>973201</v>
      </c>
      <c r="V1769">
        <v>9684</v>
      </c>
      <c r="W1769">
        <v>120</v>
      </c>
      <c r="X1769">
        <v>4839909</v>
      </c>
      <c r="Y1769">
        <v>1345271</v>
      </c>
      <c r="Z1769">
        <v>3409</v>
      </c>
      <c r="AA1769">
        <v>-1170</v>
      </c>
      <c r="AB1769">
        <v>264</v>
      </c>
      <c r="AC1769">
        <v>319</v>
      </c>
      <c r="AD1769">
        <v>974312</v>
      </c>
      <c r="AE1769">
        <v>120</v>
      </c>
      <c r="AF1769">
        <v>4840153</v>
      </c>
      <c r="AG1769">
        <v>1344928</v>
      </c>
      <c r="AH1769">
        <v>3327</v>
      </c>
    </row>
    <row r="1770" spans="1:34" x14ac:dyDescent="0.3">
      <c r="A1770" s="3">
        <v>38534</v>
      </c>
      <c r="R1770">
        <v>38534</v>
      </c>
      <c r="S1770">
        <v>268</v>
      </c>
      <c r="T1770">
        <v>391</v>
      </c>
      <c r="U1770">
        <v>973175</v>
      </c>
      <c r="V1770">
        <v>9605</v>
      </c>
      <c r="W1770">
        <v>120</v>
      </c>
      <c r="X1770">
        <v>4839909</v>
      </c>
      <c r="Y1770">
        <v>1345271</v>
      </c>
      <c r="Z1770">
        <v>3409</v>
      </c>
      <c r="AA1770">
        <v>-1180</v>
      </c>
      <c r="AB1770">
        <v>264</v>
      </c>
      <c r="AC1770">
        <v>321</v>
      </c>
      <c r="AD1770">
        <v>97434</v>
      </c>
      <c r="AE1770">
        <v>120</v>
      </c>
      <c r="AF1770">
        <v>4840153</v>
      </c>
      <c r="AG1770">
        <v>1344928</v>
      </c>
      <c r="AH1770">
        <v>3327</v>
      </c>
    </row>
    <row r="1771" spans="1:34" x14ac:dyDescent="0.3">
      <c r="A1771" s="5">
        <v>38535</v>
      </c>
      <c r="R1771">
        <v>38534</v>
      </c>
      <c r="S1771">
        <v>268</v>
      </c>
      <c r="T1771">
        <v>391</v>
      </c>
      <c r="U1771">
        <v>973163</v>
      </c>
      <c r="V1771">
        <v>9677</v>
      </c>
      <c r="W1771">
        <v>120</v>
      </c>
      <c r="X1771">
        <v>4839909</v>
      </c>
      <c r="Y1771">
        <v>1345271</v>
      </c>
      <c r="Z1771">
        <v>3409</v>
      </c>
      <c r="AA1771">
        <v>-1190</v>
      </c>
      <c r="AB1771">
        <v>263</v>
      </c>
      <c r="AC1771">
        <v>322</v>
      </c>
      <c r="AD1771">
        <v>974342</v>
      </c>
      <c r="AE1771">
        <v>120</v>
      </c>
      <c r="AF1771">
        <v>4840153</v>
      </c>
      <c r="AG1771">
        <v>1344928</v>
      </c>
      <c r="AH1771">
        <v>3327</v>
      </c>
    </row>
    <row r="1772" spans="1:34" x14ac:dyDescent="0.3">
      <c r="A1772" s="3">
        <v>38535</v>
      </c>
      <c r="R1772">
        <v>38535</v>
      </c>
      <c r="S1772">
        <v>268</v>
      </c>
      <c r="T1772">
        <v>391</v>
      </c>
      <c r="U1772">
        <v>973159</v>
      </c>
      <c r="V1772">
        <v>9598</v>
      </c>
      <c r="W1772">
        <v>120</v>
      </c>
      <c r="X1772">
        <v>4839909</v>
      </c>
      <c r="Y1772">
        <v>1345271</v>
      </c>
      <c r="Z1772">
        <v>3409</v>
      </c>
      <c r="AA1772">
        <v>-1160</v>
      </c>
      <c r="AB1772">
        <v>263</v>
      </c>
      <c r="AC1772">
        <v>324</v>
      </c>
      <c r="AD1772">
        <v>974311</v>
      </c>
      <c r="AE1772">
        <v>120</v>
      </c>
      <c r="AF1772">
        <v>4840153</v>
      </c>
      <c r="AG1772">
        <v>1344928</v>
      </c>
      <c r="AH1772">
        <v>3327</v>
      </c>
    </row>
    <row r="1773" spans="1:34" x14ac:dyDescent="0.3">
      <c r="A1773" s="5">
        <v>38535</v>
      </c>
      <c r="R1773">
        <v>38535</v>
      </c>
      <c r="S1773">
        <v>268</v>
      </c>
      <c r="T1773">
        <v>391</v>
      </c>
      <c r="U1773">
        <v>973169</v>
      </c>
      <c r="V1773">
        <v>9628</v>
      </c>
      <c r="W1773">
        <v>120</v>
      </c>
      <c r="X1773">
        <v>4839909</v>
      </c>
      <c r="Y1773">
        <v>1345271</v>
      </c>
      <c r="Z1773">
        <v>3409</v>
      </c>
      <c r="AA1773">
        <v>-1170</v>
      </c>
      <c r="AB1773">
        <v>263</v>
      </c>
      <c r="AC1773">
        <v>326</v>
      </c>
      <c r="AD1773">
        <v>974317</v>
      </c>
      <c r="AE1773">
        <v>120</v>
      </c>
      <c r="AF1773">
        <v>4840153</v>
      </c>
      <c r="AG1773">
        <v>1344928</v>
      </c>
      <c r="AH1773">
        <v>3327</v>
      </c>
    </row>
    <row r="1774" spans="1:34" x14ac:dyDescent="0.3">
      <c r="A1774" s="3">
        <v>38536</v>
      </c>
      <c r="R1774">
        <v>38535</v>
      </c>
      <c r="S1774">
        <v>268</v>
      </c>
      <c r="T1774">
        <v>391</v>
      </c>
      <c r="U1774">
        <v>973161</v>
      </c>
      <c r="V1774">
        <v>9663</v>
      </c>
      <c r="W1774">
        <v>120</v>
      </c>
      <c r="X1774">
        <v>4839909</v>
      </c>
      <c r="Y1774">
        <v>1345271</v>
      </c>
      <c r="Z1774">
        <v>3408</v>
      </c>
      <c r="AA1774">
        <v>-1150</v>
      </c>
      <c r="AB1774">
        <v>263</v>
      </c>
      <c r="AC1774">
        <v>328</v>
      </c>
      <c r="AD1774">
        <v>974331</v>
      </c>
      <c r="AE1774">
        <v>120</v>
      </c>
      <c r="AF1774">
        <v>4840153</v>
      </c>
      <c r="AG1774">
        <v>1344928</v>
      </c>
      <c r="AH1774">
        <v>3326</v>
      </c>
    </row>
    <row r="1775" spans="1:34" x14ac:dyDescent="0.3">
      <c r="A1775" s="5">
        <v>38536</v>
      </c>
      <c r="R1775">
        <v>38536</v>
      </c>
      <c r="S1775">
        <v>268</v>
      </c>
      <c r="T1775">
        <v>391</v>
      </c>
      <c r="U1775">
        <v>973181</v>
      </c>
      <c r="V1775">
        <v>9639</v>
      </c>
      <c r="W1775">
        <v>120</v>
      </c>
      <c r="X1775">
        <v>4839909</v>
      </c>
      <c r="Y1775">
        <v>1345271</v>
      </c>
      <c r="Z1775">
        <v>3408</v>
      </c>
      <c r="AA1775">
        <v>-1150</v>
      </c>
      <c r="AB1775">
        <v>263</v>
      </c>
      <c r="AC1775">
        <v>330</v>
      </c>
      <c r="AD1775">
        <v>97436</v>
      </c>
      <c r="AE1775">
        <v>120</v>
      </c>
      <c r="AF1775">
        <v>4840153</v>
      </c>
      <c r="AG1775">
        <v>1344928</v>
      </c>
      <c r="AH1775">
        <v>3326</v>
      </c>
    </row>
    <row r="1776" spans="1:34" x14ac:dyDescent="0.3">
      <c r="A1776" s="3">
        <v>38536</v>
      </c>
      <c r="R1776">
        <v>38536</v>
      </c>
      <c r="S1776">
        <v>268</v>
      </c>
      <c r="T1776">
        <v>391</v>
      </c>
      <c r="U1776">
        <v>973172</v>
      </c>
      <c r="V1776">
        <v>9659</v>
      </c>
      <c r="W1776">
        <v>120</v>
      </c>
      <c r="X1776">
        <v>4839909</v>
      </c>
      <c r="Y1776">
        <v>1345271</v>
      </c>
      <c r="Z1776">
        <v>3408</v>
      </c>
      <c r="AA1776">
        <v>-1160</v>
      </c>
      <c r="AB1776">
        <v>263</v>
      </c>
      <c r="AC1776">
        <v>332</v>
      </c>
      <c r="AD1776">
        <v>974336</v>
      </c>
      <c r="AE1776">
        <v>120</v>
      </c>
      <c r="AF1776">
        <v>4840153</v>
      </c>
      <c r="AG1776">
        <v>1344928</v>
      </c>
      <c r="AH1776">
        <v>3326</v>
      </c>
    </row>
    <row r="1777" spans="1:34" x14ac:dyDescent="0.3">
      <c r="A1777" s="5">
        <v>38537</v>
      </c>
      <c r="R1777">
        <v>38536</v>
      </c>
      <c r="S1777">
        <v>268</v>
      </c>
      <c r="T1777">
        <v>391</v>
      </c>
      <c r="U1777">
        <v>973172</v>
      </c>
      <c r="V1777">
        <v>9628</v>
      </c>
      <c r="W1777">
        <v>120</v>
      </c>
      <c r="X1777">
        <v>4839909</v>
      </c>
      <c r="Y1777">
        <v>1345271</v>
      </c>
      <c r="Z1777">
        <v>3407</v>
      </c>
      <c r="AA1777">
        <v>-1170</v>
      </c>
      <c r="AB1777">
        <v>263</v>
      </c>
      <c r="AC1777">
        <v>334</v>
      </c>
      <c r="AD1777">
        <v>974358</v>
      </c>
      <c r="AE1777">
        <v>120</v>
      </c>
      <c r="AF1777">
        <v>4840153</v>
      </c>
      <c r="AG1777">
        <v>1344928</v>
      </c>
      <c r="AH1777">
        <v>3323</v>
      </c>
    </row>
    <row r="1778" spans="1:34" x14ac:dyDescent="0.3">
      <c r="A1778" s="3">
        <v>38537</v>
      </c>
      <c r="R1778">
        <v>38537</v>
      </c>
      <c r="S1778">
        <v>268</v>
      </c>
      <c r="T1778">
        <v>391</v>
      </c>
      <c r="U1778">
        <v>973167</v>
      </c>
      <c r="V1778">
        <v>9674</v>
      </c>
      <c r="W1778">
        <v>120</v>
      </c>
      <c r="X1778">
        <v>4839909</v>
      </c>
      <c r="Y1778">
        <v>1345271</v>
      </c>
      <c r="Z1778">
        <v>3407</v>
      </c>
      <c r="AA1778">
        <v>-1170</v>
      </c>
      <c r="AB1778">
        <v>263</v>
      </c>
      <c r="AC1778">
        <v>337</v>
      </c>
      <c r="AD1778">
        <v>974373</v>
      </c>
      <c r="AE1778">
        <v>120</v>
      </c>
      <c r="AF1778">
        <v>4840153</v>
      </c>
      <c r="AG1778">
        <v>1344928</v>
      </c>
      <c r="AH1778">
        <v>3323</v>
      </c>
    </row>
    <row r="1779" spans="1:34" x14ac:dyDescent="0.3">
      <c r="A1779" s="5">
        <v>38537</v>
      </c>
      <c r="R1779">
        <v>38537</v>
      </c>
      <c r="S1779">
        <v>268</v>
      </c>
      <c r="T1779">
        <v>391</v>
      </c>
      <c r="U1779">
        <v>973177</v>
      </c>
      <c r="V1779">
        <v>9582</v>
      </c>
      <c r="W1779">
        <v>120</v>
      </c>
      <c r="X1779">
        <v>4839909</v>
      </c>
      <c r="Y1779">
        <v>1345271</v>
      </c>
      <c r="Z1779">
        <v>3407</v>
      </c>
      <c r="AA1779">
        <v>-1160</v>
      </c>
      <c r="AB1779">
        <v>263</v>
      </c>
      <c r="AC1779">
        <v>338</v>
      </c>
      <c r="AD1779">
        <v>974365</v>
      </c>
      <c r="AE1779">
        <v>120</v>
      </c>
      <c r="AF1779">
        <v>4840153</v>
      </c>
      <c r="AG1779">
        <v>1344928</v>
      </c>
      <c r="AH1779">
        <v>3323</v>
      </c>
    </row>
    <row r="1780" spans="1:34" x14ac:dyDescent="0.3">
      <c r="A1780" s="3">
        <v>38538</v>
      </c>
      <c r="R1780">
        <v>38537</v>
      </c>
      <c r="S1780">
        <v>268</v>
      </c>
      <c r="T1780">
        <v>391</v>
      </c>
      <c r="U1780">
        <v>973167</v>
      </c>
      <c r="V1780">
        <v>9614</v>
      </c>
      <c r="W1780">
        <v>120</v>
      </c>
      <c r="X1780">
        <v>4839909</v>
      </c>
      <c r="Y1780">
        <v>1345271</v>
      </c>
      <c r="Z1780">
        <v>3406</v>
      </c>
      <c r="AA1780">
        <v>-1160</v>
      </c>
      <c r="AB1780">
        <v>263</v>
      </c>
      <c r="AC1780">
        <v>338</v>
      </c>
      <c r="AD1780">
        <v>974347</v>
      </c>
      <c r="AE1780">
        <v>120</v>
      </c>
      <c r="AF1780">
        <v>4840153</v>
      </c>
      <c r="AG1780">
        <v>1344928</v>
      </c>
      <c r="AH1780">
        <v>3325</v>
      </c>
    </row>
    <row r="1781" spans="1:34" x14ac:dyDescent="0.3">
      <c r="A1781" s="5">
        <v>38538</v>
      </c>
      <c r="R1781">
        <v>38538</v>
      </c>
      <c r="S1781">
        <v>268</v>
      </c>
      <c r="T1781">
        <v>391</v>
      </c>
      <c r="U1781">
        <v>973167</v>
      </c>
      <c r="V1781">
        <v>9652</v>
      </c>
      <c r="W1781">
        <v>120</v>
      </c>
      <c r="X1781">
        <v>4839909</v>
      </c>
      <c r="Y1781">
        <v>1345271</v>
      </c>
      <c r="Z1781">
        <v>3406</v>
      </c>
      <c r="AA1781">
        <v>-1170</v>
      </c>
      <c r="AB1781">
        <v>263</v>
      </c>
      <c r="AC1781">
        <v>336</v>
      </c>
      <c r="AD1781">
        <v>974345</v>
      </c>
      <c r="AE1781">
        <v>120</v>
      </c>
      <c r="AF1781">
        <v>4840153</v>
      </c>
      <c r="AG1781">
        <v>1344928</v>
      </c>
      <c r="AH1781">
        <v>3325</v>
      </c>
    </row>
    <row r="1782" spans="1:34" x14ac:dyDescent="0.3">
      <c r="A1782" s="3">
        <v>38539</v>
      </c>
      <c r="R1782">
        <v>38538</v>
      </c>
      <c r="S1782">
        <v>268</v>
      </c>
      <c r="T1782">
        <v>391</v>
      </c>
      <c r="U1782">
        <v>973159</v>
      </c>
      <c r="V1782">
        <v>9639</v>
      </c>
      <c r="W1782">
        <v>120</v>
      </c>
      <c r="X1782">
        <v>4839909</v>
      </c>
      <c r="Y1782">
        <v>1345271</v>
      </c>
      <c r="Z1782">
        <v>3405</v>
      </c>
      <c r="AA1782">
        <v>-1160</v>
      </c>
      <c r="AB1782">
        <v>263</v>
      </c>
      <c r="AC1782">
        <v>335</v>
      </c>
      <c r="AD1782">
        <v>974354</v>
      </c>
      <c r="AE1782">
        <v>120</v>
      </c>
      <c r="AF1782">
        <v>4840153</v>
      </c>
      <c r="AG1782">
        <v>1344928</v>
      </c>
      <c r="AH1782">
        <v>3327</v>
      </c>
    </row>
    <row r="1783" spans="1:34" x14ac:dyDescent="0.3">
      <c r="A1783" s="5">
        <v>38539</v>
      </c>
      <c r="R1783">
        <v>38539</v>
      </c>
      <c r="S1783">
        <v>268</v>
      </c>
      <c r="T1783">
        <v>391</v>
      </c>
      <c r="U1783">
        <v>97316</v>
      </c>
      <c r="V1783">
        <v>9677</v>
      </c>
      <c r="W1783">
        <v>120</v>
      </c>
      <c r="X1783">
        <v>4839909</v>
      </c>
      <c r="Y1783">
        <v>1345271</v>
      </c>
      <c r="Z1783">
        <v>3405</v>
      </c>
      <c r="AA1783">
        <v>-1150</v>
      </c>
      <c r="AB1783">
        <v>263</v>
      </c>
      <c r="AC1783">
        <v>334</v>
      </c>
      <c r="AD1783">
        <v>974349</v>
      </c>
      <c r="AE1783">
        <v>120</v>
      </c>
      <c r="AF1783">
        <v>4840153</v>
      </c>
      <c r="AG1783">
        <v>1344928</v>
      </c>
      <c r="AH1783">
        <v>3327</v>
      </c>
    </row>
    <row r="1784" spans="1:34" x14ac:dyDescent="0.3">
      <c r="A1784" s="3">
        <v>38539</v>
      </c>
      <c r="R1784">
        <v>38539</v>
      </c>
      <c r="S1784">
        <v>268</v>
      </c>
      <c r="T1784">
        <v>391</v>
      </c>
      <c r="U1784">
        <v>97318</v>
      </c>
      <c r="V1784">
        <v>9628</v>
      </c>
      <c r="W1784">
        <v>120</v>
      </c>
      <c r="X1784">
        <v>4839909</v>
      </c>
      <c r="Y1784">
        <v>1345271</v>
      </c>
      <c r="Z1784">
        <v>3405</v>
      </c>
      <c r="AA1784">
        <v>-1140</v>
      </c>
      <c r="AB1784">
        <v>262</v>
      </c>
      <c r="AC1784">
        <v>334</v>
      </c>
      <c r="AD1784">
        <v>97435</v>
      </c>
      <c r="AE1784">
        <v>120</v>
      </c>
      <c r="AF1784">
        <v>4840153</v>
      </c>
      <c r="AG1784">
        <v>1344928</v>
      </c>
      <c r="AH1784">
        <v>3327</v>
      </c>
    </row>
    <row r="1785" spans="1:34" x14ac:dyDescent="0.3">
      <c r="A1785" s="5">
        <v>38540</v>
      </c>
      <c r="R1785">
        <v>38539</v>
      </c>
      <c r="S1785">
        <v>268</v>
      </c>
      <c r="T1785">
        <v>391</v>
      </c>
      <c r="U1785">
        <v>973179</v>
      </c>
      <c r="V1785">
        <v>965</v>
      </c>
      <c r="W1785">
        <v>120</v>
      </c>
      <c r="X1785">
        <v>4839909</v>
      </c>
      <c r="Y1785">
        <v>1345271</v>
      </c>
      <c r="Z1785">
        <v>3405</v>
      </c>
      <c r="AA1785">
        <v>-1150</v>
      </c>
      <c r="AB1785">
        <v>262</v>
      </c>
      <c r="AC1785">
        <v>330</v>
      </c>
      <c r="AD1785">
        <v>974344</v>
      </c>
      <c r="AE1785">
        <v>120</v>
      </c>
      <c r="AF1785">
        <v>4840153</v>
      </c>
      <c r="AG1785">
        <v>1344928</v>
      </c>
      <c r="AH1785">
        <v>3325</v>
      </c>
    </row>
    <row r="1786" spans="1:34" x14ac:dyDescent="0.3">
      <c r="A1786" s="3">
        <v>38540</v>
      </c>
      <c r="R1786">
        <v>38540</v>
      </c>
      <c r="S1786">
        <v>268</v>
      </c>
      <c r="T1786">
        <v>391</v>
      </c>
      <c r="U1786">
        <v>973164</v>
      </c>
      <c r="V1786">
        <v>9605</v>
      </c>
      <c r="W1786">
        <v>120</v>
      </c>
      <c r="X1786">
        <v>4839909</v>
      </c>
      <c r="Y1786">
        <v>1345271</v>
      </c>
      <c r="Z1786">
        <v>3405</v>
      </c>
      <c r="AA1786">
        <v>-1160</v>
      </c>
      <c r="AB1786">
        <v>262</v>
      </c>
      <c r="AC1786">
        <v>328</v>
      </c>
      <c r="AD1786">
        <v>974361</v>
      </c>
      <c r="AE1786">
        <v>120</v>
      </c>
      <c r="AF1786">
        <v>4840153</v>
      </c>
      <c r="AG1786">
        <v>1344928</v>
      </c>
      <c r="AH1786">
        <v>3325</v>
      </c>
    </row>
    <row r="1787" spans="1:34" x14ac:dyDescent="0.3">
      <c r="A1787" s="5">
        <v>38540</v>
      </c>
      <c r="R1787">
        <v>38540</v>
      </c>
      <c r="S1787">
        <v>268</v>
      </c>
      <c r="T1787">
        <v>391</v>
      </c>
      <c r="U1787">
        <v>97316</v>
      </c>
      <c r="V1787">
        <v>9681</v>
      </c>
      <c r="W1787">
        <v>120</v>
      </c>
      <c r="X1787">
        <v>4839909</v>
      </c>
      <c r="Y1787">
        <v>1345271</v>
      </c>
      <c r="Z1787">
        <v>3405</v>
      </c>
      <c r="AA1787">
        <v>-1160</v>
      </c>
      <c r="AB1787">
        <v>262</v>
      </c>
      <c r="AC1787">
        <v>327</v>
      </c>
      <c r="AD1787">
        <v>974344</v>
      </c>
      <c r="AE1787">
        <v>120</v>
      </c>
      <c r="AF1787">
        <v>4840153</v>
      </c>
      <c r="AG1787">
        <v>1344928</v>
      </c>
      <c r="AH1787">
        <v>3325</v>
      </c>
    </row>
    <row r="1788" spans="1:34" x14ac:dyDescent="0.3">
      <c r="A1788" s="3">
        <v>38541</v>
      </c>
      <c r="R1788">
        <v>38540</v>
      </c>
      <c r="S1788">
        <v>268</v>
      </c>
      <c r="T1788">
        <v>391</v>
      </c>
      <c r="U1788">
        <v>973166</v>
      </c>
      <c r="V1788">
        <v>9586</v>
      </c>
      <c r="W1788">
        <v>120</v>
      </c>
      <c r="X1788">
        <v>4839909</v>
      </c>
      <c r="Y1788">
        <v>1345271</v>
      </c>
      <c r="Z1788">
        <v>3404</v>
      </c>
      <c r="AA1788">
        <v>-1180</v>
      </c>
      <c r="AB1788">
        <v>262</v>
      </c>
      <c r="AC1788">
        <v>326</v>
      </c>
      <c r="AD1788">
        <v>974347</v>
      </c>
      <c r="AE1788">
        <v>120</v>
      </c>
      <c r="AF1788">
        <v>4840153</v>
      </c>
      <c r="AG1788">
        <v>1344928</v>
      </c>
      <c r="AH1788">
        <v>3328</v>
      </c>
    </row>
    <row r="1789" spans="1:34" x14ac:dyDescent="0.3">
      <c r="A1789" s="5">
        <v>38541</v>
      </c>
      <c r="R1789">
        <v>38541</v>
      </c>
      <c r="S1789">
        <v>269</v>
      </c>
      <c r="T1789">
        <v>391</v>
      </c>
      <c r="U1789">
        <v>973146</v>
      </c>
      <c r="V1789">
        <v>9635</v>
      </c>
      <c r="W1789">
        <v>120</v>
      </c>
      <c r="X1789">
        <v>4839909</v>
      </c>
      <c r="Y1789">
        <v>1345271</v>
      </c>
      <c r="Z1789">
        <v>3404</v>
      </c>
      <c r="AA1789">
        <v>-1170</v>
      </c>
      <c r="AB1789">
        <v>262</v>
      </c>
      <c r="AC1789">
        <v>324</v>
      </c>
      <c r="AD1789">
        <v>974354</v>
      </c>
      <c r="AE1789">
        <v>120</v>
      </c>
      <c r="AF1789">
        <v>4840153</v>
      </c>
      <c r="AG1789">
        <v>1344928</v>
      </c>
      <c r="AH1789">
        <v>3328</v>
      </c>
    </row>
    <row r="1790" spans="1:34" x14ac:dyDescent="0.3">
      <c r="A1790" s="3">
        <v>38541</v>
      </c>
      <c r="R1790">
        <v>38541</v>
      </c>
      <c r="S1790">
        <v>269</v>
      </c>
      <c r="T1790">
        <v>391</v>
      </c>
      <c r="U1790">
        <v>973168</v>
      </c>
      <c r="V1790">
        <v>9617</v>
      </c>
      <c r="W1790">
        <v>120</v>
      </c>
      <c r="X1790">
        <v>4839909</v>
      </c>
      <c r="Y1790">
        <v>1345271</v>
      </c>
      <c r="Z1790">
        <v>3404</v>
      </c>
      <c r="AA1790">
        <v>-1090</v>
      </c>
      <c r="AB1790">
        <v>261</v>
      </c>
      <c r="AC1790">
        <v>324</v>
      </c>
      <c r="AD1790">
        <v>974379</v>
      </c>
      <c r="AE1790">
        <v>120</v>
      </c>
      <c r="AF1790">
        <v>4840153</v>
      </c>
      <c r="AG1790">
        <v>1344928</v>
      </c>
      <c r="AH1790">
        <v>3328</v>
      </c>
    </row>
    <row r="1791" spans="1:34" x14ac:dyDescent="0.3">
      <c r="A1791" s="5">
        <v>38542</v>
      </c>
      <c r="R1791">
        <v>38541</v>
      </c>
      <c r="S1791">
        <v>269</v>
      </c>
      <c r="T1791">
        <v>391</v>
      </c>
      <c r="U1791">
        <v>973158</v>
      </c>
      <c r="V1791">
        <v>9666</v>
      </c>
      <c r="W1791">
        <v>120</v>
      </c>
      <c r="X1791">
        <v>4839909</v>
      </c>
      <c r="Y1791">
        <v>1345271</v>
      </c>
      <c r="Z1791">
        <v>3403</v>
      </c>
      <c r="AA1791">
        <v>-1170</v>
      </c>
      <c r="AB1791">
        <v>261</v>
      </c>
      <c r="AC1791">
        <v>323</v>
      </c>
      <c r="AD1791">
        <v>974358</v>
      </c>
      <c r="AE1791">
        <v>120</v>
      </c>
      <c r="AF1791">
        <v>4840153</v>
      </c>
      <c r="AG1791">
        <v>1344928</v>
      </c>
      <c r="AH1791">
        <v>3331</v>
      </c>
    </row>
    <row r="1792" spans="1:34" x14ac:dyDescent="0.3">
      <c r="A1792" s="3">
        <v>38542</v>
      </c>
      <c r="R1792">
        <v>38542</v>
      </c>
      <c r="S1792">
        <v>269</v>
      </c>
      <c r="T1792">
        <v>391</v>
      </c>
      <c r="U1792">
        <v>97317</v>
      </c>
      <c r="V1792">
        <v>9635</v>
      </c>
      <c r="W1792">
        <v>120</v>
      </c>
      <c r="X1792">
        <v>4839909</v>
      </c>
      <c r="Y1792">
        <v>1345271</v>
      </c>
      <c r="Z1792">
        <v>3403</v>
      </c>
      <c r="AA1792">
        <v>-1150</v>
      </c>
      <c r="AB1792">
        <v>261</v>
      </c>
      <c r="AC1792">
        <v>322</v>
      </c>
      <c r="AD1792">
        <v>974342</v>
      </c>
      <c r="AE1792">
        <v>120</v>
      </c>
      <c r="AF1792">
        <v>4840153</v>
      </c>
      <c r="AG1792">
        <v>1344928</v>
      </c>
      <c r="AH1792">
        <v>3331</v>
      </c>
    </row>
    <row r="1793" spans="1:34" x14ac:dyDescent="0.3">
      <c r="A1793" s="5">
        <v>38542</v>
      </c>
      <c r="R1793">
        <v>38542</v>
      </c>
      <c r="S1793">
        <v>269</v>
      </c>
      <c r="T1793">
        <v>391</v>
      </c>
      <c r="U1793">
        <v>973171</v>
      </c>
      <c r="V1793">
        <v>9628</v>
      </c>
      <c r="W1793">
        <v>120</v>
      </c>
      <c r="X1793">
        <v>4839909</v>
      </c>
      <c r="Y1793">
        <v>1345271</v>
      </c>
      <c r="Z1793">
        <v>3403</v>
      </c>
      <c r="AA1793">
        <v>-1160</v>
      </c>
      <c r="AB1793">
        <v>261</v>
      </c>
      <c r="AC1793">
        <v>321</v>
      </c>
      <c r="AD1793">
        <v>97434</v>
      </c>
      <c r="AE1793">
        <v>120</v>
      </c>
      <c r="AF1793">
        <v>4840153</v>
      </c>
      <c r="AG1793">
        <v>1344928</v>
      </c>
      <c r="AH1793">
        <v>3331</v>
      </c>
    </row>
    <row r="1794" spans="1:34" x14ac:dyDescent="0.3">
      <c r="A1794" s="3">
        <v>38543</v>
      </c>
      <c r="R1794">
        <v>38542</v>
      </c>
      <c r="S1794">
        <v>269</v>
      </c>
      <c r="T1794">
        <v>391</v>
      </c>
      <c r="U1794">
        <v>973139</v>
      </c>
      <c r="V1794">
        <v>9659</v>
      </c>
      <c r="W1794">
        <v>120</v>
      </c>
      <c r="X1794">
        <v>4839909</v>
      </c>
      <c r="Y1794">
        <v>1345271</v>
      </c>
      <c r="Z1794">
        <v>3403</v>
      </c>
      <c r="AA1794">
        <v>-1110</v>
      </c>
      <c r="AB1794">
        <v>261</v>
      </c>
      <c r="AC1794">
        <v>320</v>
      </c>
      <c r="AD1794">
        <v>974357</v>
      </c>
      <c r="AE1794">
        <v>120</v>
      </c>
      <c r="AF1794">
        <v>4840153</v>
      </c>
      <c r="AG1794">
        <v>1344928</v>
      </c>
      <c r="AH1794">
        <v>3334</v>
      </c>
    </row>
    <row r="1795" spans="1:34" x14ac:dyDescent="0.3">
      <c r="A1795" s="5">
        <v>38543</v>
      </c>
      <c r="R1795">
        <v>38543</v>
      </c>
      <c r="S1795">
        <v>269</v>
      </c>
      <c r="T1795">
        <v>391</v>
      </c>
      <c r="U1795">
        <v>973193</v>
      </c>
      <c r="V1795">
        <v>9617</v>
      </c>
      <c r="W1795">
        <v>120</v>
      </c>
      <c r="X1795">
        <v>4839909</v>
      </c>
      <c r="Y1795">
        <v>1345271</v>
      </c>
      <c r="Z1795">
        <v>3403</v>
      </c>
      <c r="AA1795">
        <v>-1170</v>
      </c>
      <c r="AB1795">
        <v>261</v>
      </c>
      <c r="AC1795">
        <v>319</v>
      </c>
      <c r="AD1795">
        <v>974351</v>
      </c>
      <c r="AE1795">
        <v>120</v>
      </c>
      <c r="AF1795">
        <v>4840153</v>
      </c>
      <c r="AG1795">
        <v>1344928</v>
      </c>
      <c r="AH1795">
        <v>3334</v>
      </c>
    </row>
    <row r="1796" spans="1:34" x14ac:dyDescent="0.3">
      <c r="A1796" s="3">
        <v>38543</v>
      </c>
      <c r="R1796">
        <v>38543</v>
      </c>
      <c r="S1796">
        <v>269</v>
      </c>
      <c r="T1796">
        <v>391</v>
      </c>
      <c r="U1796">
        <v>973179</v>
      </c>
      <c r="V1796">
        <v>9613</v>
      </c>
      <c r="W1796">
        <v>120</v>
      </c>
      <c r="X1796">
        <v>4839909</v>
      </c>
      <c r="Y1796">
        <v>1345271</v>
      </c>
      <c r="Z1796">
        <v>3403</v>
      </c>
      <c r="AA1796">
        <v>-1170</v>
      </c>
      <c r="AB1796">
        <v>261</v>
      </c>
      <c r="AC1796">
        <v>319</v>
      </c>
      <c r="AD1796">
        <v>974294</v>
      </c>
      <c r="AE1796">
        <v>120</v>
      </c>
      <c r="AF1796">
        <v>4840153</v>
      </c>
      <c r="AG1796">
        <v>1344928</v>
      </c>
      <c r="AH1796">
        <v>3334</v>
      </c>
    </row>
    <row r="1797" spans="1:34" x14ac:dyDescent="0.3">
      <c r="A1797" s="5">
        <v>38544</v>
      </c>
      <c r="R1797">
        <v>38543</v>
      </c>
      <c r="S1797">
        <v>269</v>
      </c>
      <c r="T1797">
        <v>391</v>
      </c>
      <c r="U1797">
        <v>973173</v>
      </c>
      <c r="V1797">
        <v>962</v>
      </c>
      <c r="W1797">
        <v>120</v>
      </c>
      <c r="X1797">
        <v>4839908</v>
      </c>
      <c r="Y1797">
        <v>1345271</v>
      </c>
      <c r="Z1797">
        <v>3402</v>
      </c>
      <c r="AA1797">
        <v>-1170</v>
      </c>
      <c r="AB1797">
        <v>261</v>
      </c>
      <c r="AC1797">
        <v>320</v>
      </c>
      <c r="AD1797">
        <v>974333</v>
      </c>
      <c r="AE1797">
        <v>120</v>
      </c>
      <c r="AF1797">
        <v>4840153</v>
      </c>
      <c r="AG1797">
        <v>1344928</v>
      </c>
      <c r="AH1797">
        <v>3338</v>
      </c>
    </row>
    <row r="1798" spans="1:34" x14ac:dyDescent="0.3">
      <c r="A1798" s="3">
        <v>38544</v>
      </c>
      <c r="R1798">
        <v>38544</v>
      </c>
      <c r="S1798">
        <v>269</v>
      </c>
      <c r="T1798">
        <v>391</v>
      </c>
      <c r="U1798">
        <v>973164</v>
      </c>
      <c r="V1798">
        <v>967</v>
      </c>
      <c r="W1798">
        <v>120</v>
      </c>
      <c r="X1798">
        <v>4839908</v>
      </c>
      <c r="Y1798">
        <v>1345271</v>
      </c>
      <c r="Z1798">
        <v>3402</v>
      </c>
      <c r="AA1798">
        <v>-1160</v>
      </c>
      <c r="AB1798">
        <v>261</v>
      </c>
      <c r="AC1798">
        <v>323</v>
      </c>
      <c r="AD1798">
        <v>974343</v>
      </c>
      <c r="AE1798">
        <v>120</v>
      </c>
      <c r="AF1798">
        <v>4840153</v>
      </c>
      <c r="AG1798">
        <v>1344928</v>
      </c>
      <c r="AH1798">
        <v>3338</v>
      </c>
    </row>
    <row r="1799" spans="1:34" x14ac:dyDescent="0.3">
      <c r="A1799" s="5">
        <v>38544</v>
      </c>
      <c r="R1799">
        <v>38544</v>
      </c>
      <c r="S1799">
        <v>269</v>
      </c>
      <c r="T1799">
        <v>391</v>
      </c>
      <c r="U1799">
        <v>973164</v>
      </c>
      <c r="V1799">
        <v>9624</v>
      </c>
      <c r="W1799">
        <v>120</v>
      </c>
      <c r="X1799">
        <v>4839908</v>
      </c>
      <c r="Y1799">
        <v>1345271</v>
      </c>
      <c r="Z1799">
        <v>3402</v>
      </c>
      <c r="AA1799">
        <v>-1170</v>
      </c>
      <c r="AB1799">
        <v>261</v>
      </c>
      <c r="AC1799">
        <v>324</v>
      </c>
      <c r="AD1799">
        <v>974335</v>
      </c>
      <c r="AE1799">
        <v>120</v>
      </c>
      <c r="AF1799">
        <v>4840153</v>
      </c>
      <c r="AG1799">
        <v>1344928</v>
      </c>
      <c r="AH1799">
        <v>3338</v>
      </c>
    </row>
    <row r="1800" spans="1:34" x14ac:dyDescent="0.3">
      <c r="A1800" s="3">
        <v>38545</v>
      </c>
      <c r="R1800">
        <v>38544</v>
      </c>
      <c r="S1800">
        <v>269</v>
      </c>
      <c r="T1800">
        <v>391</v>
      </c>
      <c r="U1800">
        <v>973129</v>
      </c>
      <c r="V1800">
        <v>9604</v>
      </c>
      <c r="W1800">
        <v>120</v>
      </c>
      <c r="X1800">
        <v>4839908</v>
      </c>
      <c r="Y1800">
        <v>1345271</v>
      </c>
      <c r="Z1800">
        <v>3402</v>
      </c>
      <c r="AA1800">
        <v>-1150</v>
      </c>
      <c r="AB1800">
        <v>262</v>
      </c>
      <c r="AC1800">
        <v>325</v>
      </c>
      <c r="AD1800">
        <v>97432</v>
      </c>
      <c r="AE1800">
        <v>120</v>
      </c>
      <c r="AF1800">
        <v>4840153</v>
      </c>
      <c r="AG1800">
        <v>1344928</v>
      </c>
      <c r="AH1800">
        <v>3338</v>
      </c>
    </row>
    <row r="1801" spans="1:34" x14ac:dyDescent="0.3">
      <c r="A1801" s="5">
        <v>38545</v>
      </c>
      <c r="R1801">
        <v>38545</v>
      </c>
      <c r="S1801">
        <v>269</v>
      </c>
      <c r="T1801">
        <v>391</v>
      </c>
      <c r="U1801">
        <v>973125</v>
      </c>
      <c r="V1801">
        <v>9614</v>
      </c>
      <c r="W1801">
        <v>120</v>
      </c>
      <c r="X1801">
        <v>4839908</v>
      </c>
      <c r="Y1801">
        <v>1345271</v>
      </c>
      <c r="Z1801">
        <v>3402</v>
      </c>
      <c r="AA1801">
        <v>-1160</v>
      </c>
      <c r="AB1801">
        <v>262</v>
      </c>
      <c r="AC1801">
        <v>324</v>
      </c>
      <c r="AD1801">
        <v>97437</v>
      </c>
      <c r="AE1801">
        <v>120</v>
      </c>
      <c r="AF1801">
        <v>4840153</v>
      </c>
      <c r="AG1801">
        <v>1344928</v>
      </c>
      <c r="AH1801">
        <v>3338</v>
      </c>
    </row>
    <row r="1802" spans="1:34" x14ac:dyDescent="0.3">
      <c r="A1802" s="3">
        <v>38545</v>
      </c>
      <c r="R1802">
        <v>38545</v>
      </c>
      <c r="S1802">
        <v>269</v>
      </c>
      <c r="T1802">
        <v>391</v>
      </c>
      <c r="U1802">
        <v>973125</v>
      </c>
      <c r="V1802">
        <v>9681</v>
      </c>
      <c r="W1802">
        <v>120</v>
      </c>
      <c r="X1802">
        <v>4839908</v>
      </c>
      <c r="Y1802">
        <v>1345271</v>
      </c>
      <c r="Z1802">
        <v>3402</v>
      </c>
      <c r="AA1802">
        <v>-1120</v>
      </c>
      <c r="AB1802">
        <v>262</v>
      </c>
      <c r="AC1802">
        <v>323</v>
      </c>
      <c r="AD1802">
        <v>974354</v>
      </c>
      <c r="AE1802">
        <v>120</v>
      </c>
      <c r="AF1802">
        <v>4840153</v>
      </c>
      <c r="AG1802">
        <v>1344928</v>
      </c>
      <c r="AH1802">
        <v>3338</v>
      </c>
    </row>
    <row r="1803" spans="1:34" x14ac:dyDescent="0.3">
      <c r="A1803" s="5">
        <v>38546</v>
      </c>
      <c r="R1803">
        <v>38545</v>
      </c>
      <c r="S1803">
        <v>269</v>
      </c>
      <c r="T1803">
        <v>391</v>
      </c>
      <c r="U1803">
        <v>9731</v>
      </c>
      <c r="V1803">
        <v>965</v>
      </c>
      <c r="W1803">
        <v>120</v>
      </c>
      <c r="X1803">
        <v>4839908</v>
      </c>
      <c r="Y1803">
        <v>1345271</v>
      </c>
      <c r="Z1803">
        <v>3402</v>
      </c>
      <c r="AA1803">
        <v>-1140</v>
      </c>
      <c r="AB1803">
        <v>262</v>
      </c>
      <c r="AC1803">
        <v>322</v>
      </c>
      <c r="AD1803">
        <v>974357</v>
      </c>
      <c r="AE1803">
        <v>120</v>
      </c>
      <c r="AF1803">
        <v>4840153</v>
      </c>
      <c r="AG1803">
        <v>1344929</v>
      </c>
      <c r="AH1803">
        <v>3341</v>
      </c>
    </row>
    <row r="1804" spans="1:34" x14ac:dyDescent="0.3">
      <c r="A1804" s="3">
        <v>38546</v>
      </c>
      <c r="R1804">
        <v>38546</v>
      </c>
      <c r="S1804">
        <v>269</v>
      </c>
      <c r="T1804">
        <v>391</v>
      </c>
      <c r="U1804">
        <v>973108</v>
      </c>
      <c r="V1804">
        <v>9651</v>
      </c>
      <c r="W1804">
        <v>120</v>
      </c>
      <c r="X1804">
        <v>4839908</v>
      </c>
      <c r="Y1804">
        <v>1345271</v>
      </c>
      <c r="Z1804">
        <v>3402</v>
      </c>
      <c r="AA1804">
        <v>-1160</v>
      </c>
      <c r="AB1804">
        <v>262</v>
      </c>
      <c r="AC1804">
        <v>321</v>
      </c>
      <c r="AD1804">
        <v>974336</v>
      </c>
      <c r="AE1804">
        <v>120</v>
      </c>
      <c r="AF1804">
        <v>4840153</v>
      </c>
      <c r="AG1804">
        <v>1344929</v>
      </c>
      <c r="AH1804">
        <v>3341</v>
      </c>
    </row>
    <row r="1805" spans="1:34" x14ac:dyDescent="0.3">
      <c r="A1805" s="5">
        <v>38546</v>
      </c>
      <c r="R1805">
        <v>38546</v>
      </c>
      <c r="S1805">
        <v>269</v>
      </c>
      <c r="T1805">
        <v>391</v>
      </c>
      <c r="U1805">
        <v>973173</v>
      </c>
      <c r="V1805">
        <v>9547</v>
      </c>
      <c r="W1805">
        <v>120</v>
      </c>
      <c r="X1805">
        <v>4839908</v>
      </c>
      <c r="Y1805">
        <v>1345271</v>
      </c>
      <c r="Z1805">
        <v>3402</v>
      </c>
      <c r="AA1805">
        <v>-1160</v>
      </c>
      <c r="AB1805">
        <v>262</v>
      </c>
      <c r="AC1805">
        <v>320</v>
      </c>
      <c r="AD1805">
        <v>974306</v>
      </c>
      <c r="AE1805">
        <v>120</v>
      </c>
      <c r="AF1805">
        <v>4840153</v>
      </c>
      <c r="AG1805">
        <v>1344929</v>
      </c>
      <c r="AH1805">
        <v>3341</v>
      </c>
    </row>
    <row r="1806" spans="1:34" x14ac:dyDescent="0.3">
      <c r="A1806" s="3">
        <v>38547</v>
      </c>
      <c r="R1806">
        <v>38546</v>
      </c>
      <c r="S1806">
        <v>269</v>
      </c>
      <c r="T1806">
        <v>391</v>
      </c>
      <c r="U1806">
        <v>973157</v>
      </c>
      <c r="V1806">
        <v>9704</v>
      </c>
      <c r="W1806">
        <v>120</v>
      </c>
      <c r="X1806">
        <v>4839908</v>
      </c>
      <c r="Y1806">
        <v>1345271</v>
      </c>
      <c r="Z1806">
        <v>3402</v>
      </c>
      <c r="AA1806">
        <v>-1160</v>
      </c>
      <c r="AB1806">
        <v>262</v>
      </c>
      <c r="AC1806">
        <v>319</v>
      </c>
      <c r="AD1806">
        <v>9743</v>
      </c>
      <c r="AE1806">
        <v>120</v>
      </c>
      <c r="AF1806">
        <v>4840153</v>
      </c>
      <c r="AG1806">
        <v>1344929</v>
      </c>
      <c r="AH1806">
        <v>3335</v>
      </c>
    </row>
    <row r="1807" spans="1:34" x14ac:dyDescent="0.3">
      <c r="A1807" s="5">
        <v>38547</v>
      </c>
      <c r="R1807">
        <v>38547</v>
      </c>
      <c r="S1807">
        <v>269</v>
      </c>
      <c r="T1807">
        <v>391</v>
      </c>
      <c r="U1807">
        <v>973165</v>
      </c>
      <c r="V1807">
        <v>9628</v>
      </c>
      <c r="W1807">
        <v>120</v>
      </c>
      <c r="X1807">
        <v>4839908</v>
      </c>
      <c r="Y1807">
        <v>1345271</v>
      </c>
      <c r="Z1807">
        <v>3402</v>
      </c>
      <c r="AA1807">
        <v>-1170</v>
      </c>
      <c r="AB1807">
        <v>262</v>
      </c>
      <c r="AC1807">
        <v>318</v>
      </c>
      <c r="AD1807">
        <v>974305</v>
      </c>
      <c r="AE1807">
        <v>120</v>
      </c>
      <c r="AF1807">
        <v>4840153</v>
      </c>
      <c r="AG1807">
        <v>1344929</v>
      </c>
      <c r="AH1807">
        <v>3335</v>
      </c>
    </row>
    <row r="1808" spans="1:34" x14ac:dyDescent="0.3">
      <c r="A1808" s="3">
        <v>38547</v>
      </c>
      <c r="R1808">
        <v>38547</v>
      </c>
      <c r="S1808">
        <v>269</v>
      </c>
      <c r="T1808">
        <v>391</v>
      </c>
      <c r="U1808">
        <v>973135</v>
      </c>
      <c r="V1808">
        <v>9597</v>
      </c>
      <c r="W1808">
        <v>120</v>
      </c>
      <c r="X1808">
        <v>4839908</v>
      </c>
      <c r="Y1808">
        <v>1345271</v>
      </c>
      <c r="Z1808">
        <v>3402</v>
      </c>
      <c r="AA1808">
        <v>-1160</v>
      </c>
      <c r="AB1808">
        <v>262</v>
      </c>
      <c r="AC1808">
        <v>317</v>
      </c>
      <c r="AD1808">
        <v>974292</v>
      </c>
      <c r="AE1808">
        <v>120</v>
      </c>
      <c r="AF1808">
        <v>4840153</v>
      </c>
      <c r="AG1808">
        <v>1344929</v>
      </c>
      <c r="AH1808">
        <v>3335</v>
      </c>
    </row>
    <row r="1809" spans="1:34" x14ac:dyDescent="0.3">
      <c r="A1809" s="5">
        <v>38548</v>
      </c>
      <c r="R1809">
        <v>38547</v>
      </c>
      <c r="S1809">
        <v>269</v>
      </c>
      <c r="T1809">
        <v>391</v>
      </c>
      <c r="U1809">
        <v>97317</v>
      </c>
      <c r="V1809">
        <v>9594</v>
      </c>
      <c r="W1809">
        <v>120</v>
      </c>
      <c r="X1809">
        <v>4839909</v>
      </c>
      <c r="Y1809">
        <v>1345271</v>
      </c>
      <c r="Z1809">
        <v>3402</v>
      </c>
      <c r="AA1809">
        <v>-1170</v>
      </c>
      <c r="AB1809">
        <v>262</v>
      </c>
      <c r="AC1809">
        <v>317</v>
      </c>
      <c r="AD1809">
        <v>974352</v>
      </c>
      <c r="AE1809">
        <v>120</v>
      </c>
      <c r="AF1809">
        <v>4840153</v>
      </c>
      <c r="AG1809">
        <v>1344929</v>
      </c>
      <c r="AH1809">
        <v>3335</v>
      </c>
    </row>
    <row r="1810" spans="1:34" x14ac:dyDescent="0.3">
      <c r="A1810" s="3">
        <v>38548</v>
      </c>
      <c r="R1810">
        <v>38548</v>
      </c>
      <c r="S1810">
        <v>269</v>
      </c>
      <c r="T1810">
        <v>391</v>
      </c>
      <c r="U1810">
        <v>973132</v>
      </c>
      <c r="V1810">
        <v>9698</v>
      </c>
      <c r="W1810">
        <v>120</v>
      </c>
      <c r="X1810">
        <v>4839909</v>
      </c>
      <c r="Y1810">
        <v>1345271</v>
      </c>
      <c r="Z1810">
        <v>3402</v>
      </c>
      <c r="AA1810">
        <v>-1170</v>
      </c>
      <c r="AB1810">
        <v>262</v>
      </c>
      <c r="AC1810">
        <v>319</v>
      </c>
      <c r="AD1810">
        <v>974323</v>
      </c>
      <c r="AE1810">
        <v>120</v>
      </c>
      <c r="AF1810">
        <v>4840153</v>
      </c>
      <c r="AG1810">
        <v>1344929</v>
      </c>
      <c r="AH1810">
        <v>3335</v>
      </c>
    </row>
    <row r="1811" spans="1:34" x14ac:dyDescent="0.3">
      <c r="A1811" s="5">
        <v>38548</v>
      </c>
      <c r="R1811">
        <v>38548</v>
      </c>
      <c r="S1811">
        <v>269</v>
      </c>
      <c r="T1811">
        <v>391</v>
      </c>
      <c r="U1811">
        <v>973132</v>
      </c>
      <c r="V1811">
        <v>959</v>
      </c>
      <c r="W1811">
        <v>120</v>
      </c>
      <c r="X1811">
        <v>4839909</v>
      </c>
      <c r="Y1811">
        <v>1345271</v>
      </c>
      <c r="Z1811">
        <v>3402</v>
      </c>
      <c r="AA1811">
        <v>-1170</v>
      </c>
      <c r="AB1811">
        <v>262</v>
      </c>
      <c r="AC1811">
        <v>321</v>
      </c>
      <c r="AD1811">
        <v>974326</v>
      </c>
      <c r="AE1811">
        <v>120</v>
      </c>
      <c r="AF1811">
        <v>4840153</v>
      </c>
      <c r="AG1811">
        <v>1344929</v>
      </c>
      <c r="AH1811">
        <v>3335</v>
      </c>
    </row>
    <row r="1812" spans="1:34" x14ac:dyDescent="0.3">
      <c r="A1812" s="3">
        <v>38549</v>
      </c>
      <c r="R1812">
        <v>38548</v>
      </c>
      <c r="S1812">
        <v>269</v>
      </c>
      <c r="T1812">
        <v>391</v>
      </c>
      <c r="U1812">
        <v>973158</v>
      </c>
      <c r="V1812">
        <v>9626</v>
      </c>
      <c r="W1812">
        <v>120</v>
      </c>
      <c r="X1812">
        <v>4839909</v>
      </c>
      <c r="Y1812">
        <v>1345271</v>
      </c>
      <c r="Z1812">
        <v>3402</v>
      </c>
      <c r="AA1812">
        <v>-1170</v>
      </c>
      <c r="AB1812">
        <v>262</v>
      </c>
      <c r="AC1812">
        <v>322</v>
      </c>
      <c r="AD1812">
        <v>974308</v>
      </c>
      <c r="AE1812">
        <v>120</v>
      </c>
      <c r="AF1812">
        <v>4840153</v>
      </c>
      <c r="AG1812">
        <v>1344929</v>
      </c>
      <c r="AH1812">
        <v>3340</v>
      </c>
    </row>
    <row r="1813" spans="1:34" x14ac:dyDescent="0.3">
      <c r="A1813" s="5">
        <v>38549</v>
      </c>
      <c r="R1813">
        <v>38549</v>
      </c>
      <c r="S1813">
        <v>269</v>
      </c>
      <c r="T1813">
        <v>391</v>
      </c>
      <c r="U1813">
        <v>973128</v>
      </c>
      <c r="V1813">
        <v>9641</v>
      </c>
      <c r="W1813">
        <v>120</v>
      </c>
      <c r="X1813">
        <v>4839909</v>
      </c>
      <c r="Y1813">
        <v>1345271</v>
      </c>
      <c r="Z1813">
        <v>3402</v>
      </c>
      <c r="AA1813">
        <v>-1160</v>
      </c>
      <c r="AB1813">
        <v>262</v>
      </c>
      <c r="AC1813">
        <v>323</v>
      </c>
      <c r="AD1813">
        <v>974301</v>
      </c>
      <c r="AE1813">
        <v>120</v>
      </c>
      <c r="AF1813">
        <v>4840153</v>
      </c>
      <c r="AG1813">
        <v>1344929</v>
      </c>
      <c r="AH1813">
        <v>3340</v>
      </c>
    </row>
    <row r="1814" spans="1:34" x14ac:dyDescent="0.3">
      <c r="A1814" s="3">
        <v>38549</v>
      </c>
      <c r="R1814">
        <v>38549</v>
      </c>
      <c r="S1814">
        <v>269</v>
      </c>
      <c r="T1814">
        <v>391</v>
      </c>
      <c r="U1814">
        <v>973147</v>
      </c>
      <c r="V1814">
        <v>9643</v>
      </c>
      <c r="W1814">
        <v>120</v>
      </c>
      <c r="X1814">
        <v>4839909</v>
      </c>
      <c r="Y1814">
        <v>1345271</v>
      </c>
      <c r="Z1814">
        <v>3402</v>
      </c>
      <c r="AA1814">
        <v>-1190</v>
      </c>
      <c r="AB1814">
        <v>262</v>
      </c>
      <c r="AC1814">
        <v>323</v>
      </c>
      <c r="AD1814">
        <v>974328</v>
      </c>
      <c r="AE1814">
        <v>120</v>
      </c>
      <c r="AF1814">
        <v>4840153</v>
      </c>
      <c r="AG1814">
        <v>1344929</v>
      </c>
      <c r="AH1814">
        <v>3340</v>
      </c>
    </row>
    <row r="1815" spans="1:34" x14ac:dyDescent="0.3">
      <c r="A1815" s="5">
        <v>38550</v>
      </c>
      <c r="R1815">
        <v>38549</v>
      </c>
      <c r="S1815">
        <v>269</v>
      </c>
      <c r="T1815">
        <v>391</v>
      </c>
      <c r="U1815">
        <v>973157</v>
      </c>
      <c r="V1815">
        <v>9611</v>
      </c>
      <c r="W1815">
        <v>120</v>
      </c>
      <c r="X1815">
        <v>4839909</v>
      </c>
      <c r="Y1815">
        <v>1345271</v>
      </c>
      <c r="Z1815">
        <v>3402</v>
      </c>
      <c r="AA1815">
        <v>-1180</v>
      </c>
      <c r="AB1815">
        <v>262</v>
      </c>
      <c r="AC1815">
        <v>323</v>
      </c>
      <c r="AD1815">
        <v>97433</v>
      </c>
      <c r="AE1815">
        <v>120</v>
      </c>
      <c r="AF1815">
        <v>4840153</v>
      </c>
      <c r="AG1815">
        <v>1344929</v>
      </c>
      <c r="AH1815">
        <v>3341</v>
      </c>
    </row>
    <row r="1816" spans="1:34" x14ac:dyDescent="0.3">
      <c r="A1816" s="3">
        <v>38550</v>
      </c>
      <c r="R1816">
        <v>38550</v>
      </c>
      <c r="S1816">
        <v>269</v>
      </c>
      <c r="T1816">
        <v>391</v>
      </c>
      <c r="U1816">
        <v>973166</v>
      </c>
      <c r="V1816">
        <v>9601</v>
      </c>
      <c r="W1816">
        <v>120</v>
      </c>
      <c r="X1816">
        <v>4839909</v>
      </c>
      <c r="Y1816">
        <v>1345271</v>
      </c>
      <c r="Z1816">
        <v>3402</v>
      </c>
      <c r="AA1816">
        <v>-1160</v>
      </c>
      <c r="AB1816">
        <v>263</v>
      </c>
      <c r="AC1816">
        <v>323</v>
      </c>
      <c r="AD1816">
        <v>974295</v>
      </c>
      <c r="AE1816">
        <v>120</v>
      </c>
      <c r="AF1816">
        <v>4840153</v>
      </c>
      <c r="AG1816">
        <v>1344929</v>
      </c>
      <c r="AH1816">
        <v>3341</v>
      </c>
    </row>
    <row r="1817" spans="1:34" x14ac:dyDescent="0.3">
      <c r="A1817" s="5">
        <v>38550</v>
      </c>
      <c r="R1817">
        <v>38550</v>
      </c>
      <c r="S1817">
        <v>269</v>
      </c>
      <c r="T1817">
        <v>391</v>
      </c>
      <c r="U1817">
        <v>973159</v>
      </c>
      <c r="V1817">
        <v>9614</v>
      </c>
      <c r="W1817">
        <v>120</v>
      </c>
      <c r="X1817">
        <v>4839909</v>
      </c>
      <c r="Y1817">
        <v>1345271</v>
      </c>
      <c r="Z1817">
        <v>3402</v>
      </c>
      <c r="AA1817">
        <v>-1190</v>
      </c>
      <c r="AB1817">
        <v>263</v>
      </c>
      <c r="AC1817">
        <v>324</v>
      </c>
      <c r="AD1817">
        <v>974346</v>
      </c>
      <c r="AE1817">
        <v>120</v>
      </c>
      <c r="AF1817">
        <v>4840153</v>
      </c>
      <c r="AG1817">
        <v>1344929</v>
      </c>
      <c r="AH1817">
        <v>3341</v>
      </c>
    </row>
    <row r="1818" spans="1:34" x14ac:dyDescent="0.3">
      <c r="A1818" s="3">
        <v>38551</v>
      </c>
      <c r="R1818">
        <v>38550</v>
      </c>
      <c r="S1818">
        <v>269</v>
      </c>
      <c r="T1818">
        <v>391</v>
      </c>
      <c r="U1818">
        <v>973172</v>
      </c>
      <c r="V1818">
        <v>9594</v>
      </c>
      <c r="W1818">
        <v>120</v>
      </c>
      <c r="X1818">
        <v>4839909</v>
      </c>
      <c r="Y1818">
        <v>1345271</v>
      </c>
      <c r="Z1818">
        <v>3403</v>
      </c>
      <c r="AA1818">
        <v>-1190</v>
      </c>
      <c r="AB1818">
        <v>264</v>
      </c>
      <c r="AC1818">
        <v>325</v>
      </c>
      <c r="AD1818">
        <v>974346</v>
      </c>
      <c r="AE1818">
        <v>120</v>
      </c>
      <c r="AF1818">
        <v>4840153</v>
      </c>
      <c r="AG1818">
        <v>1344929</v>
      </c>
      <c r="AH1818">
        <v>3343</v>
      </c>
    </row>
    <row r="1819" spans="1:34" x14ac:dyDescent="0.3">
      <c r="A1819" s="5">
        <v>38551</v>
      </c>
      <c r="R1819">
        <v>38551</v>
      </c>
      <c r="S1819">
        <v>269</v>
      </c>
      <c r="T1819">
        <v>391</v>
      </c>
      <c r="U1819">
        <v>97319</v>
      </c>
      <c r="V1819">
        <v>967</v>
      </c>
      <c r="W1819">
        <v>120</v>
      </c>
      <c r="X1819">
        <v>4839909</v>
      </c>
      <c r="Y1819">
        <v>1345271</v>
      </c>
      <c r="Z1819">
        <v>3403</v>
      </c>
      <c r="AA1819">
        <v>-1180</v>
      </c>
      <c r="AB1819">
        <v>264</v>
      </c>
      <c r="AC1819">
        <v>326</v>
      </c>
      <c r="AD1819">
        <v>974297</v>
      </c>
      <c r="AE1819">
        <v>120</v>
      </c>
      <c r="AF1819">
        <v>4840153</v>
      </c>
      <c r="AG1819">
        <v>1344929</v>
      </c>
      <c r="AH1819">
        <v>3343</v>
      </c>
    </row>
    <row r="1820" spans="1:34" x14ac:dyDescent="0.3">
      <c r="A1820" s="3">
        <v>38551</v>
      </c>
      <c r="R1820">
        <v>38551</v>
      </c>
      <c r="S1820">
        <v>269</v>
      </c>
      <c r="T1820">
        <v>391</v>
      </c>
      <c r="U1820">
        <v>973208</v>
      </c>
      <c r="V1820">
        <v>9643</v>
      </c>
      <c r="W1820">
        <v>120</v>
      </c>
      <c r="X1820">
        <v>4839909</v>
      </c>
      <c r="Y1820">
        <v>1345271</v>
      </c>
      <c r="Z1820">
        <v>3403</v>
      </c>
      <c r="AA1820">
        <v>-1180</v>
      </c>
      <c r="AB1820">
        <v>264</v>
      </c>
      <c r="AC1820">
        <v>328</v>
      </c>
      <c r="AD1820">
        <v>974296</v>
      </c>
      <c r="AE1820">
        <v>120</v>
      </c>
      <c r="AF1820">
        <v>4840153</v>
      </c>
      <c r="AG1820">
        <v>1344929</v>
      </c>
      <c r="AH1820">
        <v>3343</v>
      </c>
    </row>
    <row r="1821" spans="1:34" x14ac:dyDescent="0.3">
      <c r="A1821" s="5">
        <v>38552</v>
      </c>
      <c r="R1821">
        <v>38551</v>
      </c>
      <c r="S1821">
        <v>269</v>
      </c>
      <c r="T1821">
        <v>391</v>
      </c>
      <c r="U1821">
        <v>973195</v>
      </c>
      <c r="V1821">
        <v>9617</v>
      </c>
      <c r="W1821">
        <v>120</v>
      </c>
      <c r="X1821">
        <v>4839909</v>
      </c>
      <c r="Y1821">
        <v>1345271</v>
      </c>
      <c r="Z1821">
        <v>3403</v>
      </c>
      <c r="AA1821">
        <v>-1180</v>
      </c>
      <c r="AB1821">
        <v>264</v>
      </c>
      <c r="AC1821">
        <v>329</v>
      </c>
      <c r="AD1821">
        <v>974298</v>
      </c>
      <c r="AE1821">
        <v>120</v>
      </c>
      <c r="AF1821">
        <v>4840153</v>
      </c>
      <c r="AG1821">
        <v>1344929</v>
      </c>
      <c r="AH1821">
        <v>3344</v>
      </c>
    </row>
    <row r="1822" spans="1:34" x14ac:dyDescent="0.3">
      <c r="A1822" s="3">
        <v>38552</v>
      </c>
      <c r="R1822">
        <v>38552</v>
      </c>
      <c r="S1822">
        <v>269</v>
      </c>
      <c r="T1822">
        <v>391</v>
      </c>
      <c r="U1822">
        <v>97319</v>
      </c>
      <c r="V1822">
        <v>9635</v>
      </c>
      <c r="W1822">
        <v>120</v>
      </c>
      <c r="X1822">
        <v>4839909</v>
      </c>
      <c r="Y1822">
        <v>1345271</v>
      </c>
      <c r="Z1822">
        <v>3403</v>
      </c>
      <c r="AA1822">
        <v>-1180</v>
      </c>
      <c r="AB1822">
        <v>265</v>
      </c>
      <c r="AC1822">
        <v>330</v>
      </c>
      <c r="AD1822">
        <v>9743</v>
      </c>
      <c r="AE1822">
        <v>120</v>
      </c>
      <c r="AF1822">
        <v>4840153</v>
      </c>
      <c r="AG1822">
        <v>1344929</v>
      </c>
      <c r="AH1822">
        <v>3344</v>
      </c>
    </row>
    <row r="1823" spans="1:34" x14ac:dyDescent="0.3">
      <c r="A1823" s="5">
        <v>38552</v>
      </c>
      <c r="R1823">
        <v>38552</v>
      </c>
      <c r="S1823">
        <v>269</v>
      </c>
      <c r="T1823">
        <v>391</v>
      </c>
      <c r="U1823">
        <v>973192</v>
      </c>
      <c r="V1823">
        <v>9677</v>
      </c>
      <c r="W1823">
        <v>120</v>
      </c>
      <c r="X1823">
        <v>4839909</v>
      </c>
      <c r="Y1823">
        <v>1345271</v>
      </c>
      <c r="Z1823">
        <v>3403</v>
      </c>
      <c r="AA1823">
        <v>-1180</v>
      </c>
      <c r="AB1823">
        <v>265</v>
      </c>
      <c r="AC1823">
        <v>331</v>
      </c>
      <c r="AD1823">
        <v>974289</v>
      </c>
      <c r="AE1823">
        <v>120</v>
      </c>
      <c r="AF1823">
        <v>4840153</v>
      </c>
      <c r="AG1823">
        <v>1344929</v>
      </c>
      <c r="AH1823">
        <v>3344</v>
      </c>
    </row>
    <row r="1824" spans="1:34" x14ac:dyDescent="0.3">
      <c r="A1824" s="3">
        <v>38553</v>
      </c>
      <c r="R1824">
        <v>38552</v>
      </c>
      <c r="S1824">
        <v>269</v>
      </c>
      <c r="T1824">
        <v>391</v>
      </c>
      <c r="U1824">
        <v>973194</v>
      </c>
      <c r="V1824">
        <v>9647</v>
      </c>
      <c r="W1824">
        <v>120</v>
      </c>
      <c r="X1824">
        <v>4839908</v>
      </c>
      <c r="Y1824">
        <v>1345271</v>
      </c>
      <c r="Z1824">
        <v>3405</v>
      </c>
      <c r="AA1824">
        <v>-1170</v>
      </c>
      <c r="AB1824">
        <v>266</v>
      </c>
      <c r="AC1824">
        <v>332</v>
      </c>
      <c r="AD1824">
        <v>974309</v>
      </c>
      <c r="AE1824">
        <v>120</v>
      </c>
      <c r="AF1824">
        <v>4840153</v>
      </c>
      <c r="AG1824">
        <v>1344929</v>
      </c>
      <c r="AH1824">
        <v>3345</v>
      </c>
    </row>
    <row r="1825" spans="1:34" x14ac:dyDescent="0.3">
      <c r="A1825" s="5">
        <v>38553</v>
      </c>
      <c r="R1825">
        <v>38553</v>
      </c>
      <c r="S1825">
        <v>269</v>
      </c>
      <c r="T1825">
        <v>391</v>
      </c>
      <c r="U1825">
        <v>97317</v>
      </c>
      <c r="V1825">
        <v>969</v>
      </c>
      <c r="W1825">
        <v>120</v>
      </c>
      <c r="X1825">
        <v>4839908</v>
      </c>
      <c r="Y1825">
        <v>1345271</v>
      </c>
      <c r="Z1825">
        <v>3405</v>
      </c>
      <c r="AA1825">
        <v>-1170</v>
      </c>
      <c r="AB1825">
        <v>266</v>
      </c>
      <c r="AC1825">
        <v>332</v>
      </c>
      <c r="AD1825">
        <v>974316</v>
      </c>
      <c r="AE1825">
        <v>120</v>
      </c>
      <c r="AF1825">
        <v>4840153</v>
      </c>
      <c r="AG1825">
        <v>1344929</v>
      </c>
      <c r="AH1825">
        <v>3345</v>
      </c>
    </row>
    <row r="1826" spans="1:34" x14ac:dyDescent="0.3">
      <c r="A1826" s="3">
        <v>38553</v>
      </c>
      <c r="R1826">
        <v>38553</v>
      </c>
      <c r="S1826">
        <v>269</v>
      </c>
      <c r="T1826">
        <v>391</v>
      </c>
      <c r="U1826">
        <v>973155</v>
      </c>
      <c r="V1826">
        <v>9659</v>
      </c>
      <c r="W1826">
        <v>120</v>
      </c>
      <c r="X1826">
        <v>4839908</v>
      </c>
      <c r="Y1826">
        <v>1345271</v>
      </c>
      <c r="Z1826">
        <v>3405</v>
      </c>
      <c r="AA1826">
        <v>-1160</v>
      </c>
      <c r="AB1826">
        <v>267</v>
      </c>
      <c r="AC1826">
        <v>332</v>
      </c>
      <c r="AD1826">
        <v>974281</v>
      </c>
      <c r="AE1826">
        <v>120</v>
      </c>
      <c r="AF1826">
        <v>4840153</v>
      </c>
      <c r="AG1826">
        <v>1344929</v>
      </c>
      <c r="AH1826">
        <v>3345</v>
      </c>
    </row>
    <row r="1827" spans="1:34" x14ac:dyDescent="0.3">
      <c r="A1827" s="5">
        <v>38554</v>
      </c>
      <c r="R1827">
        <v>38553</v>
      </c>
      <c r="S1827">
        <v>269</v>
      </c>
      <c r="T1827">
        <v>391</v>
      </c>
      <c r="U1827">
        <v>973176</v>
      </c>
      <c r="V1827">
        <v>9685</v>
      </c>
      <c r="W1827">
        <v>120</v>
      </c>
      <c r="X1827">
        <v>4839908</v>
      </c>
      <c r="Y1827">
        <v>1345271</v>
      </c>
      <c r="Z1827">
        <v>3405</v>
      </c>
      <c r="AA1827">
        <v>-1170</v>
      </c>
      <c r="AB1827">
        <v>267</v>
      </c>
      <c r="AC1827">
        <v>331</v>
      </c>
      <c r="AD1827">
        <v>974313</v>
      </c>
      <c r="AE1827">
        <v>120</v>
      </c>
      <c r="AF1827">
        <v>4840153</v>
      </c>
      <c r="AG1827">
        <v>1344929</v>
      </c>
      <c r="AH1827">
        <v>3346</v>
      </c>
    </row>
    <row r="1828" spans="1:34" x14ac:dyDescent="0.3">
      <c r="A1828" s="3">
        <v>38554</v>
      </c>
      <c r="R1828">
        <v>38554</v>
      </c>
      <c r="S1828">
        <v>269</v>
      </c>
      <c r="T1828">
        <v>391</v>
      </c>
      <c r="U1828">
        <v>973182</v>
      </c>
      <c r="V1828">
        <v>9635</v>
      </c>
      <c r="W1828">
        <v>120</v>
      </c>
      <c r="X1828">
        <v>4839908</v>
      </c>
      <c r="Y1828">
        <v>1345271</v>
      </c>
      <c r="Z1828">
        <v>3405</v>
      </c>
      <c r="AA1828">
        <v>-1170</v>
      </c>
      <c r="AB1828">
        <v>267</v>
      </c>
      <c r="AC1828">
        <v>330</v>
      </c>
      <c r="AD1828">
        <v>974299</v>
      </c>
      <c r="AE1828">
        <v>120</v>
      </c>
      <c r="AF1828">
        <v>4840153</v>
      </c>
      <c r="AG1828">
        <v>1344929</v>
      </c>
      <c r="AH1828">
        <v>3346</v>
      </c>
    </row>
    <row r="1829" spans="1:34" x14ac:dyDescent="0.3">
      <c r="A1829" s="5">
        <v>38554</v>
      </c>
      <c r="R1829">
        <v>38554</v>
      </c>
      <c r="S1829">
        <v>269</v>
      </c>
      <c r="T1829">
        <v>391</v>
      </c>
      <c r="U1829">
        <v>973185</v>
      </c>
      <c r="V1829">
        <v>9673</v>
      </c>
      <c r="W1829">
        <v>120</v>
      </c>
      <c r="X1829">
        <v>4839908</v>
      </c>
      <c r="Y1829">
        <v>1345271</v>
      </c>
      <c r="Z1829">
        <v>3405</v>
      </c>
      <c r="AA1829">
        <v>-1170</v>
      </c>
      <c r="AB1829">
        <v>268</v>
      </c>
      <c r="AC1829">
        <v>327</v>
      </c>
      <c r="AD1829">
        <v>974265</v>
      </c>
      <c r="AE1829">
        <v>120</v>
      </c>
      <c r="AF1829">
        <v>4840153</v>
      </c>
      <c r="AG1829">
        <v>1344929</v>
      </c>
      <c r="AH1829">
        <v>3346</v>
      </c>
    </row>
    <row r="1830" spans="1:34" x14ac:dyDescent="0.3">
      <c r="A1830" s="3">
        <v>38555</v>
      </c>
      <c r="R1830">
        <v>38554</v>
      </c>
      <c r="S1830">
        <v>269</v>
      </c>
      <c r="T1830">
        <v>391</v>
      </c>
      <c r="U1830">
        <v>973186</v>
      </c>
      <c r="V1830">
        <v>9621</v>
      </c>
      <c r="W1830">
        <v>120</v>
      </c>
      <c r="X1830">
        <v>4839908</v>
      </c>
      <c r="Y1830">
        <v>1345271</v>
      </c>
      <c r="Z1830">
        <v>3404</v>
      </c>
      <c r="AA1830">
        <v>-1130</v>
      </c>
      <c r="AB1830">
        <v>268</v>
      </c>
      <c r="AC1830">
        <v>323</v>
      </c>
      <c r="AD1830">
        <v>974296</v>
      </c>
      <c r="AE1830">
        <v>120</v>
      </c>
      <c r="AF1830">
        <v>4840153</v>
      </c>
      <c r="AG1830">
        <v>1344929</v>
      </c>
      <c r="AH1830">
        <v>3345</v>
      </c>
    </row>
    <row r="1831" spans="1:34" x14ac:dyDescent="0.3">
      <c r="A1831" s="5">
        <v>38555</v>
      </c>
      <c r="R1831">
        <v>38555</v>
      </c>
      <c r="S1831">
        <v>269</v>
      </c>
      <c r="T1831">
        <v>391</v>
      </c>
      <c r="U1831">
        <v>973186</v>
      </c>
      <c r="V1831">
        <v>9628</v>
      </c>
      <c r="W1831">
        <v>120</v>
      </c>
      <c r="X1831">
        <v>4839908</v>
      </c>
      <c r="Y1831">
        <v>1345271</v>
      </c>
      <c r="Z1831">
        <v>3404</v>
      </c>
      <c r="AA1831">
        <v>-1150</v>
      </c>
      <c r="AB1831">
        <v>267</v>
      </c>
      <c r="AC1831">
        <v>321</v>
      </c>
      <c r="AD1831">
        <v>974269</v>
      </c>
      <c r="AE1831">
        <v>120</v>
      </c>
      <c r="AF1831">
        <v>4840153</v>
      </c>
      <c r="AG1831">
        <v>1344929</v>
      </c>
      <c r="AH1831">
        <v>3345</v>
      </c>
    </row>
    <row r="1832" spans="1:34" x14ac:dyDescent="0.3">
      <c r="A1832" s="3">
        <v>38555</v>
      </c>
      <c r="R1832">
        <v>38555</v>
      </c>
      <c r="S1832">
        <v>269</v>
      </c>
      <c r="T1832">
        <v>391</v>
      </c>
      <c r="U1832">
        <v>973193</v>
      </c>
      <c r="V1832">
        <v>9635</v>
      </c>
      <c r="W1832">
        <v>120</v>
      </c>
      <c r="X1832">
        <v>4839908</v>
      </c>
      <c r="Y1832">
        <v>1345271</v>
      </c>
      <c r="Z1832">
        <v>3404</v>
      </c>
      <c r="AA1832">
        <v>-1150</v>
      </c>
      <c r="AB1832">
        <v>267</v>
      </c>
      <c r="AC1832">
        <v>320</v>
      </c>
      <c r="AD1832">
        <v>97432</v>
      </c>
      <c r="AE1832">
        <v>120</v>
      </c>
      <c r="AF1832">
        <v>4840153</v>
      </c>
      <c r="AG1832">
        <v>1344929</v>
      </c>
      <c r="AH1832">
        <v>3345</v>
      </c>
    </row>
    <row r="1833" spans="1:34" x14ac:dyDescent="0.3">
      <c r="A1833" s="5">
        <v>38556</v>
      </c>
      <c r="R1833">
        <v>38555</v>
      </c>
      <c r="S1833">
        <v>269</v>
      </c>
      <c r="T1833">
        <v>391</v>
      </c>
      <c r="U1833">
        <v>973165</v>
      </c>
      <c r="V1833">
        <v>9635</v>
      </c>
      <c r="W1833">
        <v>120</v>
      </c>
      <c r="X1833">
        <v>4839908</v>
      </c>
      <c r="Y1833">
        <v>1345271</v>
      </c>
      <c r="Z1833">
        <v>3404</v>
      </c>
      <c r="AA1833">
        <v>-1150</v>
      </c>
      <c r="AB1833">
        <v>268</v>
      </c>
      <c r="AC1833">
        <v>318</v>
      </c>
      <c r="AD1833">
        <v>974302</v>
      </c>
      <c r="AE1833">
        <v>120</v>
      </c>
      <c r="AF1833">
        <v>4840153</v>
      </c>
      <c r="AG1833">
        <v>1344929</v>
      </c>
      <c r="AH1833">
        <v>3348</v>
      </c>
    </row>
    <row r="1834" spans="1:34" x14ac:dyDescent="0.3">
      <c r="A1834" s="3">
        <v>38556</v>
      </c>
      <c r="R1834">
        <v>38556</v>
      </c>
      <c r="S1834">
        <v>269</v>
      </c>
      <c r="T1834">
        <v>391</v>
      </c>
      <c r="U1834">
        <v>97323</v>
      </c>
      <c r="V1834">
        <v>9547</v>
      </c>
      <c r="W1834">
        <v>120</v>
      </c>
      <c r="X1834">
        <v>4839908</v>
      </c>
      <c r="Y1834">
        <v>1345271</v>
      </c>
      <c r="Z1834">
        <v>3404</v>
      </c>
      <c r="AA1834">
        <v>-1120</v>
      </c>
      <c r="AB1834">
        <v>268</v>
      </c>
      <c r="AC1834">
        <v>317</v>
      </c>
      <c r="AD1834">
        <v>974259</v>
      </c>
      <c r="AE1834">
        <v>120</v>
      </c>
      <c r="AF1834">
        <v>4840153</v>
      </c>
      <c r="AG1834">
        <v>1344929</v>
      </c>
      <c r="AH1834">
        <v>3348</v>
      </c>
    </row>
    <row r="1835" spans="1:34" x14ac:dyDescent="0.3">
      <c r="A1835" s="5">
        <v>38556</v>
      </c>
      <c r="R1835">
        <v>38556</v>
      </c>
      <c r="S1835">
        <v>269</v>
      </c>
      <c r="T1835">
        <v>391</v>
      </c>
      <c r="U1835">
        <v>973197</v>
      </c>
      <c r="V1835">
        <v>9647</v>
      </c>
      <c r="W1835">
        <v>120</v>
      </c>
      <c r="X1835">
        <v>4839908</v>
      </c>
      <c r="Y1835">
        <v>1345271</v>
      </c>
      <c r="Z1835">
        <v>3404</v>
      </c>
      <c r="AA1835">
        <v>-1150</v>
      </c>
      <c r="AB1835">
        <v>268</v>
      </c>
      <c r="AC1835">
        <v>316</v>
      </c>
      <c r="AD1835">
        <v>974284</v>
      </c>
      <c r="AE1835">
        <v>120</v>
      </c>
      <c r="AF1835">
        <v>4840153</v>
      </c>
      <c r="AG1835">
        <v>1344929</v>
      </c>
      <c r="AH1835">
        <v>3348</v>
      </c>
    </row>
    <row r="1836" spans="1:34" x14ac:dyDescent="0.3">
      <c r="A1836" s="3">
        <v>38557</v>
      </c>
      <c r="R1836">
        <v>38556</v>
      </c>
      <c r="S1836">
        <v>269</v>
      </c>
      <c r="T1836">
        <v>391</v>
      </c>
      <c r="U1836">
        <v>973181</v>
      </c>
      <c r="V1836">
        <v>9624</v>
      </c>
      <c r="W1836">
        <v>120</v>
      </c>
      <c r="X1836">
        <v>4839908</v>
      </c>
      <c r="Y1836">
        <v>1345271</v>
      </c>
      <c r="Z1836">
        <v>3402</v>
      </c>
      <c r="AA1836">
        <v>-1150</v>
      </c>
      <c r="AB1836">
        <v>268</v>
      </c>
      <c r="AC1836">
        <v>316</v>
      </c>
      <c r="AD1836">
        <v>97428</v>
      </c>
      <c r="AE1836">
        <v>120</v>
      </c>
      <c r="AF1836">
        <v>4840153</v>
      </c>
      <c r="AG1836">
        <v>1344929</v>
      </c>
      <c r="AH1836">
        <v>3348</v>
      </c>
    </row>
    <row r="1837" spans="1:34" x14ac:dyDescent="0.3">
      <c r="A1837" s="5">
        <v>38557</v>
      </c>
      <c r="R1837">
        <v>38557</v>
      </c>
      <c r="S1837">
        <v>269</v>
      </c>
      <c r="T1837">
        <v>391</v>
      </c>
      <c r="U1837">
        <v>973199</v>
      </c>
      <c r="V1837">
        <v>9658</v>
      </c>
      <c r="W1837">
        <v>120</v>
      </c>
      <c r="X1837">
        <v>4839908</v>
      </c>
      <c r="Y1837">
        <v>1345271</v>
      </c>
      <c r="Z1837">
        <v>3402</v>
      </c>
      <c r="AA1837">
        <v>-1160</v>
      </c>
      <c r="AB1837">
        <v>268</v>
      </c>
      <c r="AC1837">
        <v>315</v>
      </c>
      <c r="AD1837">
        <v>974338</v>
      </c>
      <c r="AE1837">
        <v>120</v>
      </c>
      <c r="AF1837">
        <v>4840153</v>
      </c>
      <c r="AG1837">
        <v>1344929</v>
      </c>
      <c r="AH1837">
        <v>3348</v>
      </c>
    </row>
    <row r="1838" spans="1:34" x14ac:dyDescent="0.3">
      <c r="A1838" s="3">
        <v>38557</v>
      </c>
      <c r="R1838">
        <v>38557</v>
      </c>
      <c r="S1838">
        <v>269</v>
      </c>
      <c r="T1838">
        <v>390</v>
      </c>
      <c r="U1838">
        <v>973183</v>
      </c>
      <c r="V1838">
        <v>9662</v>
      </c>
      <c r="W1838">
        <v>120</v>
      </c>
      <c r="X1838">
        <v>4839908</v>
      </c>
      <c r="Y1838">
        <v>1345271</v>
      </c>
      <c r="Z1838">
        <v>3402</v>
      </c>
      <c r="AA1838">
        <v>-1150</v>
      </c>
      <c r="AB1838">
        <v>268</v>
      </c>
      <c r="AC1838">
        <v>315</v>
      </c>
      <c r="AD1838">
        <v>974309</v>
      </c>
      <c r="AE1838">
        <v>120</v>
      </c>
      <c r="AF1838">
        <v>4840153</v>
      </c>
      <c r="AG1838">
        <v>1344929</v>
      </c>
      <c r="AH1838">
        <v>3348</v>
      </c>
    </row>
    <row r="1839" spans="1:34" x14ac:dyDescent="0.3">
      <c r="A1839" s="5">
        <v>38558</v>
      </c>
      <c r="R1839">
        <v>38557</v>
      </c>
      <c r="S1839">
        <v>269</v>
      </c>
      <c r="T1839">
        <v>391</v>
      </c>
      <c r="U1839">
        <v>973168</v>
      </c>
      <c r="V1839">
        <v>9655</v>
      </c>
      <c r="W1839">
        <v>120</v>
      </c>
      <c r="X1839">
        <v>4839908</v>
      </c>
      <c r="Y1839">
        <v>1345271</v>
      </c>
      <c r="Z1839">
        <v>3402</v>
      </c>
      <c r="AA1839">
        <v>-1160</v>
      </c>
      <c r="AB1839">
        <v>269</v>
      </c>
      <c r="AC1839">
        <v>313</v>
      </c>
      <c r="AD1839">
        <v>974264</v>
      </c>
      <c r="AE1839">
        <v>120</v>
      </c>
      <c r="AF1839">
        <v>4840153</v>
      </c>
      <c r="AG1839">
        <v>1344929</v>
      </c>
      <c r="AH1839">
        <v>3349</v>
      </c>
    </row>
    <row r="1840" spans="1:34" x14ac:dyDescent="0.3">
      <c r="A1840" s="3">
        <v>38558</v>
      </c>
      <c r="R1840">
        <v>38558</v>
      </c>
      <c r="S1840">
        <v>269</v>
      </c>
      <c r="T1840">
        <v>391</v>
      </c>
      <c r="U1840">
        <v>973218</v>
      </c>
      <c r="V1840">
        <v>9635</v>
      </c>
      <c r="W1840">
        <v>120</v>
      </c>
      <c r="X1840">
        <v>4839908</v>
      </c>
      <c r="Y1840">
        <v>1345271</v>
      </c>
      <c r="Z1840">
        <v>3402</v>
      </c>
      <c r="AA1840">
        <v>-1160</v>
      </c>
      <c r="AB1840">
        <v>269</v>
      </c>
      <c r="AC1840">
        <v>312</v>
      </c>
      <c r="AD1840">
        <v>974242</v>
      </c>
      <c r="AE1840">
        <v>120</v>
      </c>
      <c r="AF1840">
        <v>4840153</v>
      </c>
      <c r="AG1840">
        <v>1344929</v>
      </c>
      <c r="AH1840">
        <v>3349</v>
      </c>
    </row>
    <row r="1841" spans="1:34" x14ac:dyDescent="0.3">
      <c r="A1841" s="5">
        <v>38558</v>
      </c>
      <c r="R1841">
        <v>38558</v>
      </c>
      <c r="S1841">
        <v>269</v>
      </c>
      <c r="T1841">
        <v>390</v>
      </c>
      <c r="U1841">
        <v>973199</v>
      </c>
      <c r="V1841">
        <v>9589</v>
      </c>
      <c r="W1841">
        <v>120</v>
      </c>
      <c r="X1841">
        <v>4839908</v>
      </c>
      <c r="Y1841">
        <v>1345271</v>
      </c>
      <c r="Z1841">
        <v>3402</v>
      </c>
      <c r="AA1841">
        <v>-1170</v>
      </c>
      <c r="AB1841">
        <v>269</v>
      </c>
      <c r="AC1841">
        <v>312</v>
      </c>
      <c r="AD1841">
        <v>97426</v>
      </c>
      <c r="AE1841">
        <v>120</v>
      </c>
      <c r="AF1841">
        <v>4840153</v>
      </c>
      <c r="AG1841">
        <v>1344929</v>
      </c>
      <c r="AH1841">
        <v>3349</v>
      </c>
    </row>
    <row r="1842" spans="1:34" x14ac:dyDescent="0.3">
      <c r="A1842" s="3">
        <v>38559</v>
      </c>
      <c r="R1842">
        <v>38558</v>
      </c>
      <c r="S1842">
        <v>269</v>
      </c>
      <c r="T1842">
        <v>390</v>
      </c>
      <c r="U1842">
        <v>973196</v>
      </c>
      <c r="V1842">
        <v>9643</v>
      </c>
      <c r="W1842">
        <v>120</v>
      </c>
      <c r="X1842">
        <v>4839908</v>
      </c>
      <c r="Y1842">
        <v>1345271</v>
      </c>
      <c r="Z1842">
        <v>3403</v>
      </c>
      <c r="AA1842">
        <v>-1160</v>
      </c>
      <c r="AB1842">
        <v>270</v>
      </c>
      <c r="AC1842">
        <v>312</v>
      </c>
      <c r="AD1842">
        <v>974248</v>
      </c>
      <c r="AE1842">
        <v>120</v>
      </c>
      <c r="AF1842">
        <v>4840153</v>
      </c>
      <c r="AG1842">
        <v>1344929</v>
      </c>
      <c r="AH1842">
        <v>3349</v>
      </c>
    </row>
    <row r="1843" spans="1:34" x14ac:dyDescent="0.3">
      <c r="A1843" s="5">
        <v>38559</v>
      </c>
      <c r="R1843">
        <v>38559</v>
      </c>
      <c r="S1843">
        <v>269</v>
      </c>
      <c r="T1843">
        <v>391</v>
      </c>
      <c r="U1843">
        <v>973225</v>
      </c>
      <c r="V1843">
        <v>9614</v>
      </c>
      <c r="W1843">
        <v>120</v>
      </c>
      <c r="X1843">
        <v>4839908</v>
      </c>
      <c r="Y1843">
        <v>1345271</v>
      </c>
      <c r="Z1843">
        <v>3403</v>
      </c>
      <c r="AA1843">
        <v>-1160</v>
      </c>
      <c r="AB1843">
        <v>270</v>
      </c>
      <c r="AC1843">
        <v>312</v>
      </c>
      <c r="AD1843">
        <v>974224</v>
      </c>
      <c r="AE1843">
        <v>120</v>
      </c>
      <c r="AF1843">
        <v>4840153</v>
      </c>
      <c r="AG1843">
        <v>1344929</v>
      </c>
      <c r="AH1843">
        <v>3349</v>
      </c>
    </row>
    <row r="1844" spans="1:34" x14ac:dyDescent="0.3">
      <c r="A1844" s="3">
        <v>38559</v>
      </c>
      <c r="R1844">
        <v>38559</v>
      </c>
      <c r="S1844">
        <v>269</v>
      </c>
      <c r="T1844">
        <v>390</v>
      </c>
      <c r="U1844">
        <v>973242</v>
      </c>
      <c r="V1844">
        <v>9655</v>
      </c>
      <c r="W1844">
        <v>120</v>
      </c>
      <c r="X1844">
        <v>4839908</v>
      </c>
      <c r="Y1844">
        <v>1345271</v>
      </c>
      <c r="Z1844">
        <v>3403</v>
      </c>
      <c r="AA1844">
        <v>-1170</v>
      </c>
      <c r="AB1844">
        <v>271</v>
      </c>
      <c r="AC1844">
        <v>312</v>
      </c>
      <c r="AD1844">
        <v>97425</v>
      </c>
      <c r="AE1844">
        <v>120</v>
      </c>
      <c r="AF1844">
        <v>4840153</v>
      </c>
      <c r="AG1844">
        <v>1344929</v>
      </c>
      <c r="AH1844">
        <v>3349</v>
      </c>
    </row>
    <row r="1845" spans="1:34" x14ac:dyDescent="0.3">
      <c r="A1845" s="5">
        <v>38560</v>
      </c>
      <c r="R1845">
        <v>38559</v>
      </c>
      <c r="S1845">
        <v>269</v>
      </c>
      <c r="T1845">
        <v>390</v>
      </c>
      <c r="U1845">
        <v>973211</v>
      </c>
      <c r="V1845">
        <v>9631</v>
      </c>
      <c r="W1845">
        <v>120</v>
      </c>
      <c r="X1845">
        <v>4839908</v>
      </c>
      <c r="Y1845">
        <v>1345271</v>
      </c>
      <c r="Z1845">
        <v>3406</v>
      </c>
      <c r="AA1845">
        <v>-1140</v>
      </c>
      <c r="AB1845">
        <v>270</v>
      </c>
      <c r="AC1845">
        <v>312</v>
      </c>
      <c r="AD1845">
        <v>974223</v>
      </c>
      <c r="AE1845">
        <v>120</v>
      </c>
      <c r="AF1845">
        <v>4840153</v>
      </c>
      <c r="AG1845">
        <v>1344929</v>
      </c>
      <c r="AH1845">
        <v>3344</v>
      </c>
    </row>
    <row r="1846" spans="1:34" x14ac:dyDescent="0.3">
      <c r="A1846" s="3">
        <v>38560</v>
      </c>
      <c r="R1846">
        <v>38560</v>
      </c>
      <c r="S1846">
        <v>269</v>
      </c>
      <c r="T1846">
        <v>390</v>
      </c>
      <c r="U1846">
        <v>973185</v>
      </c>
      <c r="V1846">
        <v>9628</v>
      </c>
      <c r="W1846">
        <v>120</v>
      </c>
      <c r="X1846">
        <v>4839908</v>
      </c>
      <c r="Y1846">
        <v>1345271</v>
      </c>
      <c r="Z1846">
        <v>3406</v>
      </c>
      <c r="AA1846">
        <v>-1170</v>
      </c>
      <c r="AB1846">
        <v>271</v>
      </c>
      <c r="AC1846">
        <v>311</v>
      </c>
      <c r="AD1846">
        <v>974215</v>
      </c>
      <c r="AE1846">
        <v>120</v>
      </c>
      <c r="AF1846">
        <v>4840153</v>
      </c>
      <c r="AG1846">
        <v>1344929</v>
      </c>
      <c r="AH1846">
        <v>3344</v>
      </c>
    </row>
    <row r="1847" spans="1:34" x14ac:dyDescent="0.3">
      <c r="A1847" s="5">
        <v>38561</v>
      </c>
      <c r="R1847">
        <v>38560</v>
      </c>
      <c r="S1847">
        <v>269</v>
      </c>
      <c r="T1847">
        <v>390</v>
      </c>
      <c r="U1847">
        <v>973211</v>
      </c>
      <c r="V1847">
        <v>9655</v>
      </c>
      <c r="W1847">
        <v>120</v>
      </c>
      <c r="X1847">
        <v>4839908</v>
      </c>
      <c r="Y1847">
        <v>1345271</v>
      </c>
      <c r="Z1847">
        <v>3406</v>
      </c>
      <c r="AA1847">
        <v>-1190</v>
      </c>
      <c r="AB1847">
        <v>271</v>
      </c>
      <c r="AC1847">
        <v>312</v>
      </c>
      <c r="AD1847">
        <v>974241</v>
      </c>
      <c r="AE1847">
        <v>120</v>
      </c>
      <c r="AF1847">
        <v>4840153</v>
      </c>
      <c r="AG1847">
        <v>1344929</v>
      </c>
      <c r="AH1847">
        <v>3344</v>
      </c>
    </row>
    <row r="1848" spans="1:34" x14ac:dyDescent="0.3">
      <c r="A1848" s="3">
        <v>38561</v>
      </c>
      <c r="R1848">
        <v>38561</v>
      </c>
      <c r="S1848">
        <v>269</v>
      </c>
      <c r="T1848">
        <v>391</v>
      </c>
      <c r="U1848">
        <v>973205</v>
      </c>
      <c r="V1848">
        <v>9566</v>
      </c>
      <c r="W1848">
        <v>120</v>
      </c>
      <c r="X1848">
        <v>4839908</v>
      </c>
      <c r="Y1848">
        <v>1345271</v>
      </c>
      <c r="Z1848">
        <v>3405</v>
      </c>
      <c r="AA1848">
        <v>-1190</v>
      </c>
      <c r="AB1848">
        <v>272</v>
      </c>
      <c r="AC1848">
        <v>311</v>
      </c>
      <c r="AD1848">
        <v>974233</v>
      </c>
      <c r="AE1848">
        <v>120</v>
      </c>
      <c r="AF1848">
        <v>4840153</v>
      </c>
      <c r="AG1848">
        <v>1344929</v>
      </c>
      <c r="AH1848">
        <v>3344</v>
      </c>
    </row>
    <row r="1849" spans="1:34" x14ac:dyDescent="0.3">
      <c r="A1849" s="5">
        <v>38561</v>
      </c>
      <c r="R1849">
        <v>38561</v>
      </c>
      <c r="S1849">
        <v>269</v>
      </c>
      <c r="T1849">
        <v>390</v>
      </c>
      <c r="U1849">
        <v>973197</v>
      </c>
      <c r="V1849">
        <v>9608</v>
      </c>
      <c r="W1849">
        <v>120</v>
      </c>
      <c r="X1849">
        <v>4839908</v>
      </c>
      <c r="Y1849">
        <v>1345271</v>
      </c>
      <c r="Z1849">
        <v>3405</v>
      </c>
      <c r="AA1849">
        <v>-1190</v>
      </c>
      <c r="AB1849">
        <v>273</v>
      </c>
      <c r="AC1849">
        <v>311</v>
      </c>
      <c r="AD1849">
        <v>974224</v>
      </c>
      <c r="AE1849">
        <v>120</v>
      </c>
      <c r="AF1849">
        <v>4840153</v>
      </c>
      <c r="AG1849">
        <v>1344929</v>
      </c>
      <c r="AH1849">
        <v>3344</v>
      </c>
    </row>
    <row r="1850" spans="1:34" x14ac:dyDescent="0.3">
      <c r="A1850" s="3">
        <v>38562</v>
      </c>
      <c r="R1850">
        <v>38561</v>
      </c>
      <c r="S1850">
        <v>269</v>
      </c>
      <c r="T1850">
        <v>390</v>
      </c>
      <c r="U1850">
        <v>973187</v>
      </c>
      <c r="V1850">
        <v>9605</v>
      </c>
      <c r="W1850">
        <v>120</v>
      </c>
      <c r="X1850">
        <v>4839908</v>
      </c>
      <c r="Y1850">
        <v>1345271</v>
      </c>
      <c r="Z1850">
        <v>3404</v>
      </c>
      <c r="AA1850">
        <v>-1160</v>
      </c>
      <c r="AB1850">
        <v>273</v>
      </c>
      <c r="AC1850">
        <v>310</v>
      </c>
      <c r="AD1850">
        <v>97425</v>
      </c>
      <c r="AE1850">
        <v>120</v>
      </c>
      <c r="AF1850">
        <v>4840153</v>
      </c>
      <c r="AG1850">
        <v>1344929</v>
      </c>
      <c r="AH1850">
        <v>3344</v>
      </c>
    </row>
    <row r="1851" spans="1:34" x14ac:dyDescent="0.3">
      <c r="A1851" s="5">
        <v>38562</v>
      </c>
      <c r="R1851">
        <v>38562</v>
      </c>
      <c r="S1851">
        <v>269</v>
      </c>
      <c r="T1851">
        <v>391</v>
      </c>
      <c r="U1851">
        <v>973211</v>
      </c>
      <c r="V1851">
        <v>9586</v>
      </c>
      <c r="W1851">
        <v>120</v>
      </c>
      <c r="X1851">
        <v>4839908</v>
      </c>
      <c r="Y1851">
        <v>1345271</v>
      </c>
      <c r="Z1851">
        <v>3404</v>
      </c>
      <c r="AA1851">
        <v>-1180</v>
      </c>
      <c r="AB1851">
        <v>273</v>
      </c>
      <c r="AC1851">
        <v>308</v>
      </c>
      <c r="AD1851">
        <v>974238</v>
      </c>
      <c r="AE1851">
        <v>120</v>
      </c>
      <c r="AF1851">
        <v>4840153</v>
      </c>
      <c r="AG1851">
        <v>1344929</v>
      </c>
      <c r="AH1851">
        <v>3344</v>
      </c>
    </row>
    <row r="1852" spans="1:34" x14ac:dyDescent="0.3">
      <c r="A1852" s="3">
        <v>38562</v>
      </c>
      <c r="R1852">
        <v>38562</v>
      </c>
      <c r="S1852">
        <v>269</v>
      </c>
      <c r="T1852">
        <v>391</v>
      </c>
      <c r="U1852">
        <v>973188</v>
      </c>
      <c r="V1852">
        <v>9558</v>
      </c>
      <c r="W1852" t="e">
        <v>#NUM!</v>
      </c>
      <c r="X1852">
        <v>3404</v>
      </c>
      <c r="Y1852">
        <v>-117</v>
      </c>
      <c r="Z1852">
        <v>273</v>
      </c>
      <c r="AA1852">
        <v>3080</v>
      </c>
      <c r="AB1852">
        <v>974237</v>
      </c>
      <c r="AC1852">
        <v>-1350</v>
      </c>
      <c r="AD1852">
        <v>0</v>
      </c>
      <c r="AE1852">
        <v>13449290</v>
      </c>
      <c r="AF1852">
        <v>3344</v>
      </c>
      <c r="AG1852">
        <v>1344929</v>
      </c>
      <c r="AH1852">
        <v>3344</v>
      </c>
    </row>
    <row r="1853" spans="1:34" x14ac:dyDescent="0.3">
      <c r="A1853" s="5">
        <v>38563</v>
      </c>
      <c r="R1853">
        <v>38562</v>
      </c>
      <c r="S1853">
        <v>269</v>
      </c>
      <c r="T1853">
        <v>390</v>
      </c>
      <c r="U1853">
        <v>973214</v>
      </c>
      <c r="V1853">
        <v>9655</v>
      </c>
      <c r="W1853">
        <v>120</v>
      </c>
      <c r="X1853">
        <v>4839908</v>
      </c>
      <c r="Y1853">
        <v>1345271</v>
      </c>
      <c r="Z1853">
        <v>3403</v>
      </c>
      <c r="AA1853">
        <v>-1180</v>
      </c>
      <c r="AB1853">
        <v>274</v>
      </c>
      <c r="AC1853">
        <v>307</v>
      </c>
      <c r="AD1853">
        <v>974245</v>
      </c>
      <c r="AE1853">
        <v>120</v>
      </c>
      <c r="AF1853">
        <v>4840153</v>
      </c>
      <c r="AG1853">
        <v>1344929</v>
      </c>
      <c r="AH1853">
        <v>3347</v>
      </c>
    </row>
    <row r="1854" spans="1:34" x14ac:dyDescent="0.3">
      <c r="A1854" s="3">
        <v>38563</v>
      </c>
      <c r="R1854">
        <v>38563</v>
      </c>
      <c r="S1854">
        <v>269</v>
      </c>
      <c r="T1854">
        <v>390</v>
      </c>
      <c r="U1854">
        <v>973197</v>
      </c>
      <c r="V1854">
        <v>9643</v>
      </c>
      <c r="W1854">
        <v>120</v>
      </c>
      <c r="X1854">
        <v>4839908</v>
      </c>
      <c r="Y1854">
        <v>1345271</v>
      </c>
      <c r="Z1854">
        <v>3403</v>
      </c>
      <c r="AA1854">
        <v>-1160</v>
      </c>
      <c r="AB1854">
        <v>274</v>
      </c>
      <c r="AC1854">
        <v>307</v>
      </c>
      <c r="AD1854">
        <v>974226</v>
      </c>
      <c r="AE1854">
        <v>120</v>
      </c>
      <c r="AF1854">
        <v>4840153</v>
      </c>
      <c r="AG1854">
        <v>1344929</v>
      </c>
      <c r="AH1854">
        <v>3347</v>
      </c>
    </row>
    <row r="1855" spans="1:34" x14ac:dyDescent="0.3">
      <c r="A1855" s="5">
        <v>38563</v>
      </c>
      <c r="R1855">
        <v>38563</v>
      </c>
      <c r="S1855">
        <v>269</v>
      </c>
      <c r="T1855">
        <v>390</v>
      </c>
      <c r="U1855">
        <v>973174</v>
      </c>
      <c r="V1855">
        <v>9639</v>
      </c>
      <c r="W1855">
        <v>120</v>
      </c>
      <c r="X1855">
        <v>4839908</v>
      </c>
      <c r="Y1855">
        <v>1345271</v>
      </c>
      <c r="Z1855">
        <v>3403</v>
      </c>
      <c r="AA1855">
        <v>-1170</v>
      </c>
      <c r="AB1855">
        <v>274</v>
      </c>
      <c r="AC1855">
        <v>308</v>
      </c>
      <c r="AD1855">
        <v>974265</v>
      </c>
      <c r="AE1855">
        <v>120</v>
      </c>
      <c r="AF1855">
        <v>4840153</v>
      </c>
      <c r="AG1855">
        <v>1344929</v>
      </c>
      <c r="AH1855">
        <v>3347</v>
      </c>
    </row>
    <row r="1856" spans="1:34" x14ac:dyDescent="0.3">
      <c r="A1856" s="3">
        <v>38564</v>
      </c>
      <c r="R1856">
        <v>38563</v>
      </c>
      <c r="S1856">
        <v>269</v>
      </c>
      <c r="T1856">
        <v>390</v>
      </c>
      <c r="U1856">
        <v>973223</v>
      </c>
      <c r="V1856">
        <v>9655</v>
      </c>
      <c r="W1856">
        <v>120</v>
      </c>
      <c r="X1856">
        <v>4839908</v>
      </c>
      <c r="Y1856">
        <v>1345271</v>
      </c>
      <c r="Z1856">
        <v>3402</v>
      </c>
      <c r="AA1856">
        <v>-1170</v>
      </c>
      <c r="AB1856">
        <v>274</v>
      </c>
      <c r="AC1856">
        <v>310</v>
      </c>
      <c r="AD1856">
        <v>974283</v>
      </c>
      <c r="AE1856">
        <v>120</v>
      </c>
      <c r="AF1856">
        <v>4840153</v>
      </c>
      <c r="AG1856">
        <v>1344929</v>
      </c>
      <c r="AH1856">
        <v>3347</v>
      </c>
    </row>
    <row r="1857" spans="1:34" x14ac:dyDescent="0.3">
      <c r="A1857" s="5">
        <v>38564</v>
      </c>
      <c r="R1857">
        <v>38564</v>
      </c>
      <c r="S1857">
        <v>269</v>
      </c>
      <c r="T1857">
        <v>390</v>
      </c>
      <c r="U1857">
        <v>973222</v>
      </c>
      <c r="V1857">
        <v>962</v>
      </c>
      <c r="W1857">
        <v>120</v>
      </c>
      <c r="X1857">
        <v>4839908</v>
      </c>
      <c r="Y1857">
        <v>1345271</v>
      </c>
      <c r="Z1857">
        <v>3402</v>
      </c>
      <c r="AA1857">
        <v>-1150</v>
      </c>
      <c r="AB1857">
        <v>275</v>
      </c>
      <c r="AC1857">
        <v>312</v>
      </c>
      <c r="AD1857">
        <v>974251</v>
      </c>
      <c r="AE1857">
        <v>120</v>
      </c>
      <c r="AF1857">
        <v>4840153</v>
      </c>
      <c r="AG1857">
        <v>1344929</v>
      </c>
      <c r="AH1857">
        <v>3347</v>
      </c>
    </row>
    <row r="1858" spans="1:34" x14ac:dyDescent="0.3">
      <c r="A1858" s="3">
        <v>38564</v>
      </c>
      <c r="R1858">
        <v>38564</v>
      </c>
      <c r="S1858">
        <v>269</v>
      </c>
      <c r="T1858">
        <v>390</v>
      </c>
      <c r="U1858">
        <v>973178</v>
      </c>
      <c r="V1858">
        <v>9614</v>
      </c>
      <c r="W1858">
        <v>120</v>
      </c>
      <c r="X1858">
        <v>4839908</v>
      </c>
      <c r="Y1858">
        <v>1345271</v>
      </c>
      <c r="Z1858">
        <v>3402</v>
      </c>
      <c r="AA1858">
        <v>-1130</v>
      </c>
      <c r="AB1858">
        <v>275</v>
      </c>
      <c r="AC1858">
        <v>314</v>
      </c>
      <c r="AD1858">
        <v>974251</v>
      </c>
      <c r="AE1858">
        <v>120</v>
      </c>
      <c r="AF1858">
        <v>4840153</v>
      </c>
      <c r="AG1858">
        <v>1344929</v>
      </c>
      <c r="AH1858">
        <v>3347</v>
      </c>
    </row>
    <row r="1859" spans="1:34" x14ac:dyDescent="0.3">
      <c r="A1859" s="5">
        <v>38565</v>
      </c>
      <c r="R1859">
        <v>38564</v>
      </c>
      <c r="S1859">
        <v>269</v>
      </c>
      <c r="T1859">
        <v>390</v>
      </c>
      <c r="U1859">
        <v>973176</v>
      </c>
      <c r="V1859">
        <v>962</v>
      </c>
      <c r="W1859">
        <v>120</v>
      </c>
      <c r="X1859">
        <v>4839908</v>
      </c>
      <c r="Y1859">
        <v>1345271</v>
      </c>
      <c r="Z1859">
        <v>3403</v>
      </c>
      <c r="AA1859">
        <v>-1160</v>
      </c>
      <c r="AB1859">
        <v>275</v>
      </c>
      <c r="AC1859">
        <v>315</v>
      </c>
      <c r="AD1859">
        <v>974223</v>
      </c>
      <c r="AE1859">
        <v>120</v>
      </c>
      <c r="AF1859">
        <v>4840153</v>
      </c>
      <c r="AG1859">
        <v>1344929</v>
      </c>
      <c r="AH1859">
        <v>3349</v>
      </c>
    </row>
    <row r="1860" spans="1:34" x14ac:dyDescent="0.3">
      <c r="A1860" s="3">
        <v>38565</v>
      </c>
      <c r="R1860">
        <v>38565</v>
      </c>
      <c r="S1860">
        <v>269</v>
      </c>
      <c r="T1860">
        <v>390</v>
      </c>
      <c r="U1860">
        <v>97322</v>
      </c>
      <c r="V1860">
        <v>9631</v>
      </c>
      <c r="W1860">
        <v>120</v>
      </c>
      <c r="X1860">
        <v>4839908</v>
      </c>
      <c r="Y1860">
        <v>1345271</v>
      </c>
      <c r="Z1860">
        <v>3403</v>
      </c>
      <c r="AA1860">
        <v>-1170</v>
      </c>
      <c r="AB1860">
        <v>276</v>
      </c>
      <c r="AC1860">
        <v>316</v>
      </c>
      <c r="AD1860">
        <v>974225</v>
      </c>
      <c r="AE1860">
        <v>120</v>
      </c>
      <c r="AF1860">
        <v>4840153</v>
      </c>
      <c r="AG1860">
        <v>1344929</v>
      </c>
      <c r="AH1860">
        <v>3349</v>
      </c>
    </row>
    <row r="1861" spans="1:34" x14ac:dyDescent="0.3">
      <c r="A1861" s="5">
        <v>38565</v>
      </c>
      <c r="R1861">
        <v>38565</v>
      </c>
      <c r="S1861">
        <v>269</v>
      </c>
      <c r="T1861">
        <v>390</v>
      </c>
      <c r="U1861">
        <v>973231</v>
      </c>
      <c r="V1861">
        <v>9647</v>
      </c>
      <c r="W1861">
        <v>120</v>
      </c>
      <c r="X1861">
        <v>4839908</v>
      </c>
      <c r="Y1861">
        <v>1345271</v>
      </c>
      <c r="Z1861">
        <v>3403</v>
      </c>
      <c r="AA1861">
        <v>-1180</v>
      </c>
      <c r="AB1861">
        <v>276</v>
      </c>
      <c r="AC1861">
        <v>316</v>
      </c>
      <c r="AD1861">
        <v>974278</v>
      </c>
      <c r="AE1861">
        <v>120</v>
      </c>
      <c r="AF1861">
        <v>4840153</v>
      </c>
      <c r="AG1861">
        <v>1344929</v>
      </c>
      <c r="AH1861">
        <v>3349</v>
      </c>
    </row>
    <row r="1862" spans="1:34" x14ac:dyDescent="0.3">
      <c r="A1862" s="3">
        <v>38566</v>
      </c>
      <c r="R1862">
        <v>38565</v>
      </c>
      <c r="S1862">
        <v>269</v>
      </c>
      <c r="T1862">
        <v>390</v>
      </c>
      <c r="U1862">
        <v>973188</v>
      </c>
      <c r="V1862">
        <v>9631</v>
      </c>
      <c r="W1862">
        <v>120</v>
      </c>
      <c r="X1862">
        <v>4839908</v>
      </c>
      <c r="Y1862">
        <v>1345271</v>
      </c>
      <c r="Z1862">
        <v>3403</v>
      </c>
      <c r="AA1862">
        <v>-1180</v>
      </c>
      <c r="AB1862">
        <v>276</v>
      </c>
      <c r="AC1862">
        <v>315</v>
      </c>
      <c r="AD1862">
        <v>974253</v>
      </c>
      <c r="AE1862">
        <v>120</v>
      </c>
      <c r="AF1862">
        <v>4840153</v>
      </c>
      <c r="AG1862">
        <v>1344929</v>
      </c>
      <c r="AH1862">
        <v>3349</v>
      </c>
    </row>
    <row r="1863" spans="1:34" x14ac:dyDescent="0.3">
      <c r="A1863" s="5">
        <v>38566</v>
      </c>
      <c r="R1863">
        <v>38566</v>
      </c>
      <c r="S1863">
        <v>269</v>
      </c>
      <c r="T1863">
        <v>390</v>
      </c>
      <c r="U1863">
        <v>973206</v>
      </c>
      <c r="V1863">
        <v>9593</v>
      </c>
      <c r="W1863">
        <v>120</v>
      </c>
      <c r="X1863">
        <v>4839908</v>
      </c>
      <c r="Y1863">
        <v>1345271</v>
      </c>
      <c r="Z1863">
        <v>3403</v>
      </c>
      <c r="AA1863">
        <v>-1180</v>
      </c>
      <c r="AB1863">
        <v>276</v>
      </c>
      <c r="AC1863">
        <v>312</v>
      </c>
      <c r="AD1863">
        <v>974256</v>
      </c>
      <c r="AE1863">
        <v>120</v>
      </c>
      <c r="AF1863">
        <v>4840153</v>
      </c>
      <c r="AG1863">
        <v>1344929</v>
      </c>
      <c r="AH1863">
        <v>3349</v>
      </c>
    </row>
    <row r="1864" spans="1:34" x14ac:dyDescent="0.3">
      <c r="A1864" s="3">
        <v>38566</v>
      </c>
      <c r="R1864">
        <v>38566</v>
      </c>
      <c r="S1864">
        <v>269</v>
      </c>
      <c r="T1864">
        <v>390</v>
      </c>
      <c r="U1864">
        <v>973204</v>
      </c>
      <c r="V1864">
        <v>9624</v>
      </c>
      <c r="W1864">
        <v>120</v>
      </c>
      <c r="X1864">
        <v>4839908</v>
      </c>
      <c r="Y1864">
        <v>1345271</v>
      </c>
      <c r="Z1864">
        <v>3403</v>
      </c>
      <c r="AA1864">
        <v>-1190</v>
      </c>
      <c r="AB1864">
        <v>276</v>
      </c>
      <c r="AC1864">
        <v>311</v>
      </c>
      <c r="AD1864">
        <v>974261</v>
      </c>
      <c r="AE1864">
        <v>120</v>
      </c>
      <c r="AF1864">
        <v>4840153</v>
      </c>
      <c r="AG1864">
        <v>1344929</v>
      </c>
      <c r="AH1864">
        <v>3349</v>
      </c>
    </row>
    <row r="1865" spans="1:34" x14ac:dyDescent="0.3">
      <c r="A1865" s="5">
        <v>38567</v>
      </c>
      <c r="R1865">
        <v>38566</v>
      </c>
      <c r="S1865">
        <v>269</v>
      </c>
      <c r="T1865">
        <v>390</v>
      </c>
      <c r="U1865">
        <v>973208</v>
      </c>
      <c r="V1865">
        <v>9631</v>
      </c>
      <c r="W1865">
        <v>120</v>
      </c>
      <c r="X1865">
        <v>4839908</v>
      </c>
      <c r="Y1865">
        <v>1345271</v>
      </c>
      <c r="Z1865">
        <v>3403</v>
      </c>
      <c r="AA1865">
        <v>-1180</v>
      </c>
      <c r="AB1865">
        <v>276</v>
      </c>
      <c r="AC1865">
        <v>309</v>
      </c>
      <c r="AD1865">
        <v>974254</v>
      </c>
      <c r="AE1865">
        <v>120</v>
      </c>
      <c r="AF1865">
        <v>4840153</v>
      </c>
      <c r="AG1865">
        <v>1344929</v>
      </c>
      <c r="AH1865">
        <v>3351</v>
      </c>
    </row>
    <row r="1866" spans="1:34" x14ac:dyDescent="0.3">
      <c r="A1866" s="3">
        <v>38567</v>
      </c>
      <c r="R1866">
        <v>38567</v>
      </c>
      <c r="S1866">
        <v>269</v>
      </c>
      <c r="T1866">
        <v>390</v>
      </c>
      <c r="U1866">
        <v>973187</v>
      </c>
      <c r="V1866">
        <v>9628</v>
      </c>
      <c r="W1866">
        <v>120</v>
      </c>
      <c r="X1866">
        <v>4839908</v>
      </c>
      <c r="Y1866">
        <v>1345271</v>
      </c>
      <c r="Z1866">
        <v>3403</v>
      </c>
      <c r="AA1866">
        <v>-1170</v>
      </c>
      <c r="AB1866">
        <v>276</v>
      </c>
      <c r="AC1866">
        <v>309</v>
      </c>
      <c r="AD1866">
        <v>974259</v>
      </c>
      <c r="AE1866">
        <v>120</v>
      </c>
      <c r="AF1866">
        <v>4840153</v>
      </c>
      <c r="AG1866">
        <v>1344929</v>
      </c>
      <c r="AH1866">
        <v>3351</v>
      </c>
    </row>
    <row r="1867" spans="1:34" x14ac:dyDescent="0.3">
      <c r="A1867" s="5">
        <v>38567</v>
      </c>
      <c r="R1867">
        <v>38567</v>
      </c>
      <c r="S1867">
        <v>269</v>
      </c>
      <c r="T1867">
        <v>390</v>
      </c>
      <c r="U1867">
        <v>973171</v>
      </c>
      <c r="V1867">
        <v>967</v>
      </c>
      <c r="W1867">
        <v>120</v>
      </c>
      <c r="X1867">
        <v>4839908</v>
      </c>
      <c r="Y1867">
        <v>1345271</v>
      </c>
      <c r="Z1867">
        <v>3403</v>
      </c>
      <c r="AA1867">
        <v>-1180</v>
      </c>
      <c r="AB1867">
        <v>276</v>
      </c>
      <c r="AC1867">
        <v>310</v>
      </c>
      <c r="AD1867">
        <v>974245</v>
      </c>
      <c r="AE1867">
        <v>120</v>
      </c>
      <c r="AF1867">
        <v>4840153</v>
      </c>
      <c r="AG1867">
        <v>1344929</v>
      </c>
      <c r="AH1867">
        <v>3351</v>
      </c>
    </row>
    <row r="1868" spans="1:34" x14ac:dyDescent="0.3">
      <c r="A1868" s="3">
        <v>38568</v>
      </c>
      <c r="R1868">
        <v>38567</v>
      </c>
      <c r="S1868">
        <v>269</v>
      </c>
      <c r="T1868">
        <v>390</v>
      </c>
      <c r="U1868">
        <v>973189</v>
      </c>
      <c r="V1868">
        <v>9607</v>
      </c>
      <c r="W1868">
        <v>120</v>
      </c>
      <c r="X1868">
        <v>4839908</v>
      </c>
      <c r="Y1868">
        <v>1345271</v>
      </c>
      <c r="Z1868">
        <v>3403</v>
      </c>
      <c r="AA1868">
        <v>-1140</v>
      </c>
      <c r="AB1868">
        <v>276</v>
      </c>
      <c r="AC1868">
        <v>310</v>
      </c>
      <c r="AD1868">
        <v>974263</v>
      </c>
      <c r="AE1868">
        <v>120</v>
      </c>
      <c r="AF1868">
        <v>4840153</v>
      </c>
      <c r="AG1868">
        <v>1344929</v>
      </c>
      <c r="AH1868">
        <v>3353</v>
      </c>
    </row>
    <row r="1869" spans="1:34" x14ac:dyDescent="0.3">
      <c r="A1869" s="5">
        <v>38568</v>
      </c>
      <c r="R1869">
        <v>38568</v>
      </c>
      <c r="S1869">
        <v>269</v>
      </c>
      <c r="T1869">
        <v>390</v>
      </c>
      <c r="U1869">
        <v>973179</v>
      </c>
      <c r="V1869">
        <v>9597</v>
      </c>
      <c r="W1869">
        <v>120</v>
      </c>
      <c r="X1869">
        <v>4839908</v>
      </c>
      <c r="Y1869">
        <v>1345271</v>
      </c>
      <c r="Z1869">
        <v>3401</v>
      </c>
      <c r="AA1869">
        <v>-1160</v>
      </c>
      <c r="AB1869">
        <v>277</v>
      </c>
      <c r="AC1869">
        <v>309</v>
      </c>
      <c r="AD1869">
        <v>974284</v>
      </c>
      <c r="AE1869">
        <v>120</v>
      </c>
      <c r="AF1869">
        <v>4840153</v>
      </c>
      <c r="AG1869">
        <v>1344929</v>
      </c>
      <c r="AH1869">
        <v>3353</v>
      </c>
    </row>
    <row r="1870" spans="1:34" x14ac:dyDescent="0.3">
      <c r="A1870" s="3">
        <v>38568</v>
      </c>
      <c r="R1870">
        <v>38568</v>
      </c>
      <c r="S1870">
        <v>269</v>
      </c>
      <c r="T1870">
        <v>390</v>
      </c>
      <c r="U1870">
        <v>973133</v>
      </c>
      <c r="V1870">
        <v>9617</v>
      </c>
      <c r="W1870">
        <v>120</v>
      </c>
      <c r="X1870">
        <v>4839908</v>
      </c>
      <c r="Y1870">
        <v>1345271</v>
      </c>
      <c r="Z1870">
        <v>3401</v>
      </c>
      <c r="AA1870">
        <v>-1170</v>
      </c>
      <c r="AB1870">
        <v>277</v>
      </c>
      <c r="AC1870">
        <v>308</v>
      </c>
      <c r="AD1870">
        <v>974234</v>
      </c>
      <c r="AE1870">
        <v>120</v>
      </c>
      <c r="AF1870">
        <v>4840153</v>
      </c>
      <c r="AG1870">
        <v>1344929</v>
      </c>
      <c r="AH1870">
        <v>3353</v>
      </c>
    </row>
    <row r="1871" spans="1:34" x14ac:dyDescent="0.3">
      <c r="A1871" s="5">
        <v>38569</v>
      </c>
      <c r="R1871">
        <v>38568</v>
      </c>
      <c r="S1871">
        <v>269</v>
      </c>
      <c r="T1871">
        <v>390</v>
      </c>
      <c r="U1871">
        <v>973155</v>
      </c>
      <c r="V1871">
        <v>9628</v>
      </c>
      <c r="W1871">
        <v>120</v>
      </c>
      <c r="X1871">
        <v>4839908</v>
      </c>
      <c r="Y1871">
        <v>1345271</v>
      </c>
      <c r="Z1871">
        <v>3401</v>
      </c>
      <c r="AA1871">
        <v>-1160</v>
      </c>
      <c r="AB1871">
        <v>277</v>
      </c>
      <c r="AC1871">
        <v>307</v>
      </c>
      <c r="AD1871">
        <v>974258</v>
      </c>
      <c r="AE1871">
        <v>120</v>
      </c>
      <c r="AF1871">
        <v>4840153</v>
      </c>
      <c r="AG1871">
        <v>134493</v>
      </c>
      <c r="AH1871">
        <v>3354</v>
      </c>
    </row>
    <row r="1872" spans="1:34" x14ac:dyDescent="0.3">
      <c r="A1872" s="3">
        <v>38569</v>
      </c>
      <c r="R1872">
        <v>38569</v>
      </c>
      <c r="S1872">
        <v>269</v>
      </c>
      <c r="T1872">
        <v>390</v>
      </c>
      <c r="U1872">
        <v>973164</v>
      </c>
      <c r="V1872">
        <v>9603</v>
      </c>
      <c r="W1872">
        <v>120</v>
      </c>
      <c r="X1872">
        <v>4839908</v>
      </c>
      <c r="Y1872">
        <v>1345271</v>
      </c>
      <c r="Z1872">
        <v>3400</v>
      </c>
      <c r="AA1872">
        <v>-1170</v>
      </c>
      <c r="AB1872">
        <v>277</v>
      </c>
      <c r="AC1872">
        <v>307</v>
      </c>
      <c r="AD1872">
        <v>974265</v>
      </c>
      <c r="AE1872">
        <v>120</v>
      </c>
      <c r="AF1872">
        <v>4840153</v>
      </c>
      <c r="AG1872">
        <v>134493</v>
      </c>
      <c r="AH1872">
        <v>3354</v>
      </c>
    </row>
    <row r="1873" spans="1:34" x14ac:dyDescent="0.3">
      <c r="A1873" s="5">
        <v>38569</v>
      </c>
      <c r="R1873">
        <v>38569</v>
      </c>
      <c r="S1873">
        <v>269</v>
      </c>
      <c r="T1873">
        <v>390</v>
      </c>
      <c r="U1873">
        <v>97317</v>
      </c>
      <c r="V1873">
        <v>9674</v>
      </c>
      <c r="W1873">
        <v>120</v>
      </c>
      <c r="X1873">
        <v>4839908</v>
      </c>
      <c r="Y1873">
        <v>1345271</v>
      </c>
      <c r="Z1873">
        <v>3400</v>
      </c>
      <c r="AA1873">
        <v>-1100</v>
      </c>
      <c r="AB1873">
        <v>277</v>
      </c>
      <c r="AC1873">
        <v>308</v>
      </c>
      <c r="AD1873">
        <v>974236</v>
      </c>
      <c r="AE1873">
        <v>120</v>
      </c>
      <c r="AF1873">
        <v>4840153</v>
      </c>
      <c r="AG1873">
        <v>134493</v>
      </c>
      <c r="AH1873">
        <v>3354</v>
      </c>
    </row>
    <row r="1874" spans="1:34" x14ac:dyDescent="0.3">
      <c r="A1874" s="3">
        <v>38570</v>
      </c>
      <c r="R1874">
        <v>38569</v>
      </c>
      <c r="S1874">
        <v>269</v>
      </c>
      <c r="T1874">
        <v>390</v>
      </c>
      <c r="U1874">
        <v>973126</v>
      </c>
      <c r="V1874">
        <v>959</v>
      </c>
      <c r="W1874">
        <v>120</v>
      </c>
      <c r="X1874">
        <v>4839908</v>
      </c>
      <c r="Y1874">
        <v>1345271</v>
      </c>
      <c r="Z1874">
        <v>3400</v>
      </c>
      <c r="AA1874">
        <v>-1180</v>
      </c>
      <c r="AB1874">
        <v>277</v>
      </c>
      <c r="AC1874">
        <v>308</v>
      </c>
      <c r="AD1874">
        <v>974229</v>
      </c>
      <c r="AE1874">
        <v>120</v>
      </c>
      <c r="AF1874">
        <v>4840153</v>
      </c>
      <c r="AG1874">
        <v>134493</v>
      </c>
      <c r="AH1874">
        <v>3362</v>
      </c>
    </row>
    <row r="1875" spans="1:34" x14ac:dyDescent="0.3">
      <c r="A1875" s="5">
        <v>38570</v>
      </c>
      <c r="R1875">
        <v>38570</v>
      </c>
      <c r="S1875">
        <v>269</v>
      </c>
      <c r="T1875">
        <v>390</v>
      </c>
      <c r="U1875">
        <v>97318</v>
      </c>
      <c r="V1875">
        <v>9624</v>
      </c>
      <c r="W1875">
        <v>120</v>
      </c>
      <c r="X1875">
        <v>4839908</v>
      </c>
      <c r="Y1875">
        <v>1345271</v>
      </c>
      <c r="Z1875">
        <v>3400</v>
      </c>
      <c r="AA1875">
        <v>-1160</v>
      </c>
      <c r="AB1875">
        <v>277</v>
      </c>
      <c r="AC1875">
        <v>309</v>
      </c>
      <c r="AD1875">
        <v>974248</v>
      </c>
      <c r="AE1875">
        <v>120</v>
      </c>
      <c r="AF1875">
        <v>4840153</v>
      </c>
      <c r="AG1875">
        <v>134493</v>
      </c>
      <c r="AH1875">
        <v>3362</v>
      </c>
    </row>
    <row r="1876" spans="1:34" x14ac:dyDescent="0.3">
      <c r="A1876" s="3">
        <v>38570</v>
      </c>
      <c r="R1876">
        <v>38570</v>
      </c>
      <c r="S1876">
        <v>269</v>
      </c>
      <c r="T1876">
        <v>390</v>
      </c>
      <c r="U1876">
        <v>973197</v>
      </c>
      <c r="V1876">
        <v>9646</v>
      </c>
      <c r="W1876">
        <v>120</v>
      </c>
      <c r="X1876">
        <v>4839908</v>
      </c>
      <c r="Y1876">
        <v>1345271</v>
      </c>
      <c r="Z1876">
        <v>3400</v>
      </c>
      <c r="AA1876">
        <v>-1130</v>
      </c>
      <c r="AB1876">
        <v>278</v>
      </c>
      <c r="AC1876">
        <v>310</v>
      </c>
      <c r="AD1876">
        <v>974271</v>
      </c>
      <c r="AE1876">
        <v>120</v>
      </c>
      <c r="AF1876">
        <v>4840153</v>
      </c>
      <c r="AG1876">
        <v>134493</v>
      </c>
      <c r="AH1876">
        <v>3362</v>
      </c>
    </row>
    <row r="1877" spans="1:34" x14ac:dyDescent="0.3">
      <c r="A1877" s="5">
        <v>38571</v>
      </c>
      <c r="R1877">
        <v>38570</v>
      </c>
      <c r="S1877">
        <v>269</v>
      </c>
      <c r="T1877">
        <v>390</v>
      </c>
      <c r="U1877">
        <v>973158</v>
      </c>
      <c r="V1877">
        <v>9603</v>
      </c>
      <c r="W1877">
        <v>120</v>
      </c>
      <c r="X1877">
        <v>4839908</v>
      </c>
      <c r="Y1877">
        <v>1345271</v>
      </c>
      <c r="Z1877">
        <v>3400</v>
      </c>
      <c r="AA1877">
        <v>-1150</v>
      </c>
      <c r="AB1877">
        <v>278</v>
      </c>
      <c r="AC1877">
        <v>310</v>
      </c>
      <c r="AD1877">
        <v>974259</v>
      </c>
      <c r="AE1877">
        <v>120</v>
      </c>
      <c r="AF1877">
        <v>4840153</v>
      </c>
      <c r="AG1877">
        <v>134493</v>
      </c>
      <c r="AH1877">
        <v>3360</v>
      </c>
    </row>
    <row r="1878" spans="1:34" x14ac:dyDescent="0.3">
      <c r="A1878" s="3">
        <v>38571</v>
      </c>
      <c r="R1878">
        <v>38571</v>
      </c>
      <c r="S1878">
        <v>269</v>
      </c>
      <c r="T1878">
        <v>390</v>
      </c>
      <c r="U1878">
        <v>973177</v>
      </c>
      <c r="V1878">
        <v>9631</v>
      </c>
      <c r="W1878">
        <v>120</v>
      </c>
      <c r="X1878">
        <v>4839908</v>
      </c>
      <c r="Y1878">
        <v>1345271</v>
      </c>
      <c r="Z1878">
        <v>3400</v>
      </c>
      <c r="AA1878">
        <v>-1160</v>
      </c>
      <c r="AB1878">
        <v>278</v>
      </c>
      <c r="AC1878">
        <v>309</v>
      </c>
      <c r="AD1878">
        <v>974259</v>
      </c>
      <c r="AE1878">
        <v>120</v>
      </c>
      <c r="AF1878">
        <v>4840153</v>
      </c>
      <c r="AG1878">
        <v>134493</v>
      </c>
      <c r="AH1878">
        <v>3360</v>
      </c>
    </row>
    <row r="1879" spans="1:34" x14ac:dyDescent="0.3">
      <c r="A1879" s="5">
        <v>38571</v>
      </c>
      <c r="R1879">
        <v>38571</v>
      </c>
      <c r="S1879">
        <v>269</v>
      </c>
      <c r="T1879">
        <v>390</v>
      </c>
      <c r="U1879">
        <v>973162</v>
      </c>
      <c r="V1879">
        <v>9613</v>
      </c>
      <c r="W1879">
        <v>120</v>
      </c>
      <c r="X1879">
        <v>4839908</v>
      </c>
      <c r="Y1879">
        <v>1345271</v>
      </c>
      <c r="Z1879">
        <v>3400</v>
      </c>
      <c r="AA1879">
        <v>-1160</v>
      </c>
      <c r="AB1879">
        <v>278</v>
      </c>
      <c r="AC1879">
        <v>310</v>
      </c>
      <c r="AD1879">
        <v>974213</v>
      </c>
      <c r="AE1879">
        <v>120</v>
      </c>
      <c r="AF1879">
        <v>4840153</v>
      </c>
      <c r="AG1879">
        <v>134493</v>
      </c>
      <c r="AH1879">
        <v>3360</v>
      </c>
    </row>
    <row r="1880" spans="1:34" x14ac:dyDescent="0.3">
      <c r="A1880" s="3">
        <v>38572</v>
      </c>
      <c r="R1880">
        <v>38571</v>
      </c>
      <c r="S1880">
        <v>269</v>
      </c>
      <c r="T1880">
        <v>390</v>
      </c>
      <c r="U1880">
        <v>973191</v>
      </c>
      <c r="V1880">
        <v>9617</v>
      </c>
      <c r="W1880">
        <v>120</v>
      </c>
      <c r="X1880">
        <v>4839908</v>
      </c>
      <c r="Y1880">
        <v>1345271</v>
      </c>
      <c r="Z1880">
        <v>3400</v>
      </c>
      <c r="AA1880">
        <v>-1160</v>
      </c>
      <c r="AB1880">
        <v>278</v>
      </c>
      <c r="AC1880">
        <v>310</v>
      </c>
      <c r="AD1880">
        <v>974243</v>
      </c>
      <c r="AE1880">
        <v>120</v>
      </c>
      <c r="AF1880">
        <v>4840153</v>
      </c>
      <c r="AG1880">
        <v>134493</v>
      </c>
      <c r="AH1880">
        <v>3359</v>
      </c>
    </row>
    <row r="1881" spans="1:34" x14ac:dyDescent="0.3">
      <c r="A1881" s="5">
        <v>38572</v>
      </c>
      <c r="R1881">
        <v>38572</v>
      </c>
      <c r="S1881">
        <v>269</v>
      </c>
      <c r="T1881">
        <v>390</v>
      </c>
      <c r="U1881">
        <v>973194</v>
      </c>
      <c r="V1881">
        <v>967</v>
      </c>
      <c r="W1881">
        <v>120</v>
      </c>
      <c r="X1881">
        <v>4839908</v>
      </c>
      <c r="Y1881">
        <v>1345271</v>
      </c>
      <c r="Z1881">
        <v>3400</v>
      </c>
      <c r="AA1881">
        <v>-1120</v>
      </c>
      <c r="AB1881">
        <v>278</v>
      </c>
      <c r="AC1881">
        <v>309</v>
      </c>
      <c r="AD1881">
        <v>974239</v>
      </c>
      <c r="AE1881">
        <v>120</v>
      </c>
      <c r="AF1881">
        <v>4840153</v>
      </c>
      <c r="AG1881">
        <v>134493</v>
      </c>
      <c r="AH1881">
        <v>3359</v>
      </c>
    </row>
    <row r="1882" spans="1:34" x14ac:dyDescent="0.3">
      <c r="A1882" s="3">
        <v>38572</v>
      </c>
      <c r="R1882">
        <v>38572</v>
      </c>
      <c r="S1882">
        <v>269</v>
      </c>
      <c r="T1882">
        <v>390</v>
      </c>
      <c r="U1882">
        <v>973235</v>
      </c>
      <c r="V1882">
        <v>9565</v>
      </c>
      <c r="W1882">
        <v>120</v>
      </c>
      <c r="X1882">
        <v>4839908</v>
      </c>
      <c r="Y1882">
        <v>1345271</v>
      </c>
      <c r="Z1882">
        <v>3400</v>
      </c>
      <c r="AA1882">
        <v>-1170</v>
      </c>
      <c r="AB1882">
        <v>278</v>
      </c>
      <c r="AC1882">
        <v>309</v>
      </c>
      <c r="AD1882">
        <v>974206</v>
      </c>
      <c r="AE1882">
        <v>120</v>
      </c>
      <c r="AF1882">
        <v>4840153</v>
      </c>
      <c r="AG1882">
        <v>134493</v>
      </c>
      <c r="AH1882">
        <v>3359</v>
      </c>
    </row>
    <row r="1883" spans="1:34" x14ac:dyDescent="0.3">
      <c r="A1883" s="5">
        <v>38573</v>
      </c>
      <c r="R1883">
        <v>38572</v>
      </c>
      <c r="S1883">
        <v>269</v>
      </c>
      <c r="T1883">
        <v>390</v>
      </c>
      <c r="U1883">
        <v>973225</v>
      </c>
      <c r="V1883">
        <v>965</v>
      </c>
      <c r="W1883">
        <v>120</v>
      </c>
      <c r="X1883">
        <v>4839908</v>
      </c>
      <c r="Y1883">
        <v>1345271</v>
      </c>
      <c r="Z1883">
        <v>3400</v>
      </c>
      <c r="AA1883">
        <v>-1150</v>
      </c>
      <c r="AB1883">
        <v>279</v>
      </c>
      <c r="AC1883">
        <v>309</v>
      </c>
      <c r="AD1883">
        <v>974232</v>
      </c>
      <c r="AE1883">
        <v>120</v>
      </c>
      <c r="AF1883">
        <v>4840153</v>
      </c>
      <c r="AG1883">
        <v>134493</v>
      </c>
      <c r="AH1883">
        <v>3360</v>
      </c>
    </row>
    <row r="1884" spans="1:34" x14ac:dyDescent="0.3">
      <c r="A1884" s="3">
        <v>38573</v>
      </c>
      <c r="R1884">
        <v>38573</v>
      </c>
      <c r="S1884">
        <v>269</v>
      </c>
      <c r="T1884">
        <v>390</v>
      </c>
      <c r="U1884">
        <v>973212</v>
      </c>
      <c r="V1884">
        <v>9614</v>
      </c>
      <c r="W1884">
        <v>120</v>
      </c>
      <c r="X1884">
        <v>4839908</v>
      </c>
      <c r="Y1884">
        <v>1345271</v>
      </c>
      <c r="Z1884">
        <v>3401</v>
      </c>
      <c r="AA1884">
        <v>-1150</v>
      </c>
      <c r="AB1884">
        <v>279</v>
      </c>
      <c r="AC1884">
        <v>307</v>
      </c>
      <c r="AD1884">
        <v>974255</v>
      </c>
      <c r="AE1884">
        <v>120</v>
      </c>
      <c r="AF1884">
        <v>4840153</v>
      </c>
      <c r="AG1884">
        <v>134493</v>
      </c>
      <c r="AH1884">
        <v>3360</v>
      </c>
    </row>
    <row r="1885" spans="1:34" x14ac:dyDescent="0.3">
      <c r="A1885" s="5">
        <v>38573</v>
      </c>
      <c r="R1885">
        <v>38573</v>
      </c>
      <c r="S1885">
        <v>270</v>
      </c>
      <c r="T1885">
        <v>390</v>
      </c>
      <c r="U1885">
        <v>973226</v>
      </c>
      <c r="V1885">
        <v>965</v>
      </c>
      <c r="W1885">
        <v>120</v>
      </c>
      <c r="X1885">
        <v>4839908</v>
      </c>
      <c r="Y1885">
        <v>1345271</v>
      </c>
      <c r="Z1885">
        <v>3401</v>
      </c>
      <c r="AA1885">
        <v>-1150</v>
      </c>
      <c r="AB1885">
        <v>279</v>
      </c>
      <c r="AC1885">
        <v>304</v>
      </c>
      <c r="AD1885">
        <v>974213</v>
      </c>
      <c r="AE1885">
        <v>120</v>
      </c>
      <c r="AF1885">
        <v>4840153</v>
      </c>
      <c r="AG1885">
        <v>134493</v>
      </c>
      <c r="AH1885">
        <v>3360</v>
      </c>
    </row>
    <row r="1886" spans="1:34" x14ac:dyDescent="0.3">
      <c r="A1886" s="3">
        <v>38574</v>
      </c>
      <c r="R1886">
        <v>38573</v>
      </c>
      <c r="S1886">
        <v>269</v>
      </c>
      <c r="T1886">
        <v>390</v>
      </c>
      <c r="U1886">
        <v>973211</v>
      </c>
      <c r="V1886">
        <v>9607</v>
      </c>
      <c r="W1886">
        <v>120</v>
      </c>
      <c r="X1886">
        <v>4839908</v>
      </c>
      <c r="Y1886">
        <v>1345271</v>
      </c>
      <c r="Z1886">
        <v>3401</v>
      </c>
      <c r="AA1886">
        <v>-1150</v>
      </c>
      <c r="AB1886">
        <v>279</v>
      </c>
      <c r="AC1886">
        <v>304</v>
      </c>
      <c r="AD1886">
        <v>974233</v>
      </c>
      <c r="AE1886">
        <v>120</v>
      </c>
      <c r="AF1886">
        <v>4840153</v>
      </c>
      <c r="AG1886">
        <v>134493</v>
      </c>
      <c r="AH1886">
        <v>3364</v>
      </c>
    </row>
    <row r="1887" spans="1:34" x14ac:dyDescent="0.3">
      <c r="A1887" s="5">
        <v>38574</v>
      </c>
      <c r="R1887">
        <v>38574</v>
      </c>
      <c r="S1887">
        <v>269</v>
      </c>
      <c r="T1887">
        <v>390</v>
      </c>
      <c r="U1887">
        <v>973213</v>
      </c>
      <c r="V1887">
        <v>9659</v>
      </c>
      <c r="W1887">
        <v>120</v>
      </c>
      <c r="X1887">
        <v>4839908</v>
      </c>
      <c r="Y1887">
        <v>1345271</v>
      </c>
      <c r="Z1887">
        <v>3401</v>
      </c>
      <c r="AA1887">
        <v>-1170</v>
      </c>
      <c r="AB1887">
        <v>279</v>
      </c>
      <c r="AC1887">
        <v>305</v>
      </c>
      <c r="AD1887">
        <v>974274</v>
      </c>
      <c r="AE1887">
        <v>120</v>
      </c>
      <c r="AF1887">
        <v>4840153</v>
      </c>
      <c r="AG1887">
        <v>134493</v>
      </c>
      <c r="AH1887">
        <v>3364</v>
      </c>
    </row>
    <row r="1888" spans="1:34" x14ac:dyDescent="0.3">
      <c r="A1888" s="3">
        <v>38574</v>
      </c>
      <c r="R1888">
        <v>38574</v>
      </c>
      <c r="S1888">
        <v>269</v>
      </c>
      <c r="T1888">
        <v>390</v>
      </c>
      <c r="U1888">
        <v>973176</v>
      </c>
      <c r="V1888">
        <v>9598</v>
      </c>
      <c r="W1888">
        <v>120</v>
      </c>
      <c r="X1888">
        <v>4839908</v>
      </c>
      <c r="Y1888">
        <v>1345271</v>
      </c>
      <c r="Z1888">
        <v>3401</v>
      </c>
      <c r="AA1888">
        <v>-1150</v>
      </c>
      <c r="AB1888">
        <v>279</v>
      </c>
      <c r="AC1888">
        <v>306</v>
      </c>
      <c r="AD1888">
        <v>974262</v>
      </c>
      <c r="AE1888">
        <v>120</v>
      </c>
      <c r="AF1888">
        <v>4840153</v>
      </c>
      <c r="AG1888">
        <v>134493</v>
      </c>
      <c r="AH1888">
        <v>3364</v>
      </c>
    </row>
    <row r="1889" spans="1:34" x14ac:dyDescent="0.3">
      <c r="A1889" s="5">
        <v>38575</v>
      </c>
      <c r="R1889">
        <v>38574</v>
      </c>
      <c r="S1889">
        <v>270</v>
      </c>
      <c r="T1889">
        <v>390</v>
      </c>
      <c r="U1889">
        <v>973151</v>
      </c>
      <c r="V1889">
        <v>9671</v>
      </c>
      <c r="W1889">
        <v>120</v>
      </c>
      <c r="X1889">
        <v>4839908</v>
      </c>
      <c r="Y1889" t="e">
        <v>#NUM!</v>
      </c>
      <c r="Z1889">
        <v>3401</v>
      </c>
      <c r="AA1889">
        <v>-1090</v>
      </c>
      <c r="AB1889">
        <v>279</v>
      </c>
      <c r="AC1889">
        <v>306</v>
      </c>
      <c r="AD1889">
        <v>974275</v>
      </c>
      <c r="AE1889">
        <v>120</v>
      </c>
      <c r="AF1889">
        <v>4840153</v>
      </c>
      <c r="AG1889">
        <v>134493</v>
      </c>
      <c r="AH1889">
        <v>3364</v>
      </c>
    </row>
    <row r="1890" spans="1:34" x14ac:dyDescent="0.3">
      <c r="A1890" s="3">
        <v>38575</v>
      </c>
      <c r="R1890">
        <v>38575</v>
      </c>
      <c r="S1890">
        <v>270</v>
      </c>
      <c r="T1890">
        <v>390</v>
      </c>
      <c r="U1890">
        <v>973182</v>
      </c>
      <c r="V1890">
        <v>9569</v>
      </c>
      <c r="W1890">
        <v>120</v>
      </c>
      <c r="X1890">
        <v>4839908</v>
      </c>
      <c r="Y1890">
        <v>1345271</v>
      </c>
      <c r="Z1890">
        <v>3400</v>
      </c>
      <c r="AA1890">
        <v>-1180</v>
      </c>
      <c r="AB1890">
        <v>279</v>
      </c>
      <c r="AC1890">
        <v>306</v>
      </c>
      <c r="AD1890">
        <v>974293</v>
      </c>
      <c r="AE1890">
        <v>120</v>
      </c>
      <c r="AF1890">
        <v>4840153</v>
      </c>
      <c r="AG1890">
        <v>134493</v>
      </c>
      <c r="AH1890">
        <v>3364</v>
      </c>
    </row>
    <row r="1891" spans="1:34" x14ac:dyDescent="0.3">
      <c r="A1891" s="5">
        <v>38575</v>
      </c>
      <c r="R1891">
        <v>38575</v>
      </c>
      <c r="S1891">
        <v>270</v>
      </c>
      <c r="T1891">
        <v>390</v>
      </c>
      <c r="U1891">
        <v>973229</v>
      </c>
      <c r="V1891">
        <v>9597</v>
      </c>
      <c r="W1891">
        <v>120</v>
      </c>
      <c r="X1891">
        <v>4839908</v>
      </c>
      <c r="Y1891">
        <v>1345271</v>
      </c>
      <c r="Z1891">
        <v>3400</v>
      </c>
      <c r="AA1891">
        <v>-1180</v>
      </c>
      <c r="AB1891">
        <v>279</v>
      </c>
      <c r="AC1891">
        <v>306</v>
      </c>
      <c r="AD1891">
        <v>974317</v>
      </c>
      <c r="AE1891">
        <v>120</v>
      </c>
      <c r="AF1891">
        <v>4840153</v>
      </c>
      <c r="AG1891">
        <v>134493</v>
      </c>
      <c r="AH1891">
        <v>3364</v>
      </c>
    </row>
    <row r="1892" spans="1:34" x14ac:dyDescent="0.3">
      <c r="A1892" s="3">
        <v>38576</v>
      </c>
      <c r="R1892">
        <v>38575</v>
      </c>
      <c r="S1892">
        <v>270</v>
      </c>
      <c r="T1892">
        <v>390</v>
      </c>
      <c r="U1892">
        <v>973171</v>
      </c>
      <c r="V1892">
        <v>9628</v>
      </c>
      <c r="W1892">
        <v>120</v>
      </c>
      <c r="X1892">
        <v>4839908</v>
      </c>
      <c r="Y1892">
        <v>1345271</v>
      </c>
      <c r="Z1892">
        <v>3400</v>
      </c>
      <c r="AA1892">
        <v>-1170</v>
      </c>
      <c r="AB1892">
        <v>278</v>
      </c>
      <c r="AC1892">
        <v>306</v>
      </c>
      <c r="AD1892">
        <v>974303</v>
      </c>
      <c r="AE1892">
        <v>120</v>
      </c>
      <c r="AF1892">
        <v>4840153</v>
      </c>
      <c r="AG1892">
        <v>134493</v>
      </c>
      <c r="AH1892">
        <v>3365</v>
      </c>
    </row>
    <row r="1893" spans="1:34" x14ac:dyDescent="0.3">
      <c r="A1893" s="5">
        <v>38576</v>
      </c>
      <c r="R1893">
        <v>38576</v>
      </c>
      <c r="S1893">
        <v>270</v>
      </c>
      <c r="T1893">
        <v>390</v>
      </c>
      <c r="U1893">
        <v>973148</v>
      </c>
      <c r="V1893">
        <v>9628</v>
      </c>
      <c r="W1893">
        <v>120</v>
      </c>
      <c r="X1893">
        <v>4839908</v>
      </c>
      <c r="Y1893">
        <v>1345271</v>
      </c>
      <c r="Z1893">
        <v>3400</v>
      </c>
      <c r="AA1893">
        <v>-1170</v>
      </c>
      <c r="AB1893">
        <v>278</v>
      </c>
      <c r="AC1893">
        <v>306</v>
      </c>
      <c r="AD1893">
        <v>974299</v>
      </c>
      <c r="AE1893">
        <v>120</v>
      </c>
      <c r="AF1893">
        <v>4840153</v>
      </c>
      <c r="AG1893">
        <v>134493</v>
      </c>
      <c r="AH1893">
        <v>3365</v>
      </c>
    </row>
    <row r="1894" spans="1:34" x14ac:dyDescent="0.3">
      <c r="A1894" s="3">
        <v>38576</v>
      </c>
      <c r="R1894">
        <v>38576</v>
      </c>
      <c r="S1894">
        <v>270</v>
      </c>
      <c r="T1894">
        <v>390</v>
      </c>
      <c r="U1894">
        <v>973152</v>
      </c>
      <c r="V1894">
        <v>9597</v>
      </c>
      <c r="W1894">
        <v>120</v>
      </c>
      <c r="X1894">
        <v>4839908</v>
      </c>
      <c r="Y1894">
        <v>1345271</v>
      </c>
      <c r="Z1894">
        <v>3400</v>
      </c>
      <c r="AA1894">
        <v>-1150</v>
      </c>
      <c r="AB1894">
        <v>278</v>
      </c>
      <c r="AC1894">
        <v>305</v>
      </c>
      <c r="AD1894">
        <v>974291</v>
      </c>
      <c r="AE1894">
        <v>120</v>
      </c>
      <c r="AF1894">
        <v>4840153</v>
      </c>
      <c r="AG1894">
        <v>134493</v>
      </c>
      <c r="AH1894">
        <v>3365</v>
      </c>
    </row>
    <row r="1895" spans="1:34" x14ac:dyDescent="0.3">
      <c r="A1895" s="5">
        <v>38576</v>
      </c>
      <c r="R1895">
        <v>38576</v>
      </c>
      <c r="S1895">
        <v>270</v>
      </c>
      <c r="T1895">
        <v>390</v>
      </c>
      <c r="U1895">
        <v>97316</v>
      </c>
      <c r="V1895">
        <v>9628</v>
      </c>
      <c r="W1895">
        <v>120</v>
      </c>
      <c r="X1895">
        <v>4839908</v>
      </c>
      <c r="Y1895">
        <v>1345271</v>
      </c>
      <c r="Z1895">
        <v>3400</v>
      </c>
      <c r="AA1895">
        <v>-1160</v>
      </c>
      <c r="AB1895">
        <v>277</v>
      </c>
      <c r="AC1895">
        <v>306</v>
      </c>
      <c r="AD1895">
        <v>97424</v>
      </c>
      <c r="AE1895">
        <v>120</v>
      </c>
      <c r="AF1895">
        <v>4840153</v>
      </c>
      <c r="AG1895">
        <v>134493</v>
      </c>
      <c r="AH1895">
        <v>3362</v>
      </c>
    </row>
    <row r="1896" spans="1:34" x14ac:dyDescent="0.3">
      <c r="A1896" s="3">
        <v>38577</v>
      </c>
      <c r="R1896">
        <v>38576</v>
      </c>
      <c r="S1896">
        <v>270</v>
      </c>
      <c r="T1896">
        <v>390</v>
      </c>
      <c r="U1896">
        <v>97313</v>
      </c>
      <c r="V1896">
        <v>9666</v>
      </c>
      <c r="W1896">
        <v>120</v>
      </c>
      <c r="X1896">
        <v>4839908</v>
      </c>
      <c r="Y1896">
        <v>1345271</v>
      </c>
      <c r="Z1896">
        <v>3399</v>
      </c>
      <c r="AA1896">
        <v>-1150</v>
      </c>
      <c r="AB1896">
        <v>277</v>
      </c>
      <c r="AC1896">
        <v>307</v>
      </c>
      <c r="AD1896">
        <v>974221</v>
      </c>
      <c r="AE1896">
        <v>120</v>
      </c>
      <c r="AF1896">
        <v>4840153</v>
      </c>
      <c r="AG1896">
        <v>134493</v>
      </c>
      <c r="AH1896">
        <v>3362</v>
      </c>
    </row>
    <row r="1897" spans="1:34" x14ac:dyDescent="0.3">
      <c r="A1897" s="5">
        <v>38577</v>
      </c>
      <c r="R1897">
        <v>38577</v>
      </c>
      <c r="S1897">
        <v>270</v>
      </c>
      <c r="T1897">
        <v>390</v>
      </c>
      <c r="U1897">
        <v>973155</v>
      </c>
      <c r="V1897">
        <v>9572</v>
      </c>
      <c r="W1897">
        <v>120</v>
      </c>
      <c r="X1897">
        <v>4839908</v>
      </c>
      <c r="Y1897">
        <v>1345271</v>
      </c>
      <c r="Z1897">
        <v>3399</v>
      </c>
      <c r="AA1897">
        <v>-1160</v>
      </c>
      <c r="AB1897">
        <v>277</v>
      </c>
      <c r="AC1897">
        <v>307</v>
      </c>
      <c r="AD1897">
        <v>974267</v>
      </c>
      <c r="AE1897">
        <v>120</v>
      </c>
      <c r="AF1897">
        <v>4840153</v>
      </c>
      <c r="AG1897">
        <v>134493</v>
      </c>
      <c r="AH1897">
        <v>3362</v>
      </c>
    </row>
    <row r="1898" spans="1:34" x14ac:dyDescent="0.3">
      <c r="A1898" s="3">
        <v>38577</v>
      </c>
      <c r="R1898">
        <v>38577</v>
      </c>
      <c r="S1898">
        <v>270</v>
      </c>
      <c r="T1898">
        <v>390</v>
      </c>
      <c r="U1898">
        <v>973162</v>
      </c>
      <c r="V1898">
        <v>9693</v>
      </c>
      <c r="W1898">
        <v>120</v>
      </c>
      <c r="X1898">
        <v>4839907</v>
      </c>
      <c r="Y1898">
        <v>1345271</v>
      </c>
      <c r="Z1898">
        <v>3399</v>
      </c>
      <c r="AA1898">
        <v>-1150</v>
      </c>
      <c r="AB1898">
        <v>277</v>
      </c>
      <c r="AC1898">
        <v>307</v>
      </c>
      <c r="AD1898">
        <v>974286</v>
      </c>
      <c r="AE1898">
        <v>120</v>
      </c>
      <c r="AF1898">
        <v>4840153</v>
      </c>
      <c r="AG1898">
        <v>134493</v>
      </c>
      <c r="AH1898">
        <v>3365</v>
      </c>
    </row>
    <row r="1899" spans="1:34" x14ac:dyDescent="0.3">
      <c r="A1899" s="5">
        <v>38578</v>
      </c>
      <c r="R1899">
        <v>38577</v>
      </c>
      <c r="S1899">
        <v>270</v>
      </c>
      <c r="T1899">
        <v>390</v>
      </c>
      <c r="U1899">
        <v>973209</v>
      </c>
      <c r="V1899">
        <v>9558</v>
      </c>
      <c r="W1899">
        <v>120</v>
      </c>
      <c r="X1899">
        <v>4839907</v>
      </c>
      <c r="Y1899">
        <v>1345271</v>
      </c>
      <c r="Z1899">
        <v>3399</v>
      </c>
      <c r="AA1899">
        <v>-1140</v>
      </c>
      <c r="AB1899">
        <v>277</v>
      </c>
      <c r="AC1899">
        <v>308</v>
      </c>
      <c r="AD1899">
        <v>974274</v>
      </c>
      <c r="AE1899">
        <v>120</v>
      </c>
      <c r="AF1899">
        <v>4840153</v>
      </c>
      <c r="AG1899">
        <v>134493</v>
      </c>
      <c r="AH1899">
        <v>3365</v>
      </c>
    </row>
    <row r="1900" spans="1:34" x14ac:dyDescent="0.3">
      <c r="A1900" s="3">
        <v>38578</v>
      </c>
      <c r="R1900">
        <v>38578</v>
      </c>
      <c r="S1900">
        <v>270</v>
      </c>
      <c r="T1900">
        <v>390</v>
      </c>
      <c r="U1900">
        <v>973191</v>
      </c>
      <c r="V1900">
        <v>9628</v>
      </c>
      <c r="W1900">
        <v>120</v>
      </c>
      <c r="X1900">
        <v>4839907</v>
      </c>
      <c r="Y1900">
        <v>1345271</v>
      </c>
      <c r="Z1900">
        <v>3399</v>
      </c>
      <c r="AA1900">
        <v>-1160</v>
      </c>
      <c r="AB1900">
        <v>276</v>
      </c>
      <c r="AC1900">
        <v>309</v>
      </c>
      <c r="AD1900">
        <v>974278</v>
      </c>
      <c r="AE1900">
        <v>120</v>
      </c>
      <c r="AF1900">
        <v>4840153</v>
      </c>
      <c r="AG1900">
        <v>134493</v>
      </c>
      <c r="AH1900">
        <v>3365</v>
      </c>
    </row>
    <row r="1901" spans="1:34" x14ac:dyDescent="0.3">
      <c r="A1901" s="5">
        <v>38578</v>
      </c>
      <c r="R1901">
        <v>38578</v>
      </c>
      <c r="S1901">
        <v>270</v>
      </c>
      <c r="T1901">
        <v>390</v>
      </c>
      <c r="U1901">
        <v>973158</v>
      </c>
      <c r="V1901">
        <v>956</v>
      </c>
      <c r="W1901">
        <v>120</v>
      </c>
      <c r="X1901">
        <v>4839907</v>
      </c>
      <c r="Y1901">
        <v>1345271</v>
      </c>
      <c r="Z1901">
        <v>3399</v>
      </c>
      <c r="AA1901">
        <v>-1170</v>
      </c>
      <c r="AB1901">
        <v>276</v>
      </c>
      <c r="AC1901">
        <v>311</v>
      </c>
      <c r="AD1901">
        <v>974295</v>
      </c>
      <c r="AE1901">
        <v>120</v>
      </c>
      <c r="AF1901">
        <v>4840153</v>
      </c>
      <c r="AG1901">
        <v>134493</v>
      </c>
      <c r="AH1901">
        <v>3364</v>
      </c>
    </row>
    <row r="1902" spans="1:34" x14ac:dyDescent="0.3">
      <c r="A1902" s="3">
        <v>38579</v>
      </c>
      <c r="R1902">
        <v>38578</v>
      </c>
      <c r="S1902">
        <v>270</v>
      </c>
      <c r="T1902">
        <v>390</v>
      </c>
      <c r="U1902">
        <v>973197</v>
      </c>
      <c r="V1902">
        <v>9757</v>
      </c>
      <c r="W1902">
        <v>120</v>
      </c>
      <c r="X1902">
        <v>4839907</v>
      </c>
      <c r="Y1902">
        <v>1345271</v>
      </c>
      <c r="Z1902">
        <v>3398</v>
      </c>
      <c r="AA1902">
        <v>-1160</v>
      </c>
      <c r="AB1902">
        <v>276</v>
      </c>
      <c r="AC1902">
        <v>310</v>
      </c>
      <c r="AD1902">
        <v>974275</v>
      </c>
      <c r="AE1902">
        <v>120</v>
      </c>
      <c r="AF1902">
        <v>4840153</v>
      </c>
      <c r="AG1902">
        <v>134493</v>
      </c>
      <c r="AH1902">
        <v>3364</v>
      </c>
    </row>
    <row r="1903" spans="1:34" x14ac:dyDescent="0.3">
      <c r="A1903" s="5">
        <v>38579</v>
      </c>
      <c r="R1903">
        <v>38579</v>
      </c>
      <c r="S1903">
        <v>270</v>
      </c>
      <c r="T1903">
        <v>390</v>
      </c>
      <c r="U1903">
        <v>973177</v>
      </c>
      <c r="V1903">
        <v>9609</v>
      </c>
      <c r="W1903">
        <v>120</v>
      </c>
      <c r="X1903">
        <v>4839907</v>
      </c>
      <c r="Y1903">
        <v>1345271</v>
      </c>
      <c r="Z1903">
        <v>3398</v>
      </c>
      <c r="AA1903">
        <v>-1150</v>
      </c>
      <c r="AB1903">
        <v>275</v>
      </c>
      <c r="AC1903">
        <v>310</v>
      </c>
      <c r="AD1903">
        <v>974221</v>
      </c>
      <c r="AE1903">
        <v>120</v>
      </c>
      <c r="AF1903">
        <v>4840153</v>
      </c>
      <c r="AG1903">
        <v>134493</v>
      </c>
      <c r="AH1903">
        <v>3364</v>
      </c>
    </row>
    <row r="1904" spans="1:34" x14ac:dyDescent="0.3">
      <c r="A1904" s="3">
        <v>38579</v>
      </c>
      <c r="R1904">
        <v>38579</v>
      </c>
      <c r="S1904">
        <v>270</v>
      </c>
      <c r="T1904">
        <v>390</v>
      </c>
      <c r="U1904">
        <v>973167</v>
      </c>
      <c r="V1904">
        <v>9635</v>
      </c>
      <c r="W1904">
        <v>120</v>
      </c>
      <c r="X1904">
        <v>4839907</v>
      </c>
      <c r="Y1904">
        <v>1345271</v>
      </c>
      <c r="Z1904">
        <v>3398</v>
      </c>
      <c r="AA1904">
        <v>-1140</v>
      </c>
      <c r="AB1904">
        <v>275</v>
      </c>
      <c r="AC1904">
        <v>310</v>
      </c>
      <c r="AD1904">
        <v>974303</v>
      </c>
      <c r="AE1904">
        <v>120</v>
      </c>
      <c r="AF1904">
        <v>4840153</v>
      </c>
      <c r="AG1904">
        <v>134493</v>
      </c>
      <c r="AH1904">
        <v>3361</v>
      </c>
    </row>
    <row r="1905" spans="1:34" x14ac:dyDescent="0.3">
      <c r="A1905" s="5">
        <v>38580</v>
      </c>
      <c r="R1905">
        <v>38579</v>
      </c>
      <c r="S1905">
        <v>270</v>
      </c>
      <c r="T1905">
        <v>390</v>
      </c>
      <c r="U1905">
        <v>973147</v>
      </c>
      <c r="V1905">
        <v>9625</v>
      </c>
      <c r="W1905">
        <v>120</v>
      </c>
      <c r="X1905">
        <v>4839907</v>
      </c>
      <c r="Y1905">
        <v>1345271</v>
      </c>
      <c r="Z1905">
        <v>3398</v>
      </c>
      <c r="AA1905">
        <v>-1110</v>
      </c>
      <c r="AB1905">
        <v>275</v>
      </c>
      <c r="AC1905">
        <v>309</v>
      </c>
      <c r="AD1905">
        <v>974324</v>
      </c>
      <c r="AE1905">
        <v>120</v>
      </c>
      <c r="AF1905">
        <v>4840153</v>
      </c>
      <c r="AG1905">
        <v>134493</v>
      </c>
      <c r="AH1905">
        <v>3361</v>
      </c>
    </row>
    <row r="1906" spans="1:34" x14ac:dyDescent="0.3">
      <c r="A1906" s="3">
        <v>38580</v>
      </c>
      <c r="R1906">
        <v>38580</v>
      </c>
      <c r="S1906">
        <v>270</v>
      </c>
      <c r="T1906">
        <v>390</v>
      </c>
      <c r="U1906">
        <v>973193</v>
      </c>
      <c r="V1906">
        <v>9651</v>
      </c>
      <c r="W1906">
        <v>120</v>
      </c>
      <c r="X1906">
        <v>4839907</v>
      </c>
      <c r="Y1906">
        <v>1345271</v>
      </c>
      <c r="Z1906">
        <v>3398</v>
      </c>
      <c r="AA1906">
        <v>-1160</v>
      </c>
      <c r="AB1906">
        <v>275</v>
      </c>
      <c r="AC1906">
        <v>309</v>
      </c>
      <c r="AD1906">
        <v>974333</v>
      </c>
      <c r="AE1906">
        <v>120</v>
      </c>
      <c r="AF1906">
        <v>4840153</v>
      </c>
      <c r="AG1906">
        <v>134493</v>
      </c>
      <c r="AH1906">
        <v>3361</v>
      </c>
    </row>
    <row r="1907" spans="1:34" x14ac:dyDescent="0.3">
      <c r="A1907" s="5">
        <v>38580</v>
      </c>
      <c r="R1907">
        <v>38580</v>
      </c>
      <c r="S1907">
        <v>270</v>
      </c>
      <c r="T1907">
        <v>390</v>
      </c>
      <c r="U1907">
        <v>973135</v>
      </c>
      <c r="V1907">
        <v>9641</v>
      </c>
      <c r="W1907">
        <v>120</v>
      </c>
      <c r="X1907">
        <v>4839907</v>
      </c>
      <c r="Y1907">
        <v>1345271</v>
      </c>
      <c r="Z1907">
        <v>3398</v>
      </c>
      <c r="AA1907">
        <v>-1140</v>
      </c>
      <c r="AB1907">
        <v>274</v>
      </c>
      <c r="AC1907">
        <v>309</v>
      </c>
      <c r="AD1907">
        <v>974364</v>
      </c>
      <c r="AE1907">
        <v>120</v>
      </c>
      <c r="AF1907">
        <v>4840153</v>
      </c>
      <c r="AG1907">
        <v>134493</v>
      </c>
      <c r="AH1907">
        <v>3359</v>
      </c>
    </row>
    <row r="1908" spans="1:34" x14ac:dyDescent="0.3">
      <c r="A1908" s="3">
        <v>38581</v>
      </c>
      <c r="R1908">
        <v>38580</v>
      </c>
      <c r="S1908">
        <v>270</v>
      </c>
      <c r="T1908">
        <v>390</v>
      </c>
      <c r="U1908">
        <v>973158</v>
      </c>
      <c r="V1908">
        <v>9655</v>
      </c>
      <c r="W1908">
        <v>120</v>
      </c>
      <c r="X1908">
        <v>4839907</v>
      </c>
      <c r="Y1908">
        <v>1345271</v>
      </c>
      <c r="Z1908">
        <v>3399</v>
      </c>
      <c r="AA1908">
        <v>-1160</v>
      </c>
      <c r="AB1908">
        <v>274</v>
      </c>
      <c r="AC1908">
        <v>310</v>
      </c>
      <c r="AD1908">
        <v>974334</v>
      </c>
      <c r="AE1908">
        <v>120</v>
      </c>
      <c r="AF1908">
        <v>4840153</v>
      </c>
      <c r="AG1908">
        <v>134493</v>
      </c>
      <c r="AH1908">
        <v>3359</v>
      </c>
    </row>
    <row r="1909" spans="1:34" x14ac:dyDescent="0.3">
      <c r="A1909" s="5">
        <v>38581</v>
      </c>
      <c r="R1909">
        <v>38581</v>
      </c>
      <c r="S1909">
        <v>270</v>
      </c>
      <c r="T1909">
        <v>390</v>
      </c>
      <c r="U1909">
        <v>973162</v>
      </c>
      <c r="V1909">
        <v>9611</v>
      </c>
      <c r="W1909">
        <v>120</v>
      </c>
      <c r="X1909">
        <v>4839907</v>
      </c>
      <c r="Y1909">
        <v>1345271</v>
      </c>
      <c r="Z1909">
        <v>3399</v>
      </c>
      <c r="AA1909">
        <v>-1130</v>
      </c>
      <c r="AB1909">
        <v>273</v>
      </c>
      <c r="AC1909">
        <v>310</v>
      </c>
      <c r="AD1909">
        <v>974316</v>
      </c>
      <c r="AE1909">
        <v>120</v>
      </c>
      <c r="AF1909">
        <v>4840153</v>
      </c>
      <c r="AG1909">
        <v>134493</v>
      </c>
      <c r="AH1909">
        <v>3359</v>
      </c>
    </row>
    <row r="1910" spans="1:34" x14ac:dyDescent="0.3">
      <c r="A1910" s="3">
        <v>38581</v>
      </c>
      <c r="R1910">
        <v>38581</v>
      </c>
      <c r="S1910">
        <v>270</v>
      </c>
      <c r="T1910">
        <v>390</v>
      </c>
      <c r="U1910">
        <v>973157</v>
      </c>
      <c r="V1910">
        <v>9668</v>
      </c>
      <c r="W1910">
        <v>120</v>
      </c>
      <c r="X1910">
        <v>4839907</v>
      </c>
      <c r="Y1910">
        <v>1345271</v>
      </c>
      <c r="Z1910">
        <v>3399</v>
      </c>
      <c r="AA1910">
        <v>-1150</v>
      </c>
      <c r="AB1910">
        <v>273</v>
      </c>
      <c r="AC1910">
        <v>311</v>
      </c>
      <c r="AD1910">
        <v>974306</v>
      </c>
      <c r="AE1910">
        <v>120</v>
      </c>
      <c r="AF1910">
        <v>4840153</v>
      </c>
      <c r="AG1910">
        <v>134493</v>
      </c>
      <c r="AH1910">
        <v>3361</v>
      </c>
    </row>
    <row r="1911" spans="1:34" x14ac:dyDescent="0.3">
      <c r="A1911" s="5">
        <v>38582</v>
      </c>
      <c r="R1911">
        <v>38581</v>
      </c>
      <c r="S1911">
        <v>270</v>
      </c>
      <c r="T1911">
        <v>390</v>
      </c>
      <c r="U1911">
        <v>973145</v>
      </c>
      <c r="V1911">
        <v>956</v>
      </c>
      <c r="W1911">
        <v>120</v>
      </c>
      <c r="X1911">
        <v>4839907</v>
      </c>
      <c r="Y1911">
        <v>1345271</v>
      </c>
      <c r="Z1911">
        <v>3398</v>
      </c>
      <c r="AA1911">
        <v>-1150</v>
      </c>
      <c r="AB1911">
        <v>273</v>
      </c>
      <c r="AC1911">
        <v>312</v>
      </c>
      <c r="AD1911">
        <v>974316</v>
      </c>
      <c r="AE1911">
        <v>120</v>
      </c>
      <c r="AF1911">
        <v>4840153</v>
      </c>
      <c r="AG1911">
        <v>134493</v>
      </c>
      <c r="AH1911">
        <v>3361</v>
      </c>
    </row>
    <row r="1912" spans="1:34" x14ac:dyDescent="0.3">
      <c r="A1912" s="3">
        <v>38582</v>
      </c>
      <c r="R1912">
        <v>38582</v>
      </c>
      <c r="S1912">
        <v>270</v>
      </c>
      <c r="T1912">
        <v>390</v>
      </c>
      <c r="U1912">
        <v>973167</v>
      </c>
      <c r="V1912">
        <v>9724</v>
      </c>
      <c r="W1912">
        <v>120</v>
      </c>
      <c r="X1912">
        <v>4839907</v>
      </c>
      <c r="Y1912">
        <v>1345271</v>
      </c>
      <c r="Z1912">
        <v>3398</v>
      </c>
      <c r="AA1912">
        <v>-1110</v>
      </c>
      <c r="AB1912">
        <v>272</v>
      </c>
      <c r="AC1912">
        <v>312</v>
      </c>
      <c r="AD1912">
        <v>974293</v>
      </c>
      <c r="AE1912">
        <v>120</v>
      </c>
      <c r="AF1912">
        <v>4840153</v>
      </c>
      <c r="AG1912">
        <v>134493</v>
      </c>
      <c r="AH1912">
        <v>3361</v>
      </c>
    </row>
    <row r="1913" spans="1:34" x14ac:dyDescent="0.3">
      <c r="A1913" s="5">
        <v>38582</v>
      </c>
      <c r="R1913">
        <v>38582</v>
      </c>
      <c r="S1913">
        <v>270</v>
      </c>
      <c r="T1913">
        <v>390</v>
      </c>
      <c r="U1913">
        <v>973109</v>
      </c>
      <c r="V1913">
        <v>9641</v>
      </c>
      <c r="W1913">
        <v>120</v>
      </c>
      <c r="X1913">
        <v>4839908</v>
      </c>
      <c r="Y1913">
        <v>1345271</v>
      </c>
      <c r="Z1913">
        <v>3398</v>
      </c>
      <c r="AA1913">
        <v>-1160</v>
      </c>
      <c r="AB1913">
        <v>272</v>
      </c>
      <c r="AC1913">
        <v>313</v>
      </c>
      <c r="AD1913">
        <v>974304</v>
      </c>
      <c r="AE1913">
        <v>120</v>
      </c>
      <c r="AF1913">
        <v>4840153</v>
      </c>
      <c r="AG1913">
        <v>134493</v>
      </c>
      <c r="AH1913">
        <v>3365</v>
      </c>
    </row>
    <row r="1914" spans="1:34" x14ac:dyDescent="0.3">
      <c r="A1914" s="3">
        <v>38583</v>
      </c>
      <c r="R1914">
        <v>38582</v>
      </c>
      <c r="S1914">
        <v>270</v>
      </c>
      <c r="T1914">
        <v>390</v>
      </c>
      <c r="U1914">
        <v>97308</v>
      </c>
      <c r="V1914">
        <v>9674</v>
      </c>
      <c r="W1914">
        <v>120</v>
      </c>
      <c r="X1914">
        <v>4839908</v>
      </c>
      <c r="Y1914">
        <v>1345271</v>
      </c>
      <c r="Z1914">
        <v>3397</v>
      </c>
      <c r="AA1914">
        <v>-1160</v>
      </c>
      <c r="AB1914">
        <v>272</v>
      </c>
      <c r="AC1914">
        <v>313</v>
      </c>
      <c r="AD1914">
        <v>974291</v>
      </c>
      <c r="AE1914">
        <v>120</v>
      </c>
      <c r="AF1914">
        <v>4840153</v>
      </c>
      <c r="AG1914">
        <v>134493</v>
      </c>
      <c r="AH1914">
        <v>3365</v>
      </c>
    </row>
    <row r="1915" spans="1:34" x14ac:dyDescent="0.3">
      <c r="A1915" s="5">
        <v>38583</v>
      </c>
      <c r="R1915">
        <v>38583</v>
      </c>
      <c r="S1915">
        <v>270</v>
      </c>
      <c r="T1915">
        <v>390</v>
      </c>
      <c r="U1915">
        <v>973138</v>
      </c>
      <c r="V1915">
        <v>9558</v>
      </c>
      <c r="W1915">
        <v>120</v>
      </c>
      <c r="X1915">
        <v>4839908</v>
      </c>
      <c r="Y1915">
        <v>1345271</v>
      </c>
      <c r="Z1915">
        <v>3397</v>
      </c>
      <c r="AA1915">
        <v>-1160</v>
      </c>
      <c r="AB1915">
        <v>272</v>
      </c>
      <c r="AC1915">
        <v>313</v>
      </c>
      <c r="AD1915">
        <v>974294</v>
      </c>
      <c r="AE1915">
        <v>120</v>
      </c>
      <c r="AF1915">
        <v>4840153</v>
      </c>
      <c r="AG1915">
        <v>134493</v>
      </c>
      <c r="AH1915">
        <v>3365</v>
      </c>
    </row>
    <row r="1916" spans="1:34" x14ac:dyDescent="0.3">
      <c r="A1916" s="3">
        <v>38583</v>
      </c>
      <c r="R1916">
        <v>38583</v>
      </c>
      <c r="S1916">
        <v>270</v>
      </c>
      <c r="T1916">
        <v>390</v>
      </c>
      <c r="U1916">
        <v>973115</v>
      </c>
      <c r="V1916">
        <v>9624</v>
      </c>
      <c r="W1916">
        <v>120</v>
      </c>
      <c r="X1916">
        <v>4839908</v>
      </c>
      <c r="Y1916">
        <v>1345271</v>
      </c>
      <c r="Z1916">
        <v>3397</v>
      </c>
      <c r="AA1916">
        <v>-1140</v>
      </c>
      <c r="AB1916">
        <v>271</v>
      </c>
      <c r="AC1916">
        <v>314</v>
      </c>
      <c r="AD1916">
        <v>974298</v>
      </c>
      <c r="AE1916">
        <v>120</v>
      </c>
      <c r="AF1916">
        <v>4840153</v>
      </c>
      <c r="AG1916">
        <v>134493</v>
      </c>
      <c r="AH1916">
        <v>3361</v>
      </c>
    </row>
    <row r="1917" spans="1:34" x14ac:dyDescent="0.3">
      <c r="A1917" s="5">
        <v>38584</v>
      </c>
      <c r="R1917">
        <v>38583</v>
      </c>
      <c r="S1917">
        <v>270</v>
      </c>
      <c r="T1917">
        <v>390</v>
      </c>
      <c r="U1917">
        <v>973092</v>
      </c>
      <c r="V1917">
        <v>952</v>
      </c>
      <c r="W1917">
        <v>120</v>
      </c>
      <c r="X1917">
        <v>4839908</v>
      </c>
      <c r="Y1917">
        <v>1345271</v>
      </c>
      <c r="Z1917">
        <v>3397</v>
      </c>
      <c r="AA1917">
        <v>-1130</v>
      </c>
      <c r="AB1917">
        <v>271</v>
      </c>
      <c r="AC1917">
        <v>313</v>
      </c>
      <c r="AD1917">
        <v>974256</v>
      </c>
      <c r="AE1917">
        <v>120</v>
      </c>
      <c r="AF1917">
        <v>4840153</v>
      </c>
      <c r="AG1917">
        <v>134493</v>
      </c>
      <c r="AH1917">
        <v>3361</v>
      </c>
    </row>
    <row r="1918" spans="1:34" x14ac:dyDescent="0.3">
      <c r="A1918" s="3">
        <v>38584</v>
      </c>
      <c r="R1918">
        <v>38584</v>
      </c>
      <c r="S1918">
        <v>270</v>
      </c>
      <c r="T1918">
        <v>390</v>
      </c>
      <c r="U1918">
        <v>973106</v>
      </c>
      <c r="V1918">
        <v>9608</v>
      </c>
      <c r="W1918">
        <v>120</v>
      </c>
      <c r="X1918">
        <v>4839908</v>
      </c>
      <c r="Y1918">
        <v>1345271</v>
      </c>
      <c r="Z1918">
        <v>3397</v>
      </c>
      <c r="AA1918">
        <v>-1170</v>
      </c>
      <c r="AB1918">
        <v>271</v>
      </c>
      <c r="AC1918">
        <v>313</v>
      </c>
      <c r="AD1918">
        <v>974274</v>
      </c>
      <c r="AE1918">
        <v>120</v>
      </c>
      <c r="AF1918">
        <v>4840153</v>
      </c>
      <c r="AG1918">
        <v>134493</v>
      </c>
      <c r="AH1918">
        <v>3361</v>
      </c>
    </row>
    <row r="1919" spans="1:34" x14ac:dyDescent="0.3">
      <c r="A1919" s="5">
        <v>38584</v>
      </c>
      <c r="R1919">
        <v>38584</v>
      </c>
      <c r="S1919">
        <v>270</v>
      </c>
      <c r="T1919">
        <v>390</v>
      </c>
      <c r="U1919">
        <v>973165</v>
      </c>
      <c r="V1919">
        <v>9532</v>
      </c>
      <c r="W1919">
        <v>120</v>
      </c>
      <c r="X1919">
        <v>4839908</v>
      </c>
      <c r="Y1919">
        <v>1345271</v>
      </c>
      <c r="Z1919">
        <v>3397</v>
      </c>
      <c r="AA1919">
        <v>-1170</v>
      </c>
      <c r="AB1919">
        <v>271</v>
      </c>
      <c r="AC1919">
        <v>314</v>
      </c>
      <c r="AD1919">
        <v>974287</v>
      </c>
      <c r="AE1919">
        <v>120</v>
      </c>
      <c r="AF1919">
        <v>4840152</v>
      </c>
      <c r="AG1919">
        <v>134493</v>
      </c>
      <c r="AH1919">
        <v>3356</v>
      </c>
    </row>
    <row r="1920" spans="1:34" x14ac:dyDescent="0.3">
      <c r="A1920" s="3">
        <v>38585</v>
      </c>
      <c r="R1920">
        <v>38584</v>
      </c>
      <c r="S1920">
        <v>270</v>
      </c>
      <c r="T1920">
        <v>390</v>
      </c>
      <c r="U1920">
        <v>973144</v>
      </c>
      <c r="V1920">
        <v>9624</v>
      </c>
      <c r="W1920">
        <v>120</v>
      </c>
      <c r="X1920">
        <v>4839908</v>
      </c>
      <c r="Y1920">
        <v>1345271</v>
      </c>
      <c r="Z1920">
        <v>3395</v>
      </c>
      <c r="AA1920">
        <v>-1190</v>
      </c>
      <c r="AB1920">
        <v>270</v>
      </c>
      <c r="AC1920">
        <v>314</v>
      </c>
      <c r="AD1920">
        <v>974258</v>
      </c>
      <c r="AE1920">
        <v>120</v>
      </c>
      <c r="AF1920">
        <v>4840152</v>
      </c>
      <c r="AG1920">
        <v>134493</v>
      </c>
      <c r="AH1920">
        <v>3356</v>
      </c>
    </row>
    <row r="1921" spans="1:34" x14ac:dyDescent="0.3">
      <c r="A1921" s="5">
        <v>38585</v>
      </c>
      <c r="R1921">
        <v>38585</v>
      </c>
      <c r="S1921">
        <v>270</v>
      </c>
      <c r="T1921">
        <v>390</v>
      </c>
      <c r="U1921">
        <v>973109</v>
      </c>
      <c r="V1921">
        <v>9582</v>
      </c>
      <c r="W1921">
        <v>120</v>
      </c>
      <c r="X1921">
        <v>4839908</v>
      </c>
      <c r="Y1921">
        <v>1345271</v>
      </c>
      <c r="Z1921">
        <v>3395</v>
      </c>
      <c r="AA1921">
        <v>-1180</v>
      </c>
      <c r="AB1921">
        <v>270</v>
      </c>
      <c r="AC1921">
        <v>315</v>
      </c>
      <c r="AD1921">
        <v>974272</v>
      </c>
      <c r="AE1921">
        <v>120</v>
      </c>
      <c r="AF1921">
        <v>4840152</v>
      </c>
      <c r="AG1921">
        <v>134493</v>
      </c>
      <c r="AH1921">
        <v>3356</v>
      </c>
    </row>
    <row r="1922" spans="1:34" x14ac:dyDescent="0.3">
      <c r="A1922" s="3">
        <v>38585</v>
      </c>
      <c r="R1922">
        <v>38585</v>
      </c>
      <c r="S1922">
        <v>270</v>
      </c>
      <c r="T1922">
        <v>390</v>
      </c>
      <c r="U1922">
        <v>973128</v>
      </c>
      <c r="V1922">
        <v>9678</v>
      </c>
      <c r="W1922">
        <v>120</v>
      </c>
      <c r="X1922">
        <v>4839908</v>
      </c>
      <c r="Y1922">
        <v>1345271</v>
      </c>
      <c r="Z1922">
        <v>3395</v>
      </c>
      <c r="AA1922">
        <v>-1170</v>
      </c>
      <c r="AB1922">
        <v>270</v>
      </c>
      <c r="AC1922">
        <v>316</v>
      </c>
      <c r="AD1922">
        <v>97426</v>
      </c>
      <c r="AE1922">
        <v>120</v>
      </c>
      <c r="AF1922">
        <v>4840152</v>
      </c>
      <c r="AG1922">
        <v>134493</v>
      </c>
      <c r="AH1922">
        <v>3352</v>
      </c>
    </row>
    <row r="1923" spans="1:34" x14ac:dyDescent="0.3">
      <c r="A1923" s="5">
        <v>38586</v>
      </c>
      <c r="R1923">
        <v>38585</v>
      </c>
      <c r="S1923">
        <v>270</v>
      </c>
      <c r="T1923">
        <v>390</v>
      </c>
      <c r="U1923">
        <v>973122</v>
      </c>
      <c r="V1923">
        <v>9608</v>
      </c>
      <c r="W1923">
        <v>120</v>
      </c>
      <c r="X1923">
        <v>4839908</v>
      </c>
      <c r="Y1923">
        <v>1345271</v>
      </c>
      <c r="Z1923">
        <v>3396</v>
      </c>
      <c r="AA1923">
        <v>-1170</v>
      </c>
      <c r="AB1923">
        <v>270</v>
      </c>
      <c r="AC1923">
        <v>317</v>
      </c>
      <c r="AD1923">
        <v>974231</v>
      </c>
      <c r="AE1923">
        <v>120</v>
      </c>
      <c r="AF1923">
        <v>4840152</v>
      </c>
      <c r="AG1923">
        <v>134493</v>
      </c>
      <c r="AH1923">
        <v>3352</v>
      </c>
    </row>
    <row r="1924" spans="1:34" x14ac:dyDescent="0.3">
      <c r="A1924" s="3">
        <v>38586</v>
      </c>
      <c r="R1924">
        <v>38586</v>
      </c>
      <c r="S1924">
        <v>270</v>
      </c>
      <c r="T1924">
        <v>390</v>
      </c>
      <c r="U1924">
        <v>973139</v>
      </c>
      <c r="V1924">
        <v>9693</v>
      </c>
      <c r="W1924">
        <v>120</v>
      </c>
      <c r="X1924">
        <v>4839908</v>
      </c>
      <c r="Y1924">
        <v>1345271</v>
      </c>
      <c r="Z1924">
        <v>3396</v>
      </c>
      <c r="AA1924">
        <v>-1160</v>
      </c>
      <c r="AB1924">
        <v>270</v>
      </c>
      <c r="AC1924">
        <v>319</v>
      </c>
      <c r="AD1924">
        <v>974237</v>
      </c>
      <c r="AE1924">
        <v>120</v>
      </c>
      <c r="AF1924">
        <v>4840152</v>
      </c>
      <c r="AG1924">
        <v>134493</v>
      </c>
      <c r="AH1924">
        <v>3352</v>
      </c>
    </row>
    <row r="1925" spans="1:34" x14ac:dyDescent="0.3">
      <c r="A1925" s="5">
        <v>38586</v>
      </c>
      <c r="R1925">
        <v>38586</v>
      </c>
      <c r="S1925">
        <v>270</v>
      </c>
      <c r="T1925">
        <v>390</v>
      </c>
      <c r="U1925">
        <v>973182</v>
      </c>
      <c r="V1925">
        <v>9613</v>
      </c>
      <c r="W1925">
        <v>120</v>
      </c>
      <c r="X1925">
        <v>4839908</v>
      </c>
      <c r="Y1925">
        <v>1345271</v>
      </c>
      <c r="Z1925">
        <v>3396</v>
      </c>
      <c r="AA1925">
        <v>-1120</v>
      </c>
      <c r="AB1925">
        <v>270</v>
      </c>
      <c r="AC1925">
        <v>320</v>
      </c>
      <c r="AD1925">
        <v>974254</v>
      </c>
      <c r="AE1925">
        <v>120</v>
      </c>
      <c r="AF1925">
        <v>4840152</v>
      </c>
      <c r="AG1925">
        <v>134493</v>
      </c>
      <c r="AH1925">
        <v>3348</v>
      </c>
    </row>
    <row r="1926" spans="1:34" x14ac:dyDescent="0.3">
      <c r="A1926" s="3">
        <v>38587</v>
      </c>
      <c r="R1926">
        <v>38586</v>
      </c>
      <c r="S1926">
        <v>270</v>
      </c>
      <c r="T1926">
        <v>390</v>
      </c>
      <c r="U1926">
        <v>973182</v>
      </c>
      <c r="V1926">
        <v>9628</v>
      </c>
      <c r="W1926">
        <v>120</v>
      </c>
      <c r="X1926">
        <v>4839908</v>
      </c>
      <c r="Y1926">
        <v>1345271</v>
      </c>
      <c r="Z1926">
        <v>3396</v>
      </c>
      <c r="AA1926">
        <v>-1150</v>
      </c>
      <c r="AB1926">
        <v>270</v>
      </c>
      <c r="AC1926">
        <v>320</v>
      </c>
      <c r="AD1926">
        <v>974251</v>
      </c>
      <c r="AE1926">
        <v>120</v>
      </c>
      <c r="AF1926">
        <v>4840152</v>
      </c>
      <c r="AG1926">
        <v>134493</v>
      </c>
      <c r="AH1926">
        <v>3348</v>
      </c>
    </row>
    <row r="1927" spans="1:34" x14ac:dyDescent="0.3">
      <c r="A1927" s="5">
        <v>38587</v>
      </c>
      <c r="R1927">
        <v>38587</v>
      </c>
      <c r="S1927">
        <v>270</v>
      </c>
      <c r="T1927">
        <v>390</v>
      </c>
      <c r="U1927">
        <v>973178</v>
      </c>
      <c r="V1927">
        <v>9608</v>
      </c>
      <c r="W1927">
        <v>120</v>
      </c>
      <c r="X1927">
        <v>4839908</v>
      </c>
      <c r="Y1927">
        <v>1345271</v>
      </c>
      <c r="Z1927">
        <v>3396</v>
      </c>
      <c r="AA1927">
        <v>-1120</v>
      </c>
      <c r="AB1927">
        <v>270</v>
      </c>
      <c r="AC1927">
        <v>322</v>
      </c>
      <c r="AD1927">
        <v>974251</v>
      </c>
      <c r="AE1927">
        <v>120</v>
      </c>
      <c r="AF1927">
        <v>4840152</v>
      </c>
      <c r="AG1927">
        <v>134493</v>
      </c>
      <c r="AH1927">
        <v>3348</v>
      </c>
    </row>
    <row r="1928" spans="1:34" x14ac:dyDescent="0.3">
      <c r="A1928" s="3">
        <v>38587</v>
      </c>
      <c r="R1928">
        <v>38587</v>
      </c>
      <c r="S1928">
        <v>270</v>
      </c>
      <c r="T1928">
        <v>390</v>
      </c>
      <c r="U1928">
        <v>973158</v>
      </c>
      <c r="V1928">
        <v>9621</v>
      </c>
      <c r="W1928">
        <v>120</v>
      </c>
      <c r="X1928">
        <v>4839908</v>
      </c>
      <c r="Y1928">
        <v>1345271</v>
      </c>
      <c r="Z1928">
        <v>3396</v>
      </c>
      <c r="AA1928">
        <v>-1130</v>
      </c>
      <c r="AB1928">
        <v>270</v>
      </c>
      <c r="AC1928">
        <v>323</v>
      </c>
      <c r="AD1928">
        <v>974258</v>
      </c>
      <c r="AE1928">
        <v>120</v>
      </c>
      <c r="AF1928">
        <v>4840152</v>
      </c>
      <c r="AG1928">
        <v>134493</v>
      </c>
      <c r="AH1928">
        <v>3349</v>
      </c>
    </row>
    <row r="1929" spans="1:34" x14ac:dyDescent="0.3">
      <c r="A1929" s="5">
        <v>38588</v>
      </c>
      <c r="R1929">
        <v>38587</v>
      </c>
      <c r="S1929">
        <v>270</v>
      </c>
      <c r="T1929">
        <v>390</v>
      </c>
      <c r="U1929">
        <v>973164</v>
      </c>
      <c r="V1929">
        <v>9639</v>
      </c>
      <c r="W1929">
        <v>120</v>
      </c>
      <c r="X1929">
        <v>4839908</v>
      </c>
      <c r="Y1929">
        <v>1345271</v>
      </c>
      <c r="Z1929">
        <v>3396</v>
      </c>
      <c r="AA1929">
        <v>-1150</v>
      </c>
      <c r="AB1929">
        <v>270</v>
      </c>
      <c r="AC1929">
        <v>323</v>
      </c>
      <c r="AD1929">
        <v>974264</v>
      </c>
      <c r="AE1929">
        <v>120</v>
      </c>
      <c r="AF1929">
        <v>4840152</v>
      </c>
      <c r="AG1929">
        <v>134493</v>
      </c>
      <c r="AH1929">
        <v>3349</v>
      </c>
    </row>
    <row r="1930" spans="1:34" x14ac:dyDescent="0.3">
      <c r="A1930" s="3">
        <v>38588</v>
      </c>
      <c r="R1930">
        <v>38588</v>
      </c>
      <c r="S1930">
        <v>270</v>
      </c>
      <c r="T1930">
        <v>390</v>
      </c>
      <c r="U1930">
        <v>973142</v>
      </c>
      <c r="V1930">
        <v>9655</v>
      </c>
      <c r="W1930">
        <v>120</v>
      </c>
      <c r="X1930">
        <v>4839908</v>
      </c>
      <c r="Y1930">
        <v>1345271</v>
      </c>
      <c r="Z1930">
        <v>3396</v>
      </c>
      <c r="AA1930">
        <v>-1150</v>
      </c>
      <c r="AB1930">
        <v>270</v>
      </c>
      <c r="AC1930">
        <v>322</v>
      </c>
      <c r="AD1930">
        <v>974247</v>
      </c>
      <c r="AE1930">
        <v>120</v>
      </c>
      <c r="AF1930">
        <v>4840152</v>
      </c>
      <c r="AG1930">
        <v>134493</v>
      </c>
      <c r="AH1930">
        <v>3349</v>
      </c>
    </row>
    <row r="1931" spans="1:34" x14ac:dyDescent="0.3">
      <c r="A1931" s="5">
        <v>38588</v>
      </c>
      <c r="R1931">
        <v>38588</v>
      </c>
      <c r="S1931">
        <v>270</v>
      </c>
      <c r="T1931">
        <v>390</v>
      </c>
      <c r="U1931">
        <v>973159</v>
      </c>
      <c r="V1931">
        <v>9569</v>
      </c>
      <c r="W1931">
        <v>120</v>
      </c>
      <c r="X1931">
        <v>4839908</v>
      </c>
      <c r="Y1931">
        <v>1345271</v>
      </c>
      <c r="Z1931">
        <v>3396</v>
      </c>
      <c r="AA1931">
        <v>-1180</v>
      </c>
      <c r="AB1931">
        <v>270</v>
      </c>
      <c r="AC1931">
        <v>320</v>
      </c>
      <c r="AD1931">
        <v>97423</v>
      </c>
      <c r="AE1931">
        <v>120</v>
      </c>
      <c r="AF1931">
        <v>4840152</v>
      </c>
      <c r="AG1931">
        <v>134493</v>
      </c>
      <c r="AH1931">
        <v>3349</v>
      </c>
    </row>
    <row r="1932" spans="1:34" x14ac:dyDescent="0.3">
      <c r="A1932" s="3">
        <v>38589</v>
      </c>
      <c r="R1932">
        <v>38588</v>
      </c>
      <c r="S1932">
        <v>270</v>
      </c>
      <c r="T1932">
        <v>390</v>
      </c>
      <c r="U1932">
        <v>973158</v>
      </c>
      <c r="V1932">
        <v>9601</v>
      </c>
      <c r="W1932">
        <v>120</v>
      </c>
      <c r="X1932">
        <v>4839908</v>
      </c>
      <c r="Y1932">
        <v>1345271</v>
      </c>
      <c r="Z1932">
        <v>3396</v>
      </c>
      <c r="AA1932">
        <v>-1150</v>
      </c>
      <c r="AB1932">
        <v>270</v>
      </c>
      <c r="AC1932">
        <v>320</v>
      </c>
      <c r="AD1932">
        <v>97421</v>
      </c>
      <c r="AE1932">
        <v>120</v>
      </c>
      <c r="AF1932">
        <v>4840152</v>
      </c>
      <c r="AG1932">
        <v>134493</v>
      </c>
      <c r="AH1932">
        <v>3349</v>
      </c>
    </row>
    <row r="1933" spans="1:34" x14ac:dyDescent="0.3">
      <c r="A1933" s="5">
        <v>38589</v>
      </c>
      <c r="R1933">
        <v>38589</v>
      </c>
      <c r="S1933">
        <v>270</v>
      </c>
      <c r="T1933">
        <v>390</v>
      </c>
      <c r="U1933">
        <v>97318</v>
      </c>
      <c r="V1933">
        <v>9576</v>
      </c>
      <c r="W1933">
        <v>120</v>
      </c>
      <c r="X1933">
        <v>4839908</v>
      </c>
      <c r="Y1933">
        <v>1345271</v>
      </c>
      <c r="Z1933">
        <v>3396</v>
      </c>
      <c r="AA1933">
        <v>-1160</v>
      </c>
      <c r="AB1933">
        <v>271</v>
      </c>
      <c r="AC1933">
        <v>319</v>
      </c>
      <c r="AD1933">
        <v>974232</v>
      </c>
      <c r="AE1933">
        <v>120</v>
      </c>
      <c r="AF1933">
        <v>4840152</v>
      </c>
      <c r="AG1933">
        <v>134493</v>
      </c>
      <c r="AH1933">
        <v>3349</v>
      </c>
    </row>
    <row r="1934" spans="1:34" x14ac:dyDescent="0.3">
      <c r="A1934" s="3">
        <v>38589</v>
      </c>
      <c r="R1934">
        <v>38589</v>
      </c>
      <c r="S1934">
        <v>270</v>
      </c>
      <c r="T1934">
        <v>390</v>
      </c>
      <c r="U1934">
        <v>97313</v>
      </c>
      <c r="V1934">
        <v>9628</v>
      </c>
      <c r="W1934">
        <v>120</v>
      </c>
      <c r="X1934">
        <v>4839908</v>
      </c>
      <c r="Y1934">
        <v>1345271</v>
      </c>
      <c r="Z1934">
        <v>3396</v>
      </c>
      <c r="AA1934">
        <v>-1070</v>
      </c>
      <c r="AB1934">
        <v>271</v>
      </c>
      <c r="AC1934">
        <v>319</v>
      </c>
      <c r="AD1934">
        <v>974236</v>
      </c>
      <c r="AE1934">
        <v>120</v>
      </c>
      <c r="AF1934">
        <v>4840152</v>
      </c>
      <c r="AG1934">
        <v>134493</v>
      </c>
      <c r="AH1934">
        <v>3349</v>
      </c>
    </row>
    <row r="1935" spans="1:34" x14ac:dyDescent="0.3">
      <c r="A1935" s="5">
        <v>38590</v>
      </c>
      <c r="R1935">
        <v>38589</v>
      </c>
      <c r="S1935">
        <v>270</v>
      </c>
      <c r="T1935">
        <v>390</v>
      </c>
      <c r="U1935">
        <v>973147</v>
      </c>
      <c r="V1935">
        <v>9651</v>
      </c>
      <c r="W1935">
        <v>120</v>
      </c>
      <c r="X1935">
        <v>4839908</v>
      </c>
      <c r="Y1935">
        <v>1345271</v>
      </c>
      <c r="Z1935">
        <v>3396</v>
      </c>
      <c r="AA1935">
        <v>-1160</v>
      </c>
      <c r="AB1935">
        <v>271</v>
      </c>
      <c r="AC1935">
        <v>319</v>
      </c>
      <c r="AD1935">
        <v>974222</v>
      </c>
      <c r="AE1935">
        <v>120</v>
      </c>
      <c r="AF1935">
        <v>4840152</v>
      </c>
      <c r="AG1935">
        <v>134493</v>
      </c>
      <c r="AH1935">
        <v>3349</v>
      </c>
    </row>
    <row r="1936" spans="1:34" x14ac:dyDescent="0.3">
      <c r="A1936" s="3">
        <v>38590</v>
      </c>
      <c r="R1936">
        <v>38590</v>
      </c>
      <c r="S1936">
        <v>270</v>
      </c>
      <c r="T1936">
        <v>390</v>
      </c>
      <c r="U1936">
        <v>973199</v>
      </c>
      <c r="V1936">
        <v>9643</v>
      </c>
      <c r="W1936">
        <v>120</v>
      </c>
      <c r="X1936">
        <v>4839908</v>
      </c>
      <c r="Y1936">
        <v>1345271</v>
      </c>
      <c r="Z1936">
        <v>3396</v>
      </c>
      <c r="AA1936">
        <v>-1160</v>
      </c>
      <c r="AB1936">
        <v>271</v>
      </c>
      <c r="AC1936">
        <v>320</v>
      </c>
      <c r="AD1936">
        <v>974234</v>
      </c>
      <c r="AE1936">
        <v>120</v>
      </c>
      <c r="AF1936">
        <v>4840152</v>
      </c>
      <c r="AG1936">
        <v>134493</v>
      </c>
      <c r="AH1936">
        <v>3349</v>
      </c>
    </row>
    <row r="1937" spans="1:34" x14ac:dyDescent="0.3">
      <c r="A1937" s="5">
        <v>38590</v>
      </c>
      <c r="R1937">
        <v>38590</v>
      </c>
      <c r="S1937">
        <v>270</v>
      </c>
      <c r="T1937">
        <v>390</v>
      </c>
      <c r="U1937">
        <v>973149</v>
      </c>
      <c r="V1937">
        <v>961</v>
      </c>
      <c r="W1937">
        <v>120</v>
      </c>
      <c r="X1937">
        <v>4839908</v>
      </c>
      <c r="Y1937">
        <v>1345271</v>
      </c>
      <c r="Z1937">
        <v>3396</v>
      </c>
      <c r="AA1937">
        <v>-1160</v>
      </c>
      <c r="AB1937">
        <v>272</v>
      </c>
      <c r="AC1937">
        <v>320</v>
      </c>
      <c r="AD1937">
        <v>974261</v>
      </c>
      <c r="AE1937">
        <v>120</v>
      </c>
      <c r="AF1937">
        <v>4840152</v>
      </c>
      <c r="AG1937">
        <v>134493</v>
      </c>
      <c r="AH1937">
        <v>3346</v>
      </c>
    </row>
    <row r="1938" spans="1:34" x14ac:dyDescent="0.3">
      <c r="A1938" s="3">
        <v>38591</v>
      </c>
      <c r="R1938">
        <v>38590</v>
      </c>
      <c r="S1938">
        <v>270</v>
      </c>
      <c r="T1938">
        <v>390</v>
      </c>
      <c r="U1938">
        <v>973178</v>
      </c>
      <c r="V1938">
        <v>9664</v>
      </c>
      <c r="W1938">
        <v>120</v>
      </c>
      <c r="X1938">
        <v>4839908</v>
      </c>
      <c r="Y1938">
        <v>1345271</v>
      </c>
      <c r="Z1938">
        <v>3396</v>
      </c>
      <c r="AA1938">
        <v>-1130</v>
      </c>
      <c r="AB1938">
        <v>272</v>
      </c>
      <c r="AC1938">
        <v>321</v>
      </c>
      <c r="AD1938">
        <v>974261</v>
      </c>
      <c r="AE1938">
        <v>120</v>
      </c>
      <c r="AF1938">
        <v>4840152</v>
      </c>
      <c r="AG1938">
        <v>134493</v>
      </c>
      <c r="AH1938">
        <v>3346</v>
      </c>
    </row>
    <row r="1939" spans="1:34" x14ac:dyDescent="0.3">
      <c r="A1939" s="5">
        <v>38591</v>
      </c>
      <c r="R1939">
        <v>38591</v>
      </c>
      <c r="S1939">
        <v>270</v>
      </c>
      <c r="T1939">
        <v>390</v>
      </c>
      <c r="U1939">
        <v>973187</v>
      </c>
      <c r="V1939">
        <v>9603</v>
      </c>
      <c r="W1939">
        <v>120</v>
      </c>
      <c r="X1939">
        <v>4839908</v>
      </c>
      <c r="Y1939">
        <v>1345271</v>
      </c>
      <c r="Z1939">
        <v>3396</v>
      </c>
      <c r="AA1939">
        <v>-1160</v>
      </c>
      <c r="AB1939">
        <v>272</v>
      </c>
      <c r="AC1939">
        <v>322</v>
      </c>
      <c r="AD1939">
        <v>974275</v>
      </c>
      <c r="AE1939">
        <v>120</v>
      </c>
      <c r="AF1939">
        <v>4840152</v>
      </c>
      <c r="AG1939">
        <v>134493</v>
      </c>
      <c r="AH1939">
        <v>3346</v>
      </c>
    </row>
    <row r="1940" spans="1:34" x14ac:dyDescent="0.3">
      <c r="A1940" s="3">
        <v>38591</v>
      </c>
      <c r="R1940">
        <v>38591</v>
      </c>
      <c r="S1940">
        <v>270</v>
      </c>
      <c r="T1940">
        <v>390</v>
      </c>
      <c r="U1940">
        <v>973202</v>
      </c>
      <c r="V1940">
        <v>9681</v>
      </c>
      <c r="W1940">
        <v>120</v>
      </c>
      <c r="X1940">
        <v>4839908</v>
      </c>
      <c r="Y1940">
        <v>1345271</v>
      </c>
      <c r="Z1940">
        <v>3396</v>
      </c>
      <c r="AA1940">
        <v>-1150</v>
      </c>
      <c r="AB1940">
        <v>272</v>
      </c>
      <c r="AC1940">
        <v>323</v>
      </c>
      <c r="AD1940">
        <v>974278</v>
      </c>
      <c r="AE1940">
        <v>120</v>
      </c>
      <c r="AF1940">
        <v>4840152</v>
      </c>
      <c r="AG1940">
        <v>134493</v>
      </c>
      <c r="AH1940">
        <v>3342</v>
      </c>
    </row>
    <row r="1941" spans="1:34" x14ac:dyDescent="0.3">
      <c r="A1941" s="5">
        <v>38592</v>
      </c>
      <c r="R1941">
        <v>38591</v>
      </c>
      <c r="S1941">
        <v>270</v>
      </c>
      <c r="T1941">
        <v>390</v>
      </c>
      <c r="U1941">
        <v>973205</v>
      </c>
      <c r="V1941">
        <v>9613</v>
      </c>
      <c r="W1941">
        <v>120</v>
      </c>
      <c r="X1941">
        <v>4839908</v>
      </c>
      <c r="Y1941">
        <v>1345271</v>
      </c>
      <c r="Z1941">
        <v>3397</v>
      </c>
      <c r="AA1941">
        <v>-1150</v>
      </c>
      <c r="AB1941">
        <v>272</v>
      </c>
      <c r="AC1941">
        <v>324</v>
      </c>
      <c r="AD1941">
        <v>974304</v>
      </c>
      <c r="AE1941">
        <v>120</v>
      </c>
      <c r="AF1941">
        <v>4840152</v>
      </c>
      <c r="AG1941">
        <v>134493</v>
      </c>
      <c r="AH1941">
        <v>3342</v>
      </c>
    </row>
    <row r="1942" spans="1:34" x14ac:dyDescent="0.3">
      <c r="A1942" s="3">
        <v>38592</v>
      </c>
      <c r="R1942">
        <v>38592</v>
      </c>
      <c r="S1942">
        <v>270</v>
      </c>
      <c r="T1942">
        <v>390</v>
      </c>
      <c r="U1942">
        <v>973229</v>
      </c>
      <c r="V1942">
        <v>9621</v>
      </c>
      <c r="W1942">
        <v>120</v>
      </c>
      <c r="X1942">
        <v>4839908</v>
      </c>
      <c r="Y1942">
        <v>1345271</v>
      </c>
      <c r="Z1942">
        <v>3397</v>
      </c>
      <c r="AA1942">
        <v>-1150</v>
      </c>
      <c r="AB1942">
        <v>272</v>
      </c>
      <c r="AC1942">
        <v>326</v>
      </c>
      <c r="AD1942">
        <v>974295</v>
      </c>
      <c r="AE1942">
        <v>120</v>
      </c>
      <c r="AF1942">
        <v>4840152</v>
      </c>
      <c r="AG1942">
        <v>134493</v>
      </c>
      <c r="AH1942">
        <v>3342</v>
      </c>
    </row>
    <row r="1943" spans="1:34" x14ac:dyDescent="0.3">
      <c r="A1943" s="5">
        <v>38592</v>
      </c>
      <c r="R1943">
        <v>38592</v>
      </c>
      <c r="S1943">
        <v>270</v>
      </c>
      <c r="T1943">
        <v>390</v>
      </c>
      <c r="U1943">
        <v>973198</v>
      </c>
      <c r="V1943">
        <v>9635</v>
      </c>
      <c r="W1943">
        <v>120</v>
      </c>
      <c r="X1943">
        <v>4839908</v>
      </c>
      <c r="Y1943" t="e">
        <v>#NUM!</v>
      </c>
      <c r="Z1943">
        <v>3397</v>
      </c>
      <c r="AA1943">
        <v>-1050</v>
      </c>
      <c r="AB1943">
        <v>272</v>
      </c>
      <c r="AC1943">
        <v>326</v>
      </c>
      <c r="AD1943">
        <v>97428</v>
      </c>
      <c r="AE1943">
        <v>120</v>
      </c>
      <c r="AF1943">
        <v>4840152</v>
      </c>
      <c r="AG1943">
        <v>134493</v>
      </c>
      <c r="AH1943">
        <v>3344</v>
      </c>
    </row>
    <row r="1944" spans="1:34" x14ac:dyDescent="0.3">
      <c r="A1944" s="3">
        <v>38593</v>
      </c>
      <c r="R1944">
        <v>38592</v>
      </c>
      <c r="S1944">
        <v>270</v>
      </c>
      <c r="T1944">
        <v>390</v>
      </c>
      <c r="U1944">
        <v>973195</v>
      </c>
      <c r="V1944">
        <v>9579</v>
      </c>
      <c r="W1944">
        <v>120</v>
      </c>
      <c r="X1944">
        <v>4839908</v>
      </c>
      <c r="Y1944">
        <v>1345271</v>
      </c>
      <c r="Z1944">
        <v>3398</v>
      </c>
      <c r="AA1944">
        <v>-1170</v>
      </c>
      <c r="AB1944">
        <v>272</v>
      </c>
      <c r="AC1944">
        <v>327</v>
      </c>
      <c r="AD1944">
        <v>974306</v>
      </c>
      <c r="AE1944">
        <v>120</v>
      </c>
      <c r="AF1944">
        <v>4840152</v>
      </c>
      <c r="AG1944">
        <v>134493</v>
      </c>
      <c r="AH1944">
        <v>3344</v>
      </c>
    </row>
    <row r="1945" spans="1:34" x14ac:dyDescent="0.3">
      <c r="A1945" s="5">
        <v>38593</v>
      </c>
      <c r="R1945">
        <v>38593</v>
      </c>
      <c r="S1945">
        <v>270</v>
      </c>
      <c r="T1945">
        <v>390</v>
      </c>
      <c r="U1945">
        <v>973152</v>
      </c>
      <c r="V1945">
        <v>969</v>
      </c>
      <c r="W1945">
        <v>120</v>
      </c>
      <c r="X1945">
        <v>4839908</v>
      </c>
      <c r="Y1945">
        <v>1345271</v>
      </c>
      <c r="Z1945">
        <v>3398</v>
      </c>
      <c r="AA1945">
        <v>-1130</v>
      </c>
      <c r="AB1945">
        <v>272</v>
      </c>
      <c r="AC1945">
        <v>328</v>
      </c>
      <c r="AD1945">
        <v>974294</v>
      </c>
      <c r="AE1945">
        <v>120</v>
      </c>
      <c r="AF1945">
        <v>4840152</v>
      </c>
      <c r="AG1945">
        <v>134493</v>
      </c>
      <c r="AH1945">
        <v>3344</v>
      </c>
    </row>
    <row r="1946" spans="1:34" x14ac:dyDescent="0.3">
      <c r="A1946" s="3">
        <v>38593</v>
      </c>
      <c r="R1946">
        <v>38593</v>
      </c>
      <c r="S1946">
        <v>270</v>
      </c>
      <c r="T1946">
        <v>390</v>
      </c>
      <c r="U1946">
        <v>973159</v>
      </c>
      <c r="V1946">
        <v>962</v>
      </c>
      <c r="W1946">
        <v>120</v>
      </c>
      <c r="X1946">
        <v>4839908</v>
      </c>
      <c r="Y1946">
        <v>1345271</v>
      </c>
      <c r="Z1946">
        <v>3398</v>
      </c>
      <c r="AA1946">
        <v>-1160</v>
      </c>
      <c r="AB1946">
        <v>272</v>
      </c>
      <c r="AC1946">
        <v>332</v>
      </c>
      <c r="AD1946">
        <v>974275</v>
      </c>
      <c r="AE1946">
        <v>120</v>
      </c>
      <c r="AF1946">
        <v>4840152</v>
      </c>
      <c r="AG1946">
        <v>134493</v>
      </c>
      <c r="AH1946">
        <v>3350</v>
      </c>
    </row>
    <row r="1947" spans="1:34" x14ac:dyDescent="0.3">
      <c r="A1947" s="5">
        <v>38594</v>
      </c>
      <c r="R1947">
        <v>38593</v>
      </c>
      <c r="S1947">
        <v>270</v>
      </c>
      <c r="T1947">
        <v>390</v>
      </c>
      <c r="U1947">
        <v>97316</v>
      </c>
      <c r="V1947">
        <v>9674</v>
      </c>
      <c r="W1947">
        <v>120</v>
      </c>
      <c r="X1947">
        <v>4839908</v>
      </c>
      <c r="Y1947">
        <v>1345271</v>
      </c>
      <c r="Z1947">
        <v>3398</v>
      </c>
      <c r="AA1947">
        <v>-1110</v>
      </c>
      <c r="AB1947">
        <v>272</v>
      </c>
      <c r="AC1947">
        <v>334</v>
      </c>
      <c r="AD1947">
        <v>974288</v>
      </c>
      <c r="AE1947">
        <v>120</v>
      </c>
      <c r="AF1947">
        <v>4840152</v>
      </c>
      <c r="AG1947">
        <v>134493</v>
      </c>
      <c r="AH1947">
        <v>3350</v>
      </c>
    </row>
    <row r="1948" spans="1:34" x14ac:dyDescent="0.3">
      <c r="A1948" s="3">
        <v>38594</v>
      </c>
      <c r="R1948">
        <v>38594</v>
      </c>
      <c r="S1948">
        <v>270</v>
      </c>
      <c r="T1948">
        <v>390</v>
      </c>
      <c r="U1948">
        <v>973174</v>
      </c>
      <c r="V1948">
        <v>9613</v>
      </c>
      <c r="W1948">
        <v>120</v>
      </c>
      <c r="X1948">
        <v>4839908</v>
      </c>
      <c r="Y1948">
        <v>1345271</v>
      </c>
      <c r="Z1948">
        <v>3398</v>
      </c>
      <c r="AA1948">
        <v>-1160</v>
      </c>
      <c r="AB1948">
        <v>272</v>
      </c>
      <c r="AC1948">
        <v>335</v>
      </c>
      <c r="AD1948">
        <v>974271</v>
      </c>
      <c r="AE1948">
        <v>120</v>
      </c>
      <c r="AF1948">
        <v>4840152</v>
      </c>
      <c r="AG1948">
        <v>134493</v>
      </c>
      <c r="AH1948">
        <v>3350</v>
      </c>
    </row>
    <row r="1949" spans="1:34" x14ac:dyDescent="0.3">
      <c r="A1949" s="5">
        <v>38594</v>
      </c>
      <c r="R1949">
        <v>38594</v>
      </c>
      <c r="S1949">
        <v>270</v>
      </c>
      <c r="T1949">
        <v>390</v>
      </c>
      <c r="U1949">
        <v>973183</v>
      </c>
      <c r="V1949">
        <v>9579</v>
      </c>
      <c r="W1949">
        <v>120</v>
      </c>
      <c r="X1949">
        <v>4839908</v>
      </c>
      <c r="Y1949">
        <v>1345271</v>
      </c>
      <c r="Z1949">
        <v>3398</v>
      </c>
      <c r="AA1949">
        <v>-1160</v>
      </c>
      <c r="AB1949">
        <v>272</v>
      </c>
      <c r="AC1949">
        <v>336</v>
      </c>
      <c r="AD1949">
        <v>974252</v>
      </c>
      <c r="AE1949">
        <v>120</v>
      </c>
      <c r="AF1949">
        <v>4840152</v>
      </c>
      <c r="AG1949">
        <v>1344931</v>
      </c>
      <c r="AH1949">
        <v>3350</v>
      </c>
    </row>
    <row r="1950" spans="1:34" x14ac:dyDescent="0.3">
      <c r="A1950" s="3">
        <v>38595</v>
      </c>
      <c r="R1950">
        <v>38594</v>
      </c>
      <c r="S1950">
        <v>270</v>
      </c>
      <c r="T1950">
        <v>390</v>
      </c>
      <c r="U1950">
        <v>973155</v>
      </c>
      <c r="V1950">
        <v>9639</v>
      </c>
      <c r="W1950">
        <v>120</v>
      </c>
      <c r="X1950">
        <v>4839908</v>
      </c>
      <c r="Y1950">
        <v>1345271</v>
      </c>
      <c r="Z1950">
        <v>3400</v>
      </c>
      <c r="AA1950">
        <v>-1150</v>
      </c>
      <c r="AB1950">
        <v>273</v>
      </c>
      <c r="AC1950">
        <v>336</v>
      </c>
      <c r="AD1950">
        <v>974223</v>
      </c>
      <c r="AE1950">
        <v>120</v>
      </c>
      <c r="AF1950">
        <v>4840152</v>
      </c>
      <c r="AG1950">
        <v>1344931</v>
      </c>
      <c r="AH1950">
        <v>3350</v>
      </c>
    </row>
    <row r="1951" spans="1:34" x14ac:dyDescent="0.3">
      <c r="A1951" s="5">
        <v>38595</v>
      </c>
      <c r="R1951">
        <v>38595</v>
      </c>
      <c r="S1951">
        <v>270</v>
      </c>
      <c r="T1951">
        <v>390</v>
      </c>
      <c r="U1951">
        <v>973159</v>
      </c>
      <c r="V1951">
        <v>967</v>
      </c>
      <c r="W1951">
        <v>120</v>
      </c>
      <c r="X1951">
        <v>4839908</v>
      </c>
      <c r="Y1951">
        <v>1345271</v>
      </c>
      <c r="Z1951">
        <v>3400</v>
      </c>
      <c r="AA1951">
        <v>-1160</v>
      </c>
      <c r="AB1951">
        <v>273</v>
      </c>
      <c r="AC1951">
        <v>336</v>
      </c>
      <c r="AD1951">
        <v>974236</v>
      </c>
      <c r="AE1951">
        <v>120</v>
      </c>
      <c r="AF1951">
        <v>4840152</v>
      </c>
      <c r="AG1951">
        <v>1344931</v>
      </c>
      <c r="AH1951">
        <v>3350</v>
      </c>
    </row>
    <row r="1952" spans="1:34" x14ac:dyDescent="0.3">
      <c r="A1952" s="3">
        <v>38595</v>
      </c>
      <c r="R1952">
        <v>38595</v>
      </c>
      <c r="S1952">
        <v>270</v>
      </c>
      <c r="T1952">
        <v>390</v>
      </c>
      <c r="U1952">
        <v>973186</v>
      </c>
      <c r="V1952">
        <v>9624</v>
      </c>
      <c r="W1952">
        <v>120</v>
      </c>
      <c r="X1952">
        <v>4839908</v>
      </c>
      <c r="Y1952">
        <v>1345271</v>
      </c>
      <c r="Z1952">
        <v>3400</v>
      </c>
      <c r="AA1952">
        <v>-1170</v>
      </c>
      <c r="AB1952">
        <v>273</v>
      </c>
      <c r="AC1952">
        <v>336</v>
      </c>
      <c r="AD1952">
        <v>974274</v>
      </c>
      <c r="AE1952">
        <v>120</v>
      </c>
      <c r="AF1952">
        <v>4840152</v>
      </c>
      <c r="AG1952">
        <v>1344931</v>
      </c>
      <c r="AH1952">
        <v>3352</v>
      </c>
    </row>
    <row r="1953" spans="1:34" x14ac:dyDescent="0.3">
      <c r="A1953" s="5">
        <v>38596</v>
      </c>
      <c r="R1953">
        <v>38595</v>
      </c>
      <c r="S1953">
        <v>270</v>
      </c>
      <c r="T1953">
        <v>390</v>
      </c>
      <c r="U1953">
        <v>973164</v>
      </c>
      <c r="V1953">
        <v>967</v>
      </c>
      <c r="W1953">
        <v>120</v>
      </c>
      <c r="X1953">
        <v>4839908</v>
      </c>
      <c r="Y1953">
        <v>1345271</v>
      </c>
      <c r="Z1953">
        <v>3401</v>
      </c>
      <c r="AA1953">
        <v>-1170</v>
      </c>
      <c r="AB1953">
        <v>273</v>
      </c>
      <c r="AC1953">
        <v>335</v>
      </c>
      <c r="AD1953">
        <v>974246</v>
      </c>
      <c r="AE1953">
        <v>120</v>
      </c>
      <c r="AF1953">
        <v>4840152</v>
      </c>
      <c r="AG1953">
        <v>1344931</v>
      </c>
      <c r="AH1953">
        <v>3352</v>
      </c>
    </row>
    <row r="1954" spans="1:34" x14ac:dyDescent="0.3">
      <c r="A1954" s="3">
        <v>38596</v>
      </c>
      <c r="R1954">
        <v>38596</v>
      </c>
      <c r="S1954">
        <v>270</v>
      </c>
      <c r="T1954">
        <v>390</v>
      </c>
      <c r="U1954">
        <v>973178</v>
      </c>
      <c r="V1954">
        <v>9701</v>
      </c>
      <c r="W1954">
        <v>120</v>
      </c>
      <c r="X1954">
        <v>4839908</v>
      </c>
      <c r="Y1954">
        <v>1345271</v>
      </c>
      <c r="Z1954">
        <v>3401</v>
      </c>
      <c r="AA1954">
        <v>-1170</v>
      </c>
      <c r="AB1954">
        <v>274</v>
      </c>
      <c r="AC1954">
        <v>335</v>
      </c>
      <c r="AD1954">
        <v>974258</v>
      </c>
      <c r="AE1954">
        <v>120</v>
      </c>
      <c r="AF1954">
        <v>4840152</v>
      </c>
      <c r="AG1954">
        <v>1344931</v>
      </c>
      <c r="AH1954">
        <v>3352</v>
      </c>
    </row>
    <row r="1955" spans="1:34" x14ac:dyDescent="0.3">
      <c r="A1955" s="5">
        <v>38596</v>
      </c>
      <c r="R1955">
        <v>38596</v>
      </c>
      <c r="S1955">
        <v>270</v>
      </c>
      <c r="T1955" t="e">
        <v>#NUM!</v>
      </c>
      <c r="U1955">
        <v>973165</v>
      </c>
      <c r="V1955">
        <v>9659</v>
      </c>
      <c r="W1955">
        <v>120</v>
      </c>
      <c r="X1955">
        <v>4839908</v>
      </c>
      <c r="Y1955">
        <v>1345271</v>
      </c>
      <c r="Z1955">
        <v>3401</v>
      </c>
      <c r="AA1955">
        <v>-1150</v>
      </c>
      <c r="AB1955">
        <v>274</v>
      </c>
      <c r="AC1955">
        <v>335</v>
      </c>
      <c r="AD1955">
        <v>974247</v>
      </c>
      <c r="AE1955">
        <v>120</v>
      </c>
      <c r="AF1955">
        <v>4840152</v>
      </c>
      <c r="AG1955">
        <v>1344931</v>
      </c>
      <c r="AH1955">
        <v>3352</v>
      </c>
    </row>
    <row r="1956" spans="1:34" x14ac:dyDescent="0.3">
      <c r="A1956" s="3">
        <v>38597</v>
      </c>
      <c r="R1956">
        <v>38596</v>
      </c>
      <c r="S1956">
        <v>270</v>
      </c>
      <c r="T1956">
        <v>390</v>
      </c>
      <c r="U1956">
        <v>973184</v>
      </c>
      <c r="V1956">
        <v>9582</v>
      </c>
      <c r="W1956">
        <v>120</v>
      </c>
      <c r="X1956">
        <v>4839908</v>
      </c>
      <c r="Y1956">
        <v>1345271</v>
      </c>
      <c r="Z1956">
        <v>3401</v>
      </c>
      <c r="AA1956">
        <v>-1160</v>
      </c>
      <c r="AB1956">
        <v>274</v>
      </c>
      <c r="AC1956">
        <v>332</v>
      </c>
      <c r="AD1956">
        <v>974248</v>
      </c>
      <c r="AE1956">
        <v>120</v>
      </c>
      <c r="AF1956">
        <v>4840152</v>
      </c>
      <c r="AG1956">
        <v>1344931</v>
      </c>
      <c r="AH1956">
        <v>3352</v>
      </c>
    </row>
    <row r="1957" spans="1:34" x14ac:dyDescent="0.3">
      <c r="A1957" s="5">
        <v>38597</v>
      </c>
      <c r="R1957">
        <v>38597</v>
      </c>
      <c r="S1957">
        <v>270</v>
      </c>
      <c r="T1957">
        <v>390</v>
      </c>
      <c r="U1957">
        <v>973194</v>
      </c>
      <c r="V1957">
        <v>962</v>
      </c>
      <c r="W1957">
        <v>120</v>
      </c>
      <c r="X1957">
        <v>4839908</v>
      </c>
      <c r="Y1957">
        <v>1345271</v>
      </c>
      <c r="Z1957">
        <v>3401</v>
      </c>
      <c r="AA1957">
        <v>-1170</v>
      </c>
      <c r="AB1957">
        <v>274</v>
      </c>
      <c r="AC1957">
        <v>331</v>
      </c>
      <c r="AD1957">
        <v>974296</v>
      </c>
      <c r="AE1957">
        <v>120</v>
      </c>
      <c r="AF1957">
        <v>4840152</v>
      </c>
      <c r="AG1957">
        <v>1344931</v>
      </c>
      <c r="AH1957">
        <v>3352</v>
      </c>
    </row>
    <row r="1958" spans="1:34" x14ac:dyDescent="0.3">
      <c r="A1958" s="3">
        <v>38597</v>
      </c>
      <c r="R1958">
        <v>38597</v>
      </c>
      <c r="S1958">
        <v>270</v>
      </c>
      <c r="T1958">
        <v>390</v>
      </c>
      <c r="U1958">
        <v>973176</v>
      </c>
      <c r="V1958">
        <v>9635</v>
      </c>
      <c r="W1958">
        <v>120</v>
      </c>
      <c r="X1958">
        <v>4839908</v>
      </c>
      <c r="Y1958">
        <v>1345271</v>
      </c>
      <c r="Z1958">
        <v>3401</v>
      </c>
      <c r="AA1958">
        <v>-1160</v>
      </c>
      <c r="AB1958">
        <v>274</v>
      </c>
      <c r="AC1958">
        <v>329</v>
      </c>
      <c r="AD1958">
        <v>974232</v>
      </c>
      <c r="AE1958">
        <v>120</v>
      </c>
      <c r="AF1958">
        <v>4840152</v>
      </c>
      <c r="AG1958">
        <v>1344931</v>
      </c>
      <c r="AH1958">
        <v>3356</v>
      </c>
    </row>
    <row r="1959" spans="1:34" x14ac:dyDescent="0.3">
      <c r="A1959" s="5">
        <v>38598</v>
      </c>
      <c r="R1959">
        <v>38597</v>
      </c>
      <c r="S1959">
        <v>270</v>
      </c>
      <c r="T1959">
        <v>390</v>
      </c>
      <c r="U1959">
        <v>973189</v>
      </c>
      <c r="V1959">
        <v>9617</v>
      </c>
      <c r="W1959">
        <v>120</v>
      </c>
      <c r="X1959">
        <v>4839908</v>
      </c>
      <c r="Y1959">
        <v>1345271</v>
      </c>
      <c r="Z1959">
        <v>3401</v>
      </c>
      <c r="AA1959">
        <v>-1160</v>
      </c>
      <c r="AB1959">
        <v>274</v>
      </c>
      <c r="AC1959">
        <v>327</v>
      </c>
      <c r="AD1959">
        <v>974261</v>
      </c>
      <c r="AE1959">
        <v>120</v>
      </c>
      <c r="AF1959">
        <v>4840152</v>
      </c>
      <c r="AG1959">
        <v>1344931</v>
      </c>
      <c r="AH1959">
        <v>3356</v>
      </c>
    </row>
    <row r="1960" spans="1:34" x14ac:dyDescent="0.3">
      <c r="A1960" s="3">
        <v>38598</v>
      </c>
      <c r="R1960">
        <v>38598</v>
      </c>
      <c r="S1960">
        <v>270</v>
      </c>
      <c r="T1960">
        <v>390</v>
      </c>
      <c r="U1960">
        <v>973205</v>
      </c>
      <c r="V1960">
        <v>9655</v>
      </c>
      <c r="W1960">
        <v>120</v>
      </c>
      <c r="X1960">
        <v>4839908</v>
      </c>
      <c r="Y1960">
        <v>1345271</v>
      </c>
      <c r="Z1960">
        <v>3401</v>
      </c>
      <c r="AA1960">
        <v>-1170</v>
      </c>
      <c r="AB1960">
        <v>274</v>
      </c>
      <c r="AC1960">
        <v>327</v>
      </c>
      <c r="AD1960">
        <v>974231</v>
      </c>
      <c r="AE1960">
        <v>120</v>
      </c>
      <c r="AF1960">
        <v>4840152</v>
      </c>
      <c r="AG1960">
        <v>1344931</v>
      </c>
      <c r="AH1960">
        <v>3356</v>
      </c>
    </row>
    <row r="1961" spans="1:34" x14ac:dyDescent="0.3">
      <c r="A1961" s="5">
        <v>38598</v>
      </c>
      <c r="R1961">
        <v>38598</v>
      </c>
      <c r="S1961">
        <v>270</v>
      </c>
      <c r="T1961">
        <v>390</v>
      </c>
      <c r="U1961">
        <v>973191</v>
      </c>
      <c r="V1961">
        <v>9572</v>
      </c>
      <c r="W1961">
        <v>120</v>
      </c>
      <c r="X1961">
        <v>4839908</v>
      </c>
      <c r="Y1961">
        <v>1345271</v>
      </c>
      <c r="Z1961">
        <v>3401</v>
      </c>
      <c r="AA1961">
        <v>-1160</v>
      </c>
      <c r="AB1961">
        <v>275</v>
      </c>
      <c r="AC1961">
        <v>328</v>
      </c>
      <c r="AD1961">
        <v>974242</v>
      </c>
      <c r="AE1961">
        <v>120</v>
      </c>
      <c r="AF1961">
        <v>4840152</v>
      </c>
      <c r="AG1961">
        <v>1344931</v>
      </c>
      <c r="AH1961">
        <v>3359</v>
      </c>
    </row>
    <row r="1962" spans="1:34" x14ac:dyDescent="0.3">
      <c r="A1962" s="3">
        <v>38599</v>
      </c>
      <c r="R1962">
        <v>38598</v>
      </c>
      <c r="S1962">
        <v>270</v>
      </c>
      <c r="T1962">
        <v>390</v>
      </c>
      <c r="U1962">
        <v>97316</v>
      </c>
      <c r="V1962">
        <v>9711</v>
      </c>
      <c r="W1962">
        <v>120</v>
      </c>
      <c r="X1962">
        <v>4839908</v>
      </c>
      <c r="Y1962">
        <v>1345271</v>
      </c>
      <c r="Z1962">
        <v>3401</v>
      </c>
      <c r="AA1962">
        <v>-1150</v>
      </c>
      <c r="AB1962">
        <v>275</v>
      </c>
      <c r="AC1962">
        <v>328</v>
      </c>
      <c r="AD1962">
        <v>974296</v>
      </c>
      <c r="AE1962">
        <v>120</v>
      </c>
      <c r="AF1962">
        <v>4840152</v>
      </c>
      <c r="AG1962">
        <v>1344931</v>
      </c>
      <c r="AH1962">
        <v>3359</v>
      </c>
    </row>
    <row r="1963" spans="1:34" x14ac:dyDescent="0.3">
      <c r="A1963" s="5">
        <v>38599</v>
      </c>
      <c r="R1963">
        <v>38599</v>
      </c>
      <c r="S1963">
        <v>270</v>
      </c>
      <c r="T1963">
        <v>390</v>
      </c>
      <c r="U1963">
        <v>973163</v>
      </c>
      <c r="V1963">
        <v>9618</v>
      </c>
      <c r="W1963">
        <v>120</v>
      </c>
      <c r="X1963">
        <v>4839908</v>
      </c>
      <c r="Y1963">
        <v>1345271</v>
      </c>
      <c r="Z1963">
        <v>3401</v>
      </c>
      <c r="AA1963">
        <v>-1140</v>
      </c>
      <c r="AB1963">
        <v>275</v>
      </c>
      <c r="AC1963">
        <v>327</v>
      </c>
      <c r="AD1963">
        <v>974308</v>
      </c>
      <c r="AE1963">
        <v>120</v>
      </c>
      <c r="AF1963">
        <v>4840152</v>
      </c>
      <c r="AG1963">
        <v>1344931</v>
      </c>
      <c r="AH1963">
        <v>3359</v>
      </c>
    </row>
    <row r="1964" spans="1:34" x14ac:dyDescent="0.3">
      <c r="A1964" s="3">
        <v>38599</v>
      </c>
      <c r="R1964">
        <v>38599</v>
      </c>
      <c r="S1964">
        <v>270</v>
      </c>
      <c r="T1964">
        <v>390</v>
      </c>
      <c r="U1964">
        <v>973126</v>
      </c>
      <c r="V1964">
        <v>9673</v>
      </c>
      <c r="W1964">
        <v>120</v>
      </c>
      <c r="X1964">
        <v>4839908</v>
      </c>
      <c r="Y1964">
        <v>1345271</v>
      </c>
      <c r="Z1964">
        <v>3401</v>
      </c>
      <c r="AA1964">
        <v>-1150</v>
      </c>
      <c r="AB1964">
        <v>275</v>
      </c>
      <c r="AC1964">
        <v>325</v>
      </c>
      <c r="AD1964">
        <v>974326</v>
      </c>
      <c r="AE1964">
        <v>120</v>
      </c>
      <c r="AF1964">
        <v>4840152</v>
      </c>
      <c r="AG1964">
        <v>1344931</v>
      </c>
      <c r="AH1964">
        <v>3363</v>
      </c>
    </row>
    <row r="1965" spans="1:34" x14ac:dyDescent="0.3">
      <c r="A1965" s="5">
        <v>38600</v>
      </c>
      <c r="R1965">
        <v>38599</v>
      </c>
      <c r="S1965">
        <v>270</v>
      </c>
      <c r="T1965">
        <v>390</v>
      </c>
      <c r="U1965">
        <v>97312</v>
      </c>
      <c r="V1965">
        <v>9573</v>
      </c>
      <c r="W1965">
        <v>120</v>
      </c>
      <c r="X1965">
        <v>4839908</v>
      </c>
      <c r="Y1965">
        <v>1345271</v>
      </c>
      <c r="Z1965">
        <v>3401</v>
      </c>
      <c r="AA1965">
        <v>-1160</v>
      </c>
      <c r="AB1965">
        <v>275</v>
      </c>
      <c r="AC1965">
        <v>321</v>
      </c>
      <c r="AD1965">
        <v>974326</v>
      </c>
      <c r="AE1965">
        <v>120</v>
      </c>
      <c r="AF1965">
        <v>4840152</v>
      </c>
      <c r="AG1965">
        <v>1344931</v>
      </c>
      <c r="AH1965">
        <v>3363</v>
      </c>
    </row>
    <row r="1966" spans="1:34" x14ac:dyDescent="0.3">
      <c r="A1966" s="3">
        <v>38600</v>
      </c>
      <c r="R1966">
        <v>38600</v>
      </c>
      <c r="S1966">
        <v>270</v>
      </c>
      <c r="T1966">
        <v>390</v>
      </c>
      <c r="U1966">
        <v>973154</v>
      </c>
      <c r="V1966">
        <v>9638</v>
      </c>
      <c r="W1966">
        <v>120</v>
      </c>
      <c r="X1966">
        <v>4839908</v>
      </c>
      <c r="Y1966">
        <v>1345271</v>
      </c>
      <c r="Z1966">
        <v>3401</v>
      </c>
      <c r="AA1966">
        <v>-1130</v>
      </c>
      <c r="AB1966">
        <v>274</v>
      </c>
      <c r="AC1966">
        <v>315</v>
      </c>
      <c r="AD1966">
        <v>974331</v>
      </c>
      <c r="AE1966">
        <v>120</v>
      </c>
      <c r="AF1966">
        <v>4840152</v>
      </c>
      <c r="AG1966">
        <v>1344931</v>
      </c>
      <c r="AH1966">
        <v>3363</v>
      </c>
    </row>
    <row r="1967" spans="1:34" x14ac:dyDescent="0.3">
      <c r="A1967" s="5">
        <v>38600</v>
      </c>
      <c r="R1967">
        <v>38600</v>
      </c>
      <c r="S1967">
        <v>270</v>
      </c>
      <c r="T1967">
        <v>390</v>
      </c>
      <c r="U1967">
        <v>973181</v>
      </c>
      <c r="V1967">
        <v>9643</v>
      </c>
      <c r="W1967">
        <v>120</v>
      </c>
      <c r="X1967">
        <v>4839908</v>
      </c>
      <c r="Y1967">
        <v>1345271</v>
      </c>
      <c r="Z1967">
        <v>3401</v>
      </c>
      <c r="AA1967">
        <v>-1160</v>
      </c>
      <c r="AB1967">
        <v>274</v>
      </c>
      <c r="AC1967">
        <v>311</v>
      </c>
      <c r="AD1967">
        <v>974315</v>
      </c>
      <c r="AE1967">
        <v>120</v>
      </c>
      <c r="AF1967">
        <v>4840152</v>
      </c>
      <c r="AG1967">
        <v>1344931</v>
      </c>
      <c r="AH1967">
        <v>3360</v>
      </c>
    </row>
    <row r="1968" spans="1:34" x14ac:dyDescent="0.3">
      <c r="A1968" s="3">
        <v>38601</v>
      </c>
      <c r="R1968">
        <v>38600</v>
      </c>
      <c r="S1968">
        <v>270</v>
      </c>
      <c r="T1968">
        <v>390</v>
      </c>
      <c r="U1968">
        <v>973119</v>
      </c>
      <c r="V1968">
        <v>9666</v>
      </c>
      <c r="W1968">
        <v>120</v>
      </c>
      <c r="X1968">
        <v>4839908</v>
      </c>
      <c r="Y1968">
        <v>1345271</v>
      </c>
      <c r="Z1968">
        <v>3400</v>
      </c>
      <c r="AA1968">
        <v>-1160</v>
      </c>
      <c r="AB1968">
        <v>273</v>
      </c>
      <c r="AC1968">
        <v>311</v>
      </c>
      <c r="AD1968">
        <v>974322</v>
      </c>
      <c r="AE1968">
        <v>120</v>
      </c>
      <c r="AF1968">
        <v>4840152</v>
      </c>
      <c r="AG1968">
        <v>1344931</v>
      </c>
      <c r="AH1968">
        <v>3360</v>
      </c>
    </row>
    <row r="1969" spans="1:34" x14ac:dyDescent="0.3">
      <c r="A1969" s="5">
        <v>38601</v>
      </c>
      <c r="R1969">
        <v>38601</v>
      </c>
      <c r="S1969">
        <v>270</v>
      </c>
      <c r="T1969">
        <v>390</v>
      </c>
      <c r="U1969">
        <v>973167</v>
      </c>
      <c r="V1969">
        <v>9674</v>
      </c>
      <c r="W1969">
        <v>120</v>
      </c>
      <c r="X1969">
        <v>4839908</v>
      </c>
      <c r="Y1969">
        <v>1345271</v>
      </c>
      <c r="Z1969">
        <v>3400</v>
      </c>
      <c r="AA1969">
        <v>-1170</v>
      </c>
      <c r="AB1969">
        <v>273</v>
      </c>
      <c r="AC1969">
        <v>311</v>
      </c>
      <c r="AD1969">
        <v>974315</v>
      </c>
      <c r="AE1969">
        <v>120</v>
      </c>
      <c r="AF1969">
        <v>4840152</v>
      </c>
      <c r="AG1969">
        <v>1344931</v>
      </c>
      <c r="AH1969">
        <v>3360</v>
      </c>
    </row>
    <row r="1970" spans="1:34" x14ac:dyDescent="0.3">
      <c r="A1970" s="3">
        <v>38601</v>
      </c>
      <c r="R1970">
        <v>38601</v>
      </c>
      <c r="S1970">
        <v>270</v>
      </c>
      <c r="T1970">
        <v>390</v>
      </c>
      <c r="U1970">
        <v>973109</v>
      </c>
      <c r="V1970">
        <v>9676</v>
      </c>
      <c r="W1970">
        <v>120</v>
      </c>
      <c r="X1970">
        <v>4839908</v>
      </c>
      <c r="Y1970">
        <v>1345271</v>
      </c>
      <c r="Z1970">
        <v>3400</v>
      </c>
      <c r="AA1970">
        <v>-1170</v>
      </c>
      <c r="AB1970">
        <v>273</v>
      </c>
      <c r="AC1970">
        <v>313</v>
      </c>
      <c r="AD1970">
        <v>974324</v>
      </c>
      <c r="AE1970">
        <v>120</v>
      </c>
      <c r="AF1970">
        <v>4840152</v>
      </c>
      <c r="AG1970">
        <v>1344931</v>
      </c>
      <c r="AH1970">
        <v>3361</v>
      </c>
    </row>
    <row r="1971" spans="1:34" x14ac:dyDescent="0.3">
      <c r="A1971" s="5">
        <v>38602</v>
      </c>
      <c r="R1971">
        <v>38601</v>
      </c>
      <c r="S1971">
        <v>270</v>
      </c>
      <c r="T1971">
        <v>390</v>
      </c>
      <c r="U1971">
        <v>973162</v>
      </c>
      <c r="V1971">
        <v>9589</v>
      </c>
      <c r="W1971">
        <v>120</v>
      </c>
      <c r="X1971">
        <v>4839908</v>
      </c>
      <c r="Y1971">
        <v>1345271</v>
      </c>
      <c r="Z1971">
        <v>3400</v>
      </c>
      <c r="AA1971">
        <v>-1170</v>
      </c>
      <c r="AB1971">
        <v>273</v>
      </c>
      <c r="AC1971">
        <v>315</v>
      </c>
      <c r="AD1971">
        <v>9743</v>
      </c>
      <c r="AE1971">
        <v>120</v>
      </c>
      <c r="AF1971">
        <v>4840152</v>
      </c>
      <c r="AG1971">
        <v>1344931</v>
      </c>
      <c r="AH1971">
        <v>3361</v>
      </c>
    </row>
    <row r="1972" spans="1:34" x14ac:dyDescent="0.3">
      <c r="A1972" s="3">
        <v>38602</v>
      </c>
      <c r="R1972">
        <v>38602</v>
      </c>
      <c r="S1972">
        <v>270</v>
      </c>
      <c r="T1972">
        <v>390</v>
      </c>
      <c r="U1972">
        <v>973164</v>
      </c>
      <c r="V1972">
        <v>9662</v>
      </c>
      <c r="W1972">
        <v>120</v>
      </c>
      <c r="X1972">
        <v>4839908</v>
      </c>
      <c r="Y1972">
        <v>1345271</v>
      </c>
      <c r="Z1972">
        <v>3400</v>
      </c>
      <c r="AA1972">
        <v>-1170</v>
      </c>
      <c r="AB1972">
        <v>273</v>
      </c>
      <c r="AC1972">
        <v>313</v>
      </c>
      <c r="AD1972">
        <v>974321</v>
      </c>
      <c r="AE1972">
        <v>120</v>
      </c>
      <c r="AF1972">
        <v>4840152</v>
      </c>
      <c r="AG1972">
        <v>1344931</v>
      </c>
      <c r="AH1972">
        <v>3361</v>
      </c>
    </row>
    <row r="1973" spans="1:34" x14ac:dyDescent="0.3">
      <c r="A1973" s="5">
        <v>38602</v>
      </c>
      <c r="R1973">
        <v>38602</v>
      </c>
      <c r="S1973">
        <v>270</v>
      </c>
      <c r="T1973">
        <v>390</v>
      </c>
      <c r="U1973">
        <v>973162</v>
      </c>
      <c r="V1973">
        <v>9576</v>
      </c>
      <c r="W1973">
        <v>120</v>
      </c>
      <c r="X1973">
        <v>4839908</v>
      </c>
      <c r="Y1973">
        <v>1345271</v>
      </c>
      <c r="Z1973">
        <v>3400</v>
      </c>
      <c r="AA1973">
        <v>-1170</v>
      </c>
      <c r="AB1973">
        <v>274</v>
      </c>
      <c r="AC1973">
        <v>312</v>
      </c>
      <c r="AD1973">
        <v>974303</v>
      </c>
      <c r="AE1973">
        <v>120</v>
      </c>
      <c r="AF1973">
        <v>4840152</v>
      </c>
      <c r="AG1973">
        <v>1344931</v>
      </c>
      <c r="AH1973">
        <v>3361</v>
      </c>
    </row>
    <row r="1974" spans="1:34" x14ac:dyDescent="0.3">
      <c r="A1974" s="3">
        <v>38603</v>
      </c>
      <c r="R1974">
        <v>38602</v>
      </c>
      <c r="S1974">
        <v>270</v>
      </c>
      <c r="T1974">
        <v>390</v>
      </c>
      <c r="U1974">
        <v>973184</v>
      </c>
      <c r="V1974">
        <v>9682</v>
      </c>
      <c r="W1974">
        <v>120</v>
      </c>
      <c r="X1974">
        <v>4839908</v>
      </c>
      <c r="Y1974">
        <v>1345271</v>
      </c>
      <c r="Z1974">
        <v>3399</v>
      </c>
      <c r="AA1974">
        <v>-1160</v>
      </c>
      <c r="AB1974">
        <v>273</v>
      </c>
      <c r="AC1974">
        <v>309</v>
      </c>
      <c r="AD1974">
        <v>974299</v>
      </c>
      <c r="AE1974">
        <v>120</v>
      </c>
      <c r="AF1974">
        <v>4840152</v>
      </c>
      <c r="AG1974">
        <v>1344931</v>
      </c>
      <c r="AH1974">
        <v>3361</v>
      </c>
    </row>
    <row r="1975" spans="1:34" x14ac:dyDescent="0.3">
      <c r="A1975" s="5">
        <v>38603</v>
      </c>
      <c r="R1975">
        <v>38603</v>
      </c>
      <c r="S1975">
        <v>270</v>
      </c>
      <c r="T1975">
        <v>390</v>
      </c>
      <c r="U1975">
        <v>973179</v>
      </c>
      <c r="V1975">
        <v>9681</v>
      </c>
      <c r="W1975">
        <v>120</v>
      </c>
      <c r="X1975">
        <v>4839908</v>
      </c>
      <c r="Y1975">
        <v>1345271</v>
      </c>
      <c r="Z1975">
        <v>3399</v>
      </c>
      <c r="AA1975">
        <v>-1160</v>
      </c>
      <c r="AB1975">
        <v>273</v>
      </c>
      <c r="AC1975">
        <v>306</v>
      </c>
      <c r="AD1975">
        <v>974315</v>
      </c>
      <c r="AE1975">
        <v>120</v>
      </c>
      <c r="AF1975">
        <v>4840152</v>
      </c>
      <c r="AG1975">
        <v>1344931</v>
      </c>
      <c r="AH1975">
        <v>3361</v>
      </c>
    </row>
    <row r="1976" spans="1:34" x14ac:dyDescent="0.3">
      <c r="A1976" s="3">
        <v>38603</v>
      </c>
      <c r="R1976">
        <v>38603</v>
      </c>
      <c r="S1976">
        <v>270</v>
      </c>
      <c r="T1976">
        <v>390</v>
      </c>
      <c r="U1976">
        <v>973228</v>
      </c>
      <c r="V1976">
        <v>9631</v>
      </c>
      <c r="W1976">
        <v>120</v>
      </c>
      <c r="X1976">
        <v>4839908</v>
      </c>
      <c r="Y1976">
        <v>1345271</v>
      </c>
      <c r="Z1976">
        <v>3399</v>
      </c>
      <c r="AA1976">
        <v>-1060</v>
      </c>
      <c r="AB1976">
        <v>273</v>
      </c>
      <c r="AC1976">
        <v>303</v>
      </c>
      <c r="AD1976">
        <v>974303</v>
      </c>
      <c r="AE1976">
        <v>120</v>
      </c>
      <c r="AF1976">
        <v>4840152</v>
      </c>
      <c r="AG1976">
        <v>1344931</v>
      </c>
      <c r="AH1976">
        <v>3361</v>
      </c>
    </row>
    <row r="1977" spans="1:34" x14ac:dyDescent="0.3">
      <c r="A1977" s="5">
        <v>38604</v>
      </c>
      <c r="R1977">
        <v>38603</v>
      </c>
      <c r="S1977">
        <v>270</v>
      </c>
      <c r="T1977">
        <v>390</v>
      </c>
      <c r="U1977">
        <v>973222</v>
      </c>
      <c r="V1977">
        <v>9608</v>
      </c>
      <c r="W1977">
        <v>120</v>
      </c>
      <c r="X1977">
        <v>4839908</v>
      </c>
      <c r="Y1977">
        <v>1345271</v>
      </c>
      <c r="Z1977">
        <v>3398</v>
      </c>
      <c r="AA1977">
        <v>-1150</v>
      </c>
      <c r="AB1977">
        <v>273</v>
      </c>
      <c r="AC1977">
        <v>301</v>
      </c>
      <c r="AD1977">
        <v>974284</v>
      </c>
      <c r="AE1977">
        <v>120</v>
      </c>
      <c r="AF1977">
        <v>4840152</v>
      </c>
      <c r="AG1977">
        <v>1344931</v>
      </c>
      <c r="AH1977">
        <v>3360</v>
      </c>
    </row>
    <row r="1978" spans="1:34" x14ac:dyDescent="0.3">
      <c r="A1978" s="3">
        <v>38604</v>
      </c>
      <c r="R1978">
        <v>38604</v>
      </c>
      <c r="S1978">
        <v>270</v>
      </c>
      <c r="T1978">
        <v>390</v>
      </c>
      <c r="U1978">
        <v>973196</v>
      </c>
      <c r="V1978">
        <v>9666</v>
      </c>
      <c r="W1978">
        <v>120</v>
      </c>
      <c r="X1978">
        <v>4839908</v>
      </c>
      <c r="Y1978">
        <v>1345271</v>
      </c>
      <c r="Z1978">
        <v>3398</v>
      </c>
      <c r="AA1978">
        <v>-1150</v>
      </c>
      <c r="AB1978">
        <v>272</v>
      </c>
      <c r="AC1978">
        <v>299</v>
      </c>
      <c r="AD1978">
        <v>974293</v>
      </c>
      <c r="AE1978">
        <v>120</v>
      </c>
      <c r="AF1978">
        <v>4840152</v>
      </c>
      <c r="AG1978">
        <v>1344931</v>
      </c>
      <c r="AH1978">
        <v>3360</v>
      </c>
    </row>
    <row r="1979" spans="1:34" x14ac:dyDescent="0.3">
      <c r="A1979" s="5">
        <v>38604</v>
      </c>
      <c r="R1979">
        <v>38604</v>
      </c>
      <c r="S1979">
        <v>270</v>
      </c>
      <c r="T1979">
        <v>390</v>
      </c>
      <c r="U1979">
        <v>973171</v>
      </c>
      <c r="V1979">
        <v>956</v>
      </c>
      <c r="W1979">
        <v>120</v>
      </c>
      <c r="X1979">
        <v>4839908</v>
      </c>
      <c r="Y1979">
        <v>1345271</v>
      </c>
      <c r="Z1979">
        <v>3398</v>
      </c>
      <c r="AA1979">
        <v>-1160</v>
      </c>
      <c r="AB1979">
        <v>272</v>
      </c>
      <c r="AC1979">
        <v>299</v>
      </c>
      <c r="AD1979">
        <v>974284</v>
      </c>
      <c r="AE1979">
        <v>120</v>
      </c>
      <c r="AF1979">
        <v>4840152</v>
      </c>
      <c r="AG1979">
        <v>134493</v>
      </c>
      <c r="AH1979">
        <v>3360</v>
      </c>
    </row>
    <row r="1980" spans="1:34" x14ac:dyDescent="0.3">
      <c r="A1980" s="3">
        <v>38605</v>
      </c>
      <c r="R1980">
        <v>38604</v>
      </c>
      <c r="S1980">
        <v>270</v>
      </c>
      <c r="T1980">
        <v>390</v>
      </c>
      <c r="U1980">
        <v>973178</v>
      </c>
      <c r="V1980">
        <v>9655</v>
      </c>
      <c r="W1980">
        <v>120</v>
      </c>
      <c r="X1980">
        <v>4839908</v>
      </c>
      <c r="Y1980">
        <v>1345271</v>
      </c>
      <c r="Z1980">
        <v>3396</v>
      </c>
      <c r="AA1980">
        <v>-1170</v>
      </c>
      <c r="AB1980">
        <v>272</v>
      </c>
      <c r="AC1980">
        <v>299</v>
      </c>
      <c r="AD1980">
        <v>974284</v>
      </c>
      <c r="AE1980">
        <v>120</v>
      </c>
      <c r="AF1980">
        <v>4840152</v>
      </c>
      <c r="AG1980">
        <v>134493</v>
      </c>
      <c r="AH1980">
        <v>3355</v>
      </c>
    </row>
    <row r="1981" spans="1:34" x14ac:dyDescent="0.3">
      <c r="A1981" s="5">
        <v>38605</v>
      </c>
      <c r="R1981">
        <v>38605</v>
      </c>
      <c r="S1981">
        <v>270</v>
      </c>
      <c r="T1981">
        <v>390</v>
      </c>
      <c r="U1981">
        <v>973213</v>
      </c>
      <c r="V1981">
        <v>9639</v>
      </c>
      <c r="W1981">
        <v>120</v>
      </c>
      <c r="X1981">
        <v>4839908</v>
      </c>
      <c r="Y1981">
        <v>1345271</v>
      </c>
      <c r="Z1981">
        <v>3396</v>
      </c>
      <c r="AA1981">
        <v>-1170</v>
      </c>
      <c r="AB1981">
        <v>272</v>
      </c>
      <c r="AC1981">
        <v>299</v>
      </c>
      <c r="AD1981">
        <v>974273</v>
      </c>
      <c r="AE1981">
        <v>120</v>
      </c>
      <c r="AF1981">
        <v>4840152</v>
      </c>
      <c r="AG1981">
        <v>134493</v>
      </c>
      <c r="AH1981">
        <v>3355</v>
      </c>
    </row>
    <row r="1982" spans="1:34" x14ac:dyDescent="0.3">
      <c r="A1982" s="3">
        <v>38605</v>
      </c>
      <c r="R1982">
        <v>38605</v>
      </c>
      <c r="S1982">
        <v>270</v>
      </c>
      <c r="T1982">
        <v>390</v>
      </c>
      <c r="U1982">
        <v>973213</v>
      </c>
      <c r="V1982">
        <v>9617</v>
      </c>
      <c r="W1982">
        <v>120</v>
      </c>
      <c r="X1982">
        <v>4839908</v>
      </c>
      <c r="Y1982">
        <v>1345271</v>
      </c>
      <c r="Z1982">
        <v>3396</v>
      </c>
      <c r="AA1982">
        <v>-1160</v>
      </c>
      <c r="AB1982">
        <v>272</v>
      </c>
      <c r="AC1982">
        <v>300</v>
      </c>
      <c r="AD1982">
        <v>974259</v>
      </c>
      <c r="AE1982">
        <v>120</v>
      </c>
      <c r="AF1982">
        <v>4840152</v>
      </c>
      <c r="AG1982">
        <v>134493</v>
      </c>
      <c r="AH1982">
        <v>3355</v>
      </c>
    </row>
    <row r="1983" spans="1:34" x14ac:dyDescent="0.3">
      <c r="A1983" s="5">
        <v>38606</v>
      </c>
      <c r="R1983">
        <v>38605</v>
      </c>
      <c r="S1983">
        <v>270</v>
      </c>
      <c r="T1983">
        <v>390</v>
      </c>
      <c r="U1983">
        <v>973187</v>
      </c>
      <c r="V1983">
        <v>9647</v>
      </c>
      <c r="W1983">
        <v>120</v>
      </c>
      <c r="X1983">
        <v>4839908</v>
      </c>
      <c r="Y1983">
        <v>1345271</v>
      </c>
      <c r="Z1983">
        <v>3397</v>
      </c>
      <c r="AA1983">
        <v>-1150</v>
      </c>
      <c r="AB1983">
        <v>272</v>
      </c>
      <c r="AC1983">
        <v>300</v>
      </c>
      <c r="AD1983">
        <v>974257</v>
      </c>
      <c r="AE1983">
        <v>120</v>
      </c>
      <c r="AF1983">
        <v>4840152</v>
      </c>
      <c r="AG1983">
        <v>134493</v>
      </c>
      <c r="AH1983">
        <v>3355</v>
      </c>
    </row>
    <row r="1984" spans="1:34" x14ac:dyDescent="0.3">
      <c r="A1984" s="3">
        <v>38606</v>
      </c>
      <c r="R1984">
        <v>38606</v>
      </c>
      <c r="S1984">
        <v>270</v>
      </c>
      <c r="T1984">
        <v>390</v>
      </c>
      <c r="U1984">
        <v>973202</v>
      </c>
      <c r="V1984">
        <v>9565</v>
      </c>
      <c r="W1984">
        <v>120</v>
      </c>
      <c r="X1984">
        <v>4839908</v>
      </c>
      <c r="Y1984">
        <v>1345271</v>
      </c>
      <c r="Z1984">
        <v>3397</v>
      </c>
      <c r="AA1984">
        <v>-1170</v>
      </c>
      <c r="AB1984">
        <v>272</v>
      </c>
      <c r="AC1984">
        <v>300</v>
      </c>
      <c r="AD1984">
        <v>974274</v>
      </c>
      <c r="AE1984">
        <v>120</v>
      </c>
      <c r="AF1984">
        <v>4840152</v>
      </c>
      <c r="AG1984">
        <v>134493</v>
      </c>
      <c r="AH1984">
        <v>3355</v>
      </c>
    </row>
    <row r="1985" spans="1:34" x14ac:dyDescent="0.3">
      <c r="A1985" s="5">
        <v>38606</v>
      </c>
      <c r="R1985">
        <v>38606</v>
      </c>
      <c r="S1985">
        <v>270</v>
      </c>
      <c r="T1985">
        <v>390</v>
      </c>
      <c r="U1985">
        <v>973191</v>
      </c>
      <c r="V1985">
        <v>9635</v>
      </c>
      <c r="W1985">
        <v>120</v>
      </c>
      <c r="X1985">
        <v>4839908</v>
      </c>
      <c r="Y1985">
        <v>1345271</v>
      </c>
      <c r="Z1985">
        <v>3397</v>
      </c>
      <c r="AA1985">
        <v>-1170</v>
      </c>
      <c r="AB1985">
        <v>272</v>
      </c>
      <c r="AC1985">
        <v>300</v>
      </c>
      <c r="AD1985">
        <v>974243</v>
      </c>
      <c r="AE1985">
        <v>120</v>
      </c>
      <c r="AF1985">
        <v>4840152</v>
      </c>
      <c r="AG1985">
        <v>1344931</v>
      </c>
      <c r="AH1985">
        <v>3355</v>
      </c>
    </row>
    <row r="1986" spans="1:34" x14ac:dyDescent="0.3">
      <c r="A1986" s="3">
        <v>38607</v>
      </c>
      <c r="R1986">
        <v>38606</v>
      </c>
      <c r="S1986">
        <v>270</v>
      </c>
      <c r="T1986">
        <v>390</v>
      </c>
      <c r="U1986">
        <v>973199</v>
      </c>
      <c r="V1986">
        <v>9617</v>
      </c>
      <c r="W1986">
        <v>120</v>
      </c>
      <c r="X1986">
        <v>4839908</v>
      </c>
      <c r="Y1986">
        <v>1345271</v>
      </c>
      <c r="Z1986">
        <v>3395</v>
      </c>
      <c r="AA1986">
        <v>-1160</v>
      </c>
      <c r="AB1986">
        <v>272</v>
      </c>
      <c r="AC1986">
        <v>300</v>
      </c>
      <c r="AD1986">
        <v>974265</v>
      </c>
      <c r="AE1986">
        <v>120</v>
      </c>
      <c r="AF1986">
        <v>4840152</v>
      </c>
      <c r="AG1986">
        <v>1344931</v>
      </c>
      <c r="AH1986">
        <v>3355</v>
      </c>
    </row>
    <row r="1987" spans="1:34" x14ac:dyDescent="0.3">
      <c r="A1987" s="5">
        <v>38607</v>
      </c>
      <c r="R1987">
        <v>38607</v>
      </c>
      <c r="S1987">
        <v>270</v>
      </c>
      <c r="T1987">
        <v>390</v>
      </c>
      <c r="U1987">
        <v>97322</v>
      </c>
      <c r="V1987">
        <v>9631</v>
      </c>
      <c r="W1987">
        <v>120</v>
      </c>
      <c r="X1987">
        <v>4839908</v>
      </c>
      <c r="Y1987">
        <v>1345271</v>
      </c>
      <c r="Z1987">
        <v>3395</v>
      </c>
      <c r="AA1987">
        <v>-1180</v>
      </c>
      <c r="AB1987">
        <v>272</v>
      </c>
      <c r="AC1987">
        <v>300</v>
      </c>
      <c r="AD1987">
        <v>97426</v>
      </c>
      <c r="AE1987">
        <v>120</v>
      </c>
      <c r="AF1987">
        <v>4840152</v>
      </c>
      <c r="AG1987">
        <v>1344931</v>
      </c>
      <c r="AH1987">
        <v>3355</v>
      </c>
    </row>
    <row r="1988" spans="1:34" x14ac:dyDescent="0.3">
      <c r="A1988" s="3">
        <v>38607</v>
      </c>
      <c r="R1988">
        <v>38607</v>
      </c>
      <c r="S1988">
        <v>270</v>
      </c>
      <c r="T1988">
        <v>390</v>
      </c>
      <c r="U1988">
        <v>973231</v>
      </c>
      <c r="V1988">
        <v>9655</v>
      </c>
      <c r="W1988">
        <v>120</v>
      </c>
      <c r="X1988">
        <v>4839908</v>
      </c>
      <c r="Y1988">
        <v>1345271</v>
      </c>
      <c r="Z1988">
        <v>3395</v>
      </c>
      <c r="AA1988">
        <v>-1160</v>
      </c>
      <c r="AB1988">
        <v>271</v>
      </c>
      <c r="AC1988">
        <v>301</v>
      </c>
      <c r="AD1988">
        <v>97426</v>
      </c>
      <c r="AE1988">
        <v>120</v>
      </c>
      <c r="AF1988">
        <v>4840152</v>
      </c>
      <c r="AG1988">
        <v>134493</v>
      </c>
      <c r="AH1988">
        <v>3355</v>
      </c>
    </row>
    <row r="1989" spans="1:34" x14ac:dyDescent="0.3">
      <c r="A1989" s="5">
        <v>38608</v>
      </c>
      <c r="R1989">
        <v>38607</v>
      </c>
      <c r="S1989">
        <v>270</v>
      </c>
      <c r="T1989">
        <v>390</v>
      </c>
      <c r="U1989">
        <v>973243</v>
      </c>
      <c r="V1989">
        <v>96</v>
      </c>
      <c r="W1989">
        <v>120</v>
      </c>
      <c r="X1989" t="e">
        <v>#NUM!</v>
      </c>
      <c r="Y1989" t="e">
        <v>#NUM!</v>
      </c>
      <c r="Z1989">
        <v>-108</v>
      </c>
      <c r="AA1989">
        <v>2710</v>
      </c>
      <c r="AB1989">
        <v>303</v>
      </c>
      <c r="AC1989">
        <v>974271</v>
      </c>
      <c r="AD1989">
        <v>-135</v>
      </c>
      <c r="AE1989">
        <v>48401520</v>
      </c>
      <c r="AF1989">
        <v>134493</v>
      </c>
      <c r="AG1989">
        <v>3349</v>
      </c>
      <c r="AH1989">
        <v>3355</v>
      </c>
    </row>
    <row r="1990" spans="1:34" x14ac:dyDescent="0.3">
      <c r="A1990" s="3">
        <v>38608</v>
      </c>
      <c r="R1990">
        <v>38608</v>
      </c>
      <c r="S1990">
        <v>270</v>
      </c>
      <c r="T1990">
        <v>390</v>
      </c>
      <c r="U1990">
        <v>97326</v>
      </c>
      <c r="V1990">
        <v>9689</v>
      </c>
      <c r="W1990">
        <v>120</v>
      </c>
      <c r="X1990">
        <v>4839908</v>
      </c>
      <c r="Y1990">
        <v>1345271</v>
      </c>
      <c r="Z1990">
        <v>3395</v>
      </c>
      <c r="AA1990">
        <v>-1190</v>
      </c>
      <c r="AB1990">
        <v>271</v>
      </c>
      <c r="AC1990">
        <v>304</v>
      </c>
      <c r="AD1990">
        <v>974247</v>
      </c>
      <c r="AE1990">
        <v>120</v>
      </c>
      <c r="AF1990">
        <v>4840152</v>
      </c>
      <c r="AG1990">
        <v>134493</v>
      </c>
      <c r="AH1990">
        <v>3349</v>
      </c>
    </row>
    <row r="1991" spans="1:34" x14ac:dyDescent="0.3">
      <c r="A1991" s="5">
        <v>38608</v>
      </c>
      <c r="R1991">
        <v>38608</v>
      </c>
      <c r="S1991" t="e">
        <v>#NUM!</v>
      </c>
      <c r="T1991">
        <v>390</v>
      </c>
      <c r="U1991">
        <v>973239</v>
      </c>
      <c r="V1991">
        <v>9631</v>
      </c>
      <c r="W1991">
        <v>120</v>
      </c>
      <c r="X1991">
        <v>4839908</v>
      </c>
      <c r="Y1991">
        <v>1345271</v>
      </c>
      <c r="Z1991">
        <v>3395</v>
      </c>
      <c r="AA1991">
        <v>-1180</v>
      </c>
      <c r="AB1991">
        <v>271</v>
      </c>
      <c r="AC1991">
        <v>305</v>
      </c>
      <c r="AD1991">
        <v>974236</v>
      </c>
      <c r="AE1991">
        <v>120</v>
      </c>
      <c r="AF1991">
        <v>4840152</v>
      </c>
      <c r="AG1991">
        <v>134493</v>
      </c>
      <c r="AH1991">
        <v>3349</v>
      </c>
    </row>
    <row r="1992" spans="1:34" x14ac:dyDescent="0.3">
      <c r="A1992" s="3">
        <v>38609</v>
      </c>
      <c r="R1992">
        <v>38608</v>
      </c>
      <c r="S1992">
        <v>271</v>
      </c>
      <c r="T1992">
        <v>389</v>
      </c>
      <c r="U1992">
        <v>973238</v>
      </c>
      <c r="V1992">
        <v>9636</v>
      </c>
      <c r="W1992">
        <v>120</v>
      </c>
      <c r="X1992">
        <v>4839908</v>
      </c>
      <c r="Y1992">
        <v>1345271</v>
      </c>
      <c r="Z1992">
        <v>3396</v>
      </c>
      <c r="AA1992">
        <v>-1170</v>
      </c>
      <c r="AB1992">
        <v>271</v>
      </c>
      <c r="AC1992">
        <v>305</v>
      </c>
      <c r="AD1992">
        <v>974209</v>
      </c>
      <c r="AE1992">
        <v>120</v>
      </c>
      <c r="AF1992">
        <v>4840152</v>
      </c>
      <c r="AG1992">
        <v>134493</v>
      </c>
      <c r="AH1992">
        <v>3348</v>
      </c>
    </row>
    <row r="1993" spans="1:34" x14ac:dyDescent="0.3">
      <c r="A1993" s="5">
        <v>38609</v>
      </c>
      <c r="R1993">
        <v>38609</v>
      </c>
      <c r="S1993">
        <v>271</v>
      </c>
      <c r="T1993">
        <v>389</v>
      </c>
      <c r="U1993">
        <v>973238</v>
      </c>
      <c r="V1993">
        <v>9618</v>
      </c>
      <c r="W1993">
        <v>120</v>
      </c>
      <c r="X1993">
        <v>4839908</v>
      </c>
      <c r="Y1993">
        <v>1345271</v>
      </c>
      <c r="Z1993">
        <v>3396</v>
      </c>
      <c r="AA1993">
        <v>-1160</v>
      </c>
      <c r="AB1993">
        <v>271</v>
      </c>
      <c r="AC1993">
        <v>306</v>
      </c>
      <c r="AD1993">
        <v>974232</v>
      </c>
      <c r="AE1993">
        <v>120</v>
      </c>
      <c r="AF1993">
        <v>4840152</v>
      </c>
      <c r="AG1993">
        <v>134493</v>
      </c>
      <c r="AH1993">
        <v>3348</v>
      </c>
    </row>
    <row r="1994" spans="1:34" x14ac:dyDescent="0.3">
      <c r="A1994" s="3">
        <v>38609</v>
      </c>
      <c r="R1994">
        <v>38609</v>
      </c>
      <c r="S1994">
        <v>271</v>
      </c>
      <c r="T1994">
        <v>389</v>
      </c>
      <c r="U1994">
        <v>973252</v>
      </c>
      <c r="V1994">
        <v>9667</v>
      </c>
      <c r="W1994">
        <v>120</v>
      </c>
      <c r="X1994">
        <v>4839908</v>
      </c>
      <c r="Y1994">
        <v>134527</v>
      </c>
      <c r="Z1994">
        <v>3396</v>
      </c>
      <c r="AA1994">
        <v>-1170</v>
      </c>
      <c r="AB1994">
        <v>271</v>
      </c>
      <c r="AC1994">
        <v>307</v>
      </c>
      <c r="AD1994">
        <v>974223</v>
      </c>
      <c r="AE1994">
        <v>120</v>
      </c>
      <c r="AF1994">
        <v>4840152</v>
      </c>
      <c r="AG1994">
        <v>134493</v>
      </c>
      <c r="AH1994">
        <v>3348</v>
      </c>
    </row>
    <row r="1995" spans="1:34" x14ac:dyDescent="0.3">
      <c r="A1995" s="5">
        <v>38610</v>
      </c>
      <c r="R1995">
        <v>38609</v>
      </c>
      <c r="S1995">
        <v>271</v>
      </c>
      <c r="T1995">
        <v>389</v>
      </c>
      <c r="U1995">
        <v>973231</v>
      </c>
      <c r="V1995">
        <v>9631</v>
      </c>
      <c r="W1995">
        <v>120</v>
      </c>
      <c r="X1995">
        <v>4839908</v>
      </c>
      <c r="Y1995">
        <v>134527</v>
      </c>
      <c r="Z1995">
        <v>3395</v>
      </c>
      <c r="AA1995">
        <v>-1170</v>
      </c>
      <c r="AB1995">
        <v>271</v>
      </c>
      <c r="AC1995">
        <v>308</v>
      </c>
      <c r="AD1995">
        <v>97424</v>
      </c>
      <c r="AE1995">
        <v>120</v>
      </c>
      <c r="AF1995">
        <v>4840152</v>
      </c>
      <c r="AG1995">
        <v>134493</v>
      </c>
      <c r="AH1995">
        <v>3344</v>
      </c>
    </row>
    <row r="1996" spans="1:34" x14ac:dyDescent="0.3">
      <c r="A1996" s="3">
        <v>38610</v>
      </c>
      <c r="R1996">
        <v>38610</v>
      </c>
      <c r="S1996">
        <v>270</v>
      </c>
      <c r="T1996">
        <v>389</v>
      </c>
      <c r="U1996">
        <v>973227</v>
      </c>
      <c r="V1996">
        <v>9659</v>
      </c>
      <c r="W1996">
        <v>120</v>
      </c>
      <c r="X1996">
        <v>4839908</v>
      </c>
      <c r="Y1996">
        <v>134527</v>
      </c>
      <c r="Z1996">
        <v>3395</v>
      </c>
      <c r="AA1996">
        <v>-1170</v>
      </c>
      <c r="AB1996">
        <v>271</v>
      </c>
      <c r="AC1996">
        <v>309</v>
      </c>
      <c r="AD1996">
        <v>974271</v>
      </c>
      <c r="AE1996">
        <v>120</v>
      </c>
      <c r="AF1996">
        <v>4840152</v>
      </c>
      <c r="AG1996">
        <v>134493</v>
      </c>
      <c r="AH1996">
        <v>3344</v>
      </c>
    </row>
    <row r="1997" spans="1:34" x14ac:dyDescent="0.3">
      <c r="A1997" s="5">
        <v>38610</v>
      </c>
      <c r="R1997">
        <v>38610</v>
      </c>
      <c r="S1997">
        <v>270</v>
      </c>
      <c r="T1997">
        <v>389</v>
      </c>
      <c r="U1997">
        <v>973228</v>
      </c>
      <c r="V1997">
        <v>9602</v>
      </c>
      <c r="W1997">
        <v>120</v>
      </c>
      <c r="X1997">
        <v>4839908</v>
      </c>
      <c r="Y1997">
        <v>134527</v>
      </c>
      <c r="Z1997">
        <v>3395</v>
      </c>
      <c r="AA1997">
        <v>-1170</v>
      </c>
      <c r="AB1997">
        <v>271</v>
      </c>
      <c r="AC1997">
        <v>310</v>
      </c>
      <c r="AD1997">
        <v>974254</v>
      </c>
      <c r="AE1997">
        <v>120</v>
      </c>
      <c r="AF1997">
        <v>4840152</v>
      </c>
      <c r="AG1997">
        <v>134493</v>
      </c>
      <c r="AH1997">
        <v>3344</v>
      </c>
    </row>
    <row r="1998" spans="1:34" x14ac:dyDescent="0.3">
      <c r="A1998" s="3">
        <v>38611</v>
      </c>
      <c r="R1998">
        <v>38610</v>
      </c>
      <c r="S1998">
        <v>271</v>
      </c>
      <c r="T1998">
        <v>389</v>
      </c>
      <c r="U1998">
        <v>973234</v>
      </c>
      <c r="V1998">
        <v>9648</v>
      </c>
      <c r="W1998">
        <v>120</v>
      </c>
      <c r="X1998">
        <v>4839908</v>
      </c>
      <c r="Y1998">
        <v>134527</v>
      </c>
      <c r="Z1998">
        <v>3395</v>
      </c>
      <c r="AA1998">
        <v>-1170</v>
      </c>
      <c r="AB1998">
        <v>271</v>
      </c>
      <c r="AC1998">
        <v>311</v>
      </c>
      <c r="AD1998">
        <v>974224</v>
      </c>
      <c r="AE1998">
        <v>120</v>
      </c>
      <c r="AF1998">
        <v>4840152</v>
      </c>
      <c r="AG1998">
        <v>134493</v>
      </c>
      <c r="AH1998">
        <v>3340</v>
      </c>
    </row>
    <row r="1999" spans="1:34" x14ac:dyDescent="0.3">
      <c r="A1999" s="5">
        <v>38611</v>
      </c>
      <c r="R1999">
        <v>38611</v>
      </c>
      <c r="S1999">
        <v>271</v>
      </c>
      <c r="T1999">
        <v>389</v>
      </c>
      <c r="U1999">
        <v>973227</v>
      </c>
      <c r="V1999">
        <v>9674</v>
      </c>
      <c r="W1999">
        <v>120</v>
      </c>
      <c r="X1999">
        <v>4839908</v>
      </c>
      <c r="Y1999">
        <v>134527</v>
      </c>
      <c r="Z1999">
        <v>3395</v>
      </c>
      <c r="AA1999">
        <v>-1170</v>
      </c>
      <c r="AB1999">
        <v>271</v>
      </c>
      <c r="AC1999">
        <v>312</v>
      </c>
      <c r="AD1999">
        <v>974248</v>
      </c>
      <c r="AE1999">
        <v>120</v>
      </c>
      <c r="AF1999">
        <v>4840152</v>
      </c>
      <c r="AG1999">
        <v>134493</v>
      </c>
      <c r="AH1999">
        <v>3340</v>
      </c>
    </row>
    <row r="2000" spans="1:34" x14ac:dyDescent="0.3">
      <c r="A2000" s="3">
        <v>38611</v>
      </c>
      <c r="R2000">
        <v>38611</v>
      </c>
      <c r="S2000">
        <v>271</v>
      </c>
      <c r="T2000">
        <v>389</v>
      </c>
      <c r="U2000">
        <v>97319</v>
      </c>
      <c r="V2000">
        <v>9624</v>
      </c>
      <c r="W2000">
        <v>120</v>
      </c>
      <c r="X2000">
        <v>4839908</v>
      </c>
      <c r="Y2000">
        <v>134527</v>
      </c>
      <c r="Z2000">
        <v>3395</v>
      </c>
      <c r="AA2000">
        <v>-1160</v>
      </c>
      <c r="AB2000">
        <v>271</v>
      </c>
      <c r="AC2000">
        <v>313</v>
      </c>
      <c r="AD2000">
        <v>974235</v>
      </c>
      <c r="AE2000">
        <v>120</v>
      </c>
      <c r="AF2000">
        <v>4840152</v>
      </c>
      <c r="AG2000">
        <v>134493</v>
      </c>
      <c r="AH2000">
        <v>3340</v>
      </c>
    </row>
    <row r="2001" spans="1:34" x14ac:dyDescent="0.3">
      <c r="A2001" s="5">
        <v>38612</v>
      </c>
      <c r="R2001">
        <v>38611</v>
      </c>
      <c r="S2001">
        <v>271</v>
      </c>
      <c r="T2001">
        <v>389</v>
      </c>
      <c r="U2001">
        <v>973187</v>
      </c>
      <c r="V2001">
        <v>9617</v>
      </c>
      <c r="W2001">
        <v>120</v>
      </c>
      <c r="X2001">
        <v>4839908</v>
      </c>
      <c r="Y2001">
        <v>134527</v>
      </c>
      <c r="Z2001">
        <v>3395</v>
      </c>
      <c r="AA2001">
        <v>-1180</v>
      </c>
      <c r="AB2001">
        <v>272</v>
      </c>
      <c r="AC2001">
        <v>314</v>
      </c>
      <c r="AD2001">
        <v>974238</v>
      </c>
      <c r="AE2001">
        <v>120</v>
      </c>
      <c r="AF2001">
        <v>4840152</v>
      </c>
      <c r="AG2001">
        <v>134493</v>
      </c>
      <c r="AH2001">
        <v>3346</v>
      </c>
    </row>
    <row r="2002" spans="1:34" x14ac:dyDescent="0.3">
      <c r="A2002" s="3">
        <v>38612</v>
      </c>
      <c r="R2002">
        <v>38612</v>
      </c>
      <c r="S2002">
        <v>271</v>
      </c>
      <c r="T2002">
        <v>389</v>
      </c>
      <c r="U2002">
        <v>973247</v>
      </c>
      <c r="V2002">
        <v>9635</v>
      </c>
      <c r="W2002">
        <v>120</v>
      </c>
      <c r="X2002">
        <v>4839908</v>
      </c>
      <c r="Y2002">
        <v>134527</v>
      </c>
      <c r="Z2002">
        <v>3395</v>
      </c>
      <c r="AA2002">
        <v>-1180</v>
      </c>
      <c r="AB2002">
        <v>272</v>
      </c>
      <c r="AC2002">
        <v>314</v>
      </c>
      <c r="AD2002">
        <v>974261</v>
      </c>
      <c r="AE2002">
        <v>120</v>
      </c>
      <c r="AF2002">
        <v>4840152</v>
      </c>
      <c r="AG2002">
        <v>134493</v>
      </c>
      <c r="AH2002">
        <v>3346</v>
      </c>
    </row>
    <row r="2003" spans="1:34" x14ac:dyDescent="0.3">
      <c r="A2003" s="5">
        <v>38612</v>
      </c>
      <c r="R2003">
        <v>38612</v>
      </c>
      <c r="S2003">
        <v>271</v>
      </c>
      <c r="T2003">
        <v>389</v>
      </c>
      <c r="U2003">
        <v>973215</v>
      </c>
      <c r="V2003">
        <v>9647</v>
      </c>
      <c r="W2003">
        <v>120</v>
      </c>
      <c r="X2003">
        <v>4839908</v>
      </c>
      <c r="Y2003">
        <v>134527</v>
      </c>
      <c r="Z2003">
        <v>3395</v>
      </c>
      <c r="AA2003">
        <v>-1160</v>
      </c>
      <c r="AB2003">
        <v>273</v>
      </c>
      <c r="AC2003">
        <v>314</v>
      </c>
      <c r="AD2003">
        <v>974244</v>
      </c>
      <c r="AE2003">
        <v>120</v>
      </c>
      <c r="AF2003">
        <v>4840152</v>
      </c>
      <c r="AG2003">
        <v>134493</v>
      </c>
      <c r="AH2003">
        <v>3346</v>
      </c>
    </row>
    <row r="2004" spans="1:34" x14ac:dyDescent="0.3">
      <c r="A2004" s="3">
        <v>38613</v>
      </c>
      <c r="R2004">
        <v>38612</v>
      </c>
      <c r="S2004">
        <v>271</v>
      </c>
      <c r="T2004">
        <v>389</v>
      </c>
      <c r="U2004">
        <v>973255</v>
      </c>
      <c r="V2004">
        <v>9613</v>
      </c>
      <c r="W2004">
        <v>120</v>
      </c>
      <c r="X2004">
        <v>4839909</v>
      </c>
      <c r="Y2004">
        <v>134527</v>
      </c>
      <c r="Z2004">
        <v>3395</v>
      </c>
      <c r="AA2004">
        <v>-1150</v>
      </c>
      <c r="AB2004">
        <v>273</v>
      </c>
      <c r="AC2004">
        <v>315</v>
      </c>
      <c r="AD2004">
        <v>974219</v>
      </c>
      <c r="AE2004">
        <v>120</v>
      </c>
      <c r="AF2004">
        <v>4840152</v>
      </c>
      <c r="AG2004">
        <v>134493</v>
      </c>
      <c r="AH2004">
        <v>3348</v>
      </c>
    </row>
    <row r="2005" spans="1:34" x14ac:dyDescent="0.3">
      <c r="A2005" s="5">
        <v>38613</v>
      </c>
      <c r="R2005">
        <v>38613</v>
      </c>
      <c r="S2005">
        <v>271</v>
      </c>
      <c r="T2005">
        <v>389</v>
      </c>
      <c r="U2005">
        <v>973233</v>
      </c>
      <c r="V2005">
        <v>9662</v>
      </c>
      <c r="W2005">
        <v>120</v>
      </c>
      <c r="X2005">
        <v>4839909</v>
      </c>
      <c r="Y2005">
        <v>134527</v>
      </c>
      <c r="Z2005">
        <v>3395</v>
      </c>
      <c r="AA2005">
        <v>-1120</v>
      </c>
      <c r="AB2005">
        <v>273</v>
      </c>
      <c r="AC2005">
        <v>316</v>
      </c>
      <c r="AD2005">
        <v>974267</v>
      </c>
      <c r="AE2005">
        <v>120</v>
      </c>
      <c r="AF2005">
        <v>4840152</v>
      </c>
      <c r="AG2005">
        <v>134493</v>
      </c>
      <c r="AH2005">
        <v>3348</v>
      </c>
    </row>
    <row r="2006" spans="1:34" x14ac:dyDescent="0.3">
      <c r="A2006" s="3">
        <v>38613</v>
      </c>
      <c r="R2006">
        <v>38613</v>
      </c>
      <c r="S2006">
        <v>271</v>
      </c>
      <c r="T2006">
        <v>389</v>
      </c>
      <c r="U2006">
        <v>973219</v>
      </c>
      <c r="V2006">
        <v>9617</v>
      </c>
      <c r="W2006">
        <v>120</v>
      </c>
      <c r="X2006">
        <v>4839909</v>
      </c>
      <c r="Y2006">
        <v>134527</v>
      </c>
      <c r="Z2006">
        <v>3395</v>
      </c>
      <c r="AA2006">
        <v>-1170</v>
      </c>
      <c r="AB2006">
        <v>274</v>
      </c>
      <c r="AC2006">
        <v>316</v>
      </c>
      <c r="AD2006">
        <v>974257</v>
      </c>
      <c r="AE2006">
        <v>120</v>
      </c>
      <c r="AF2006">
        <v>4840152</v>
      </c>
      <c r="AG2006">
        <v>134493</v>
      </c>
      <c r="AH2006">
        <v>3348</v>
      </c>
    </row>
    <row r="2007" spans="1:34" x14ac:dyDescent="0.3">
      <c r="A2007" s="5">
        <v>38614</v>
      </c>
      <c r="R2007">
        <v>38613</v>
      </c>
      <c r="S2007">
        <v>271</v>
      </c>
      <c r="T2007">
        <v>389</v>
      </c>
      <c r="U2007">
        <v>973225</v>
      </c>
      <c r="V2007">
        <v>9681</v>
      </c>
      <c r="W2007">
        <v>120</v>
      </c>
      <c r="X2007">
        <v>4839909</v>
      </c>
      <c r="Y2007">
        <v>134527</v>
      </c>
      <c r="Z2007">
        <v>3395</v>
      </c>
      <c r="AA2007">
        <v>-1190</v>
      </c>
      <c r="AB2007">
        <v>274</v>
      </c>
      <c r="AC2007">
        <v>317</v>
      </c>
      <c r="AD2007">
        <v>974251</v>
      </c>
      <c r="AE2007">
        <v>120</v>
      </c>
      <c r="AF2007">
        <v>4840152</v>
      </c>
      <c r="AG2007">
        <v>134493</v>
      </c>
      <c r="AH2007">
        <v>3346</v>
      </c>
    </row>
    <row r="2008" spans="1:34" x14ac:dyDescent="0.3">
      <c r="A2008" s="3">
        <v>38614</v>
      </c>
      <c r="R2008">
        <v>38614</v>
      </c>
      <c r="S2008">
        <v>271</v>
      </c>
      <c r="T2008">
        <v>389</v>
      </c>
      <c r="U2008">
        <v>973223</v>
      </c>
      <c r="V2008">
        <v>9681</v>
      </c>
      <c r="W2008">
        <v>120</v>
      </c>
      <c r="X2008">
        <v>4839909</v>
      </c>
      <c r="Y2008">
        <v>134527</v>
      </c>
      <c r="Z2008">
        <v>3395</v>
      </c>
      <c r="AA2008">
        <v>-1180</v>
      </c>
      <c r="AB2008">
        <v>274</v>
      </c>
      <c r="AC2008">
        <v>318</v>
      </c>
      <c r="AD2008">
        <v>974218</v>
      </c>
      <c r="AE2008">
        <v>120</v>
      </c>
      <c r="AF2008">
        <v>4840152</v>
      </c>
      <c r="AG2008">
        <v>134493</v>
      </c>
      <c r="AH2008">
        <v>3346</v>
      </c>
    </row>
    <row r="2009" spans="1:34" x14ac:dyDescent="0.3">
      <c r="A2009" s="5">
        <v>38614</v>
      </c>
      <c r="R2009">
        <v>38614</v>
      </c>
      <c r="S2009">
        <v>271</v>
      </c>
      <c r="T2009">
        <v>389</v>
      </c>
      <c r="U2009">
        <v>97324</v>
      </c>
      <c r="V2009">
        <v>9558</v>
      </c>
      <c r="W2009">
        <v>120</v>
      </c>
      <c r="X2009">
        <v>4839909</v>
      </c>
      <c r="Y2009">
        <v>134527</v>
      </c>
      <c r="Z2009">
        <v>3395</v>
      </c>
      <c r="AA2009">
        <v>-1170</v>
      </c>
      <c r="AB2009">
        <v>274</v>
      </c>
      <c r="AC2009">
        <v>319</v>
      </c>
      <c r="AD2009">
        <v>974159</v>
      </c>
      <c r="AE2009">
        <v>120</v>
      </c>
      <c r="AF2009">
        <v>4840152</v>
      </c>
      <c r="AG2009">
        <v>134493</v>
      </c>
      <c r="AH2009">
        <v>3346</v>
      </c>
    </row>
    <row r="2010" spans="1:34" x14ac:dyDescent="0.3">
      <c r="A2010" s="3">
        <v>38615</v>
      </c>
      <c r="R2010">
        <v>38614</v>
      </c>
      <c r="S2010">
        <v>271</v>
      </c>
      <c r="T2010">
        <v>389</v>
      </c>
      <c r="U2010">
        <v>973246</v>
      </c>
      <c r="V2010">
        <v>9597</v>
      </c>
      <c r="W2010">
        <v>120</v>
      </c>
      <c r="X2010">
        <v>4839909</v>
      </c>
      <c r="Y2010">
        <v>134527</v>
      </c>
      <c r="Z2010">
        <v>3395</v>
      </c>
      <c r="AA2010">
        <v>-1090</v>
      </c>
      <c r="AB2010">
        <v>275</v>
      </c>
      <c r="AC2010">
        <v>319</v>
      </c>
      <c r="AD2010">
        <v>97418</v>
      </c>
      <c r="AE2010">
        <v>120</v>
      </c>
      <c r="AF2010">
        <v>4840152</v>
      </c>
      <c r="AG2010">
        <v>134493</v>
      </c>
      <c r="AH2010">
        <v>3346</v>
      </c>
    </row>
    <row r="2011" spans="1:34" x14ac:dyDescent="0.3">
      <c r="A2011" s="5">
        <v>38615</v>
      </c>
      <c r="R2011">
        <v>38615</v>
      </c>
      <c r="S2011">
        <v>271</v>
      </c>
      <c r="T2011">
        <v>389</v>
      </c>
      <c r="U2011">
        <v>973227</v>
      </c>
      <c r="V2011">
        <v>9673</v>
      </c>
      <c r="W2011">
        <v>120</v>
      </c>
      <c r="X2011">
        <v>4839909</v>
      </c>
      <c r="Y2011">
        <v>134527</v>
      </c>
      <c r="Z2011">
        <v>3395</v>
      </c>
      <c r="AA2011">
        <v>-1150</v>
      </c>
      <c r="AB2011">
        <v>275</v>
      </c>
      <c r="AC2011">
        <v>320</v>
      </c>
      <c r="AD2011">
        <v>974213</v>
      </c>
      <c r="AE2011">
        <v>120</v>
      </c>
      <c r="AF2011">
        <v>4840152</v>
      </c>
      <c r="AG2011">
        <v>134493</v>
      </c>
      <c r="AH2011">
        <v>3346</v>
      </c>
    </row>
    <row r="2012" spans="1:34" x14ac:dyDescent="0.3">
      <c r="A2012" s="3">
        <v>38615</v>
      </c>
      <c r="R2012">
        <v>38615</v>
      </c>
      <c r="S2012">
        <v>271</v>
      </c>
      <c r="T2012">
        <v>389</v>
      </c>
      <c r="U2012">
        <v>973241</v>
      </c>
      <c r="V2012">
        <v>9659</v>
      </c>
      <c r="W2012">
        <v>120</v>
      </c>
      <c r="X2012">
        <v>4839909</v>
      </c>
      <c r="Y2012">
        <v>134527</v>
      </c>
      <c r="Z2012">
        <v>3395</v>
      </c>
      <c r="AA2012">
        <v>-1150</v>
      </c>
      <c r="AB2012">
        <v>275</v>
      </c>
      <c r="AC2012">
        <v>320</v>
      </c>
      <c r="AD2012">
        <v>974246</v>
      </c>
      <c r="AE2012">
        <v>120</v>
      </c>
      <c r="AF2012">
        <v>4840151</v>
      </c>
      <c r="AG2012">
        <v>134493</v>
      </c>
      <c r="AH2012">
        <v>3346</v>
      </c>
    </row>
    <row r="2013" spans="1:34" x14ac:dyDescent="0.3">
      <c r="A2013" s="5">
        <v>38616</v>
      </c>
      <c r="R2013">
        <v>38615</v>
      </c>
      <c r="S2013">
        <v>271</v>
      </c>
      <c r="T2013">
        <v>389</v>
      </c>
      <c r="U2013">
        <v>973222</v>
      </c>
      <c r="V2013">
        <v>9647</v>
      </c>
      <c r="W2013">
        <v>120</v>
      </c>
      <c r="X2013">
        <v>4839909</v>
      </c>
      <c r="Y2013">
        <v>134527</v>
      </c>
      <c r="Z2013">
        <v>3394</v>
      </c>
      <c r="AA2013">
        <v>-1150</v>
      </c>
      <c r="AB2013">
        <v>275</v>
      </c>
      <c r="AC2013">
        <v>319</v>
      </c>
      <c r="AD2013">
        <v>974272</v>
      </c>
      <c r="AE2013">
        <v>120</v>
      </c>
      <c r="AF2013">
        <v>4840151</v>
      </c>
      <c r="AG2013">
        <v>134493</v>
      </c>
      <c r="AH2013">
        <v>3339</v>
      </c>
    </row>
    <row r="2014" spans="1:34" x14ac:dyDescent="0.3">
      <c r="A2014" s="3">
        <v>38616</v>
      </c>
      <c r="R2014">
        <v>38616</v>
      </c>
      <c r="S2014">
        <v>271</v>
      </c>
      <c r="T2014">
        <v>389</v>
      </c>
      <c r="U2014">
        <v>973156</v>
      </c>
      <c r="V2014">
        <v>9618</v>
      </c>
      <c r="W2014">
        <v>120</v>
      </c>
      <c r="X2014">
        <v>4839909</v>
      </c>
      <c r="Y2014">
        <v>134527</v>
      </c>
      <c r="Z2014">
        <v>3394</v>
      </c>
      <c r="AA2014">
        <v>-1150</v>
      </c>
      <c r="AB2014">
        <v>274</v>
      </c>
      <c r="AC2014">
        <v>318</v>
      </c>
      <c r="AD2014">
        <v>974259</v>
      </c>
      <c r="AE2014">
        <v>120</v>
      </c>
      <c r="AF2014">
        <v>4840151</v>
      </c>
      <c r="AG2014">
        <v>134493</v>
      </c>
      <c r="AH2014">
        <v>3339</v>
      </c>
    </row>
    <row r="2015" spans="1:34" x14ac:dyDescent="0.3">
      <c r="A2015" s="5">
        <v>38616</v>
      </c>
      <c r="R2015">
        <v>38616</v>
      </c>
      <c r="S2015">
        <v>271</v>
      </c>
      <c r="T2015">
        <v>389</v>
      </c>
      <c r="U2015">
        <v>973185</v>
      </c>
      <c r="V2015">
        <v>9651</v>
      </c>
      <c r="W2015">
        <v>120</v>
      </c>
      <c r="X2015">
        <v>4839909</v>
      </c>
      <c r="Y2015">
        <v>134527</v>
      </c>
      <c r="Z2015">
        <v>3394</v>
      </c>
      <c r="AA2015">
        <v>-1150</v>
      </c>
      <c r="AB2015">
        <v>274</v>
      </c>
      <c r="AC2015">
        <v>318</v>
      </c>
      <c r="AD2015">
        <v>97426</v>
      </c>
      <c r="AE2015">
        <v>120</v>
      </c>
      <c r="AF2015">
        <v>4840151</v>
      </c>
      <c r="AG2015">
        <v>134493</v>
      </c>
      <c r="AH2015">
        <v>3339</v>
      </c>
    </row>
    <row r="2016" spans="1:34" x14ac:dyDescent="0.3">
      <c r="A2016" s="3">
        <v>38617</v>
      </c>
      <c r="R2016">
        <v>38616</v>
      </c>
      <c r="S2016">
        <v>271</v>
      </c>
      <c r="T2016">
        <v>389</v>
      </c>
      <c r="U2016">
        <v>973182</v>
      </c>
      <c r="V2016">
        <v>9622</v>
      </c>
      <c r="W2016">
        <v>120</v>
      </c>
      <c r="X2016">
        <v>4839909</v>
      </c>
      <c r="Y2016">
        <v>134527</v>
      </c>
      <c r="Z2016">
        <v>3394</v>
      </c>
      <c r="AA2016">
        <v>-1140</v>
      </c>
      <c r="AB2016">
        <v>274</v>
      </c>
      <c r="AC2016">
        <v>318</v>
      </c>
      <c r="AD2016">
        <v>974239</v>
      </c>
      <c r="AE2016">
        <v>120</v>
      </c>
      <c r="AF2016">
        <v>4840151</v>
      </c>
      <c r="AG2016">
        <v>134493</v>
      </c>
      <c r="AH2016">
        <v>3335</v>
      </c>
    </row>
    <row r="2017" spans="1:34" x14ac:dyDescent="0.3">
      <c r="A2017" s="5">
        <v>38617</v>
      </c>
      <c r="R2017">
        <v>38617</v>
      </c>
      <c r="S2017">
        <v>271</v>
      </c>
      <c r="T2017">
        <v>389</v>
      </c>
      <c r="U2017">
        <v>973124</v>
      </c>
      <c r="V2017">
        <v>9728</v>
      </c>
      <c r="W2017">
        <v>120</v>
      </c>
      <c r="X2017">
        <v>4839909</v>
      </c>
      <c r="Y2017">
        <v>134527</v>
      </c>
      <c r="Z2017">
        <v>3394</v>
      </c>
      <c r="AA2017">
        <v>-1160</v>
      </c>
      <c r="AB2017">
        <v>275</v>
      </c>
      <c r="AC2017">
        <v>320</v>
      </c>
      <c r="AD2017">
        <v>974246</v>
      </c>
      <c r="AE2017">
        <v>120</v>
      </c>
      <c r="AF2017">
        <v>4840151</v>
      </c>
      <c r="AG2017">
        <v>134493</v>
      </c>
      <c r="AH2017">
        <v>3335</v>
      </c>
    </row>
    <row r="2018" spans="1:34" x14ac:dyDescent="0.3">
      <c r="A2018" s="3">
        <v>38617</v>
      </c>
      <c r="R2018">
        <v>38617</v>
      </c>
      <c r="S2018">
        <v>271</v>
      </c>
      <c r="T2018">
        <v>389</v>
      </c>
      <c r="V2018">
        <v>9582</v>
      </c>
      <c r="W2018">
        <v>120</v>
      </c>
      <c r="X2018">
        <v>4839909</v>
      </c>
      <c r="Y2018">
        <v>134527</v>
      </c>
      <c r="Z2018">
        <v>3394</v>
      </c>
      <c r="AA2018">
        <v>-1150</v>
      </c>
      <c r="AB2018">
        <v>275</v>
      </c>
      <c r="AC2018">
        <v>320</v>
      </c>
      <c r="AD2018">
        <v>974238</v>
      </c>
      <c r="AE2018">
        <v>120</v>
      </c>
      <c r="AF2018">
        <v>4840151</v>
      </c>
      <c r="AG2018">
        <v>134493</v>
      </c>
      <c r="AH2018">
        <v>3335</v>
      </c>
    </row>
    <row r="2019" spans="1:34" x14ac:dyDescent="0.3">
      <c r="A2019" s="5">
        <v>38618</v>
      </c>
      <c r="R2019">
        <v>38617</v>
      </c>
      <c r="S2019">
        <v>271</v>
      </c>
      <c r="T2019">
        <v>389</v>
      </c>
      <c r="U2019">
        <v>973187</v>
      </c>
      <c r="V2019">
        <v>9643</v>
      </c>
      <c r="W2019">
        <v>120</v>
      </c>
      <c r="X2019">
        <v>4839909</v>
      </c>
      <c r="Y2019">
        <v>134527</v>
      </c>
      <c r="Z2019">
        <v>3395</v>
      </c>
      <c r="AA2019">
        <v>-1150</v>
      </c>
      <c r="AB2019">
        <v>275</v>
      </c>
      <c r="AC2019">
        <v>319</v>
      </c>
      <c r="AD2019">
        <v>974273</v>
      </c>
      <c r="AE2019">
        <v>120</v>
      </c>
      <c r="AF2019">
        <v>4840151</v>
      </c>
      <c r="AG2019">
        <v>134493</v>
      </c>
      <c r="AH2019">
        <v>3337</v>
      </c>
    </row>
    <row r="2020" spans="1:34" x14ac:dyDescent="0.3">
      <c r="A2020" s="3">
        <v>38618</v>
      </c>
      <c r="R2020">
        <v>38618</v>
      </c>
      <c r="S2020">
        <v>271</v>
      </c>
      <c r="T2020">
        <v>389</v>
      </c>
      <c r="U2020">
        <v>973176</v>
      </c>
      <c r="V2020">
        <v>956</v>
      </c>
      <c r="W2020">
        <v>120</v>
      </c>
      <c r="X2020">
        <v>4839909</v>
      </c>
      <c r="Y2020">
        <v>134527</v>
      </c>
      <c r="Z2020">
        <v>3395</v>
      </c>
      <c r="AA2020">
        <v>-1150</v>
      </c>
      <c r="AB2020">
        <v>275</v>
      </c>
      <c r="AC2020">
        <v>320</v>
      </c>
      <c r="AD2020">
        <v>974267</v>
      </c>
      <c r="AE2020">
        <v>120</v>
      </c>
      <c r="AF2020">
        <v>4840151</v>
      </c>
      <c r="AG2020">
        <v>134493</v>
      </c>
      <c r="AH2020">
        <v>3337</v>
      </c>
    </row>
    <row r="2021" spans="1:34" x14ac:dyDescent="0.3">
      <c r="A2021" s="5">
        <v>38618</v>
      </c>
      <c r="R2021">
        <v>38618</v>
      </c>
      <c r="S2021">
        <v>271</v>
      </c>
      <c r="T2021">
        <v>389</v>
      </c>
      <c r="U2021">
        <v>9732</v>
      </c>
      <c r="V2021">
        <v>9635</v>
      </c>
      <c r="W2021">
        <v>120</v>
      </c>
      <c r="X2021">
        <v>4839909</v>
      </c>
      <c r="Y2021">
        <v>134527</v>
      </c>
      <c r="Z2021">
        <v>3395</v>
      </c>
      <c r="AA2021">
        <v>-1140</v>
      </c>
      <c r="AB2021">
        <v>275</v>
      </c>
      <c r="AC2021">
        <v>320</v>
      </c>
      <c r="AD2021">
        <v>97429</v>
      </c>
      <c r="AE2021">
        <v>120</v>
      </c>
      <c r="AF2021">
        <v>4840151</v>
      </c>
      <c r="AG2021">
        <v>134493</v>
      </c>
      <c r="AH2021">
        <v>3337</v>
      </c>
    </row>
    <row r="2022" spans="1:34" x14ac:dyDescent="0.3">
      <c r="A2022" s="3">
        <v>38619</v>
      </c>
      <c r="R2022">
        <v>38618</v>
      </c>
      <c r="S2022">
        <v>271</v>
      </c>
      <c r="T2022">
        <v>389</v>
      </c>
      <c r="U2022">
        <v>973121</v>
      </c>
      <c r="V2022">
        <v>9614</v>
      </c>
      <c r="W2022">
        <v>120</v>
      </c>
      <c r="X2022">
        <v>4839909</v>
      </c>
      <c r="Y2022">
        <v>134527</v>
      </c>
      <c r="Z2022">
        <v>3398</v>
      </c>
      <c r="AA2022">
        <v>-1100</v>
      </c>
      <c r="AB2022">
        <v>274</v>
      </c>
      <c r="AC2022">
        <v>321</v>
      </c>
      <c r="AD2022">
        <v>974249</v>
      </c>
      <c r="AE2022">
        <v>120</v>
      </c>
      <c r="AF2022">
        <v>4840151</v>
      </c>
      <c r="AG2022">
        <v>134493</v>
      </c>
      <c r="AH2022">
        <v>3337</v>
      </c>
    </row>
    <row r="2023" spans="1:34" x14ac:dyDescent="0.3">
      <c r="A2023" s="5">
        <v>38619</v>
      </c>
      <c r="R2023">
        <v>38619</v>
      </c>
      <c r="S2023">
        <v>271</v>
      </c>
      <c r="T2023">
        <v>389</v>
      </c>
      <c r="U2023">
        <v>973174</v>
      </c>
      <c r="V2023">
        <v>9593</v>
      </c>
      <c r="W2023">
        <v>120</v>
      </c>
      <c r="X2023">
        <v>4839909</v>
      </c>
      <c r="Y2023">
        <v>134527</v>
      </c>
      <c r="Z2023">
        <v>3398</v>
      </c>
      <c r="AA2023">
        <v>-1150</v>
      </c>
      <c r="AB2023">
        <v>274</v>
      </c>
      <c r="AC2023">
        <v>321</v>
      </c>
      <c r="AD2023">
        <v>974227</v>
      </c>
      <c r="AE2023">
        <v>120</v>
      </c>
      <c r="AF2023">
        <v>4840151</v>
      </c>
      <c r="AG2023">
        <v>134493</v>
      </c>
      <c r="AH2023">
        <v>3337</v>
      </c>
    </row>
    <row r="2024" spans="1:34" x14ac:dyDescent="0.3">
      <c r="A2024" s="3">
        <v>38619</v>
      </c>
      <c r="R2024">
        <v>38619</v>
      </c>
      <c r="S2024">
        <v>271</v>
      </c>
      <c r="T2024">
        <v>389</v>
      </c>
      <c r="U2024">
        <v>973177</v>
      </c>
      <c r="V2024">
        <v>9631</v>
      </c>
      <c r="W2024">
        <v>120</v>
      </c>
      <c r="X2024">
        <v>4839909</v>
      </c>
      <c r="Y2024">
        <v>134527</v>
      </c>
      <c r="Z2024">
        <v>3398</v>
      </c>
      <c r="AA2024">
        <v>-1150</v>
      </c>
      <c r="AB2024">
        <v>274</v>
      </c>
      <c r="AC2024">
        <v>321</v>
      </c>
      <c r="AD2024">
        <v>974251</v>
      </c>
      <c r="AE2024">
        <v>120</v>
      </c>
      <c r="AF2024">
        <v>4840151</v>
      </c>
      <c r="AG2024">
        <v>134493</v>
      </c>
      <c r="AH2024">
        <v>3337</v>
      </c>
    </row>
    <row r="2025" spans="1:34" x14ac:dyDescent="0.3">
      <c r="A2025" s="5">
        <v>38620</v>
      </c>
      <c r="R2025">
        <v>38619</v>
      </c>
      <c r="S2025">
        <v>271</v>
      </c>
      <c r="T2025">
        <v>389</v>
      </c>
      <c r="U2025">
        <v>9732</v>
      </c>
      <c r="V2025">
        <v>9654</v>
      </c>
      <c r="W2025">
        <v>120</v>
      </c>
      <c r="X2025">
        <v>4839909</v>
      </c>
      <c r="Y2025">
        <v>134527</v>
      </c>
      <c r="Z2025">
        <v>3398</v>
      </c>
      <c r="AA2025">
        <v>-1160</v>
      </c>
      <c r="AB2025">
        <v>274</v>
      </c>
      <c r="AC2025">
        <v>320</v>
      </c>
      <c r="AD2025">
        <v>974289</v>
      </c>
      <c r="AE2025">
        <v>120</v>
      </c>
      <c r="AF2025">
        <v>4840151</v>
      </c>
      <c r="AG2025">
        <v>134493</v>
      </c>
      <c r="AH2025">
        <v>3340</v>
      </c>
    </row>
    <row r="2026" spans="1:34" x14ac:dyDescent="0.3">
      <c r="A2026" s="3">
        <v>38620</v>
      </c>
      <c r="R2026">
        <v>38620</v>
      </c>
      <c r="S2026">
        <v>271</v>
      </c>
      <c r="T2026">
        <v>389</v>
      </c>
      <c r="U2026">
        <v>973205</v>
      </c>
      <c r="V2026">
        <v>9635</v>
      </c>
      <c r="W2026">
        <v>120</v>
      </c>
      <c r="X2026">
        <v>4839909</v>
      </c>
      <c r="Y2026">
        <v>134527</v>
      </c>
      <c r="Z2026">
        <v>3398</v>
      </c>
      <c r="AA2026">
        <v>-1160</v>
      </c>
      <c r="AB2026">
        <v>274</v>
      </c>
      <c r="AC2026">
        <v>320</v>
      </c>
      <c r="AD2026">
        <v>97427</v>
      </c>
      <c r="AE2026">
        <v>120</v>
      </c>
      <c r="AF2026">
        <v>4840151</v>
      </c>
      <c r="AG2026">
        <v>134493</v>
      </c>
      <c r="AH2026">
        <v>3340</v>
      </c>
    </row>
    <row r="2027" spans="1:34" x14ac:dyDescent="0.3">
      <c r="A2027" s="5">
        <v>38620</v>
      </c>
      <c r="R2027">
        <v>38620</v>
      </c>
      <c r="S2027">
        <v>271</v>
      </c>
      <c r="T2027">
        <v>389</v>
      </c>
      <c r="U2027">
        <v>97322</v>
      </c>
      <c r="V2027">
        <v>9635</v>
      </c>
      <c r="W2027">
        <v>120</v>
      </c>
      <c r="X2027">
        <v>4839909</v>
      </c>
      <c r="Y2027">
        <v>134527</v>
      </c>
      <c r="Z2027">
        <v>3398</v>
      </c>
      <c r="AA2027">
        <v>-1140</v>
      </c>
      <c r="AB2027">
        <v>274</v>
      </c>
      <c r="AC2027">
        <v>321</v>
      </c>
      <c r="AD2027">
        <v>974239</v>
      </c>
      <c r="AE2027">
        <v>120</v>
      </c>
      <c r="AF2027">
        <v>4840151</v>
      </c>
      <c r="AG2027">
        <v>134493</v>
      </c>
      <c r="AH2027">
        <v>3340</v>
      </c>
    </row>
    <row r="2028" spans="1:34" x14ac:dyDescent="0.3">
      <c r="A2028" s="3">
        <v>38621</v>
      </c>
      <c r="R2028">
        <v>38620</v>
      </c>
      <c r="S2028">
        <v>271</v>
      </c>
      <c r="T2028">
        <v>389</v>
      </c>
      <c r="U2028">
        <v>973216</v>
      </c>
      <c r="V2028">
        <v>9666</v>
      </c>
      <c r="W2028">
        <v>120</v>
      </c>
      <c r="X2028">
        <v>4839909</v>
      </c>
      <c r="Y2028">
        <v>134527</v>
      </c>
      <c r="Z2028">
        <v>3401</v>
      </c>
      <c r="AA2028">
        <v>-1150</v>
      </c>
      <c r="AB2028">
        <v>274</v>
      </c>
      <c r="AC2028">
        <v>321</v>
      </c>
      <c r="AD2028">
        <v>974283</v>
      </c>
      <c r="AE2028">
        <v>120</v>
      </c>
      <c r="AF2028">
        <v>4840151</v>
      </c>
      <c r="AG2028">
        <v>134493</v>
      </c>
      <c r="AH2028">
        <v>3339</v>
      </c>
    </row>
    <row r="2029" spans="1:34" x14ac:dyDescent="0.3">
      <c r="A2029" s="5">
        <v>38621</v>
      </c>
      <c r="R2029">
        <v>38621</v>
      </c>
      <c r="S2029">
        <v>271</v>
      </c>
      <c r="T2029">
        <v>389</v>
      </c>
      <c r="U2029">
        <v>973261</v>
      </c>
      <c r="V2029">
        <v>967</v>
      </c>
      <c r="W2029">
        <v>120</v>
      </c>
      <c r="X2029">
        <v>4839909</v>
      </c>
      <c r="Y2029">
        <v>134527</v>
      </c>
      <c r="Z2029">
        <v>3401</v>
      </c>
      <c r="AA2029">
        <v>-1140</v>
      </c>
      <c r="AB2029">
        <v>274</v>
      </c>
      <c r="AC2029">
        <v>319</v>
      </c>
      <c r="AD2029">
        <v>974249</v>
      </c>
      <c r="AE2029">
        <v>120</v>
      </c>
      <c r="AF2029">
        <v>4840151</v>
      </c>
      <c r="AG2029">
        <v>134493</v>
      </c>
      <c r="AH2029">
        <v>3339</v>
      </c>
    </row>
    <row r="2030" spans="1:34" x14ac:dyDescent="0.3">
      <c r="A2030" s="3">
        <v>38621</v>
      </c>
      <c r="R2030">
        <v>38621</v>
      </c>
      <c r="S2030">
        <v>271</v>
      </c>
      <c r="T2030">
        <v>389</v>
      </c>
      <c r="U2030">
        <v>973234</v>
      </c>
      <c r="V2030">
        <v>9618</v>
      </c>
      <c r="W2030">
        <v>120</v>
      </c>
      <c r="X2030">
        <v>4839909</v>
      </c>
      <c r="Y2030">
        <v>134527</v>
      </c>
      <c r="Z2030">
        <v>3401</v>
      </c>
      <c r="AA2030">
        <v>-1150</v>
      </c>
      <c r="AB2030">
        <v>274</v>
      </c>
      <c r="AC2030">
        <v>319</v>
      </c>
      <c r="AD2030">
        <v>974207</v>
      </c>
      <c r="AE2030">
        <v>120</v>
      </c>
      <c r="AF2030">
        <v>4840151</v>
      </c>
      <c r="AG2030">
        <v>1344931</v>
      </c>
      <c r="AH2030">
        <v>3339</v>
      </c>
    </row>
    <row r="2031" spans="1:34" x14ac:dyDescent="0.3">
      <c r="A2031" s="5">
        <v>38622</v>
      </c>
      <c r="R2031">
        <v>38621</v>
      </c>
      <c r="S2031">
        <v>271</v>
      </c>
      <c r="T2031">
        <v>389</v>
      </c>
      <c r="U2031">
        <v>973234</v>
      </c>
      <c r="V2031">
        <v>9635</v>
      </c>
      <c r="W2031">
        <v>120</v>
      </c>
      <c r="X2031">
        <v>4839909</v>
      </c>
      <c r="Y2031">
        <v>134527</v>
      </c>
      <c r="Z2031">
        <v>3403</v>
      </c>
      <c r="AA2031">
        <v>-1150</v>
      </c>
      <c r="AB2031">
        <v>274</v>
      </c>
      <c r="AC2031">
        <v>319</v>
      </c>
      <c r="AD2031">
        <v>974227</v>
      </c>
      <c r="AE2031">
        <v>120</v>
      </c>
      <c r="AF2031">
        <v>4840151</v>
      </c>
      <c r="AG2031">
        <v>1344931</v>
      </c>
      <c r="AH2031">
        <v>3340</v>
      </c>
    </row>
    <row r="2032" spans="1:34" x14ac:dyDescent="0.3">
      <c r="A2032" s="3">
        <v>38622</v>
      </c>
      <c r="R2032">
        <v>38622</v>
      </c>
      <c r="S2032">
        <v>271</v>
      </c>
      <c r="T2032">
        <v>389</v>
      </c>
      <c r="U2032">
        <v>973208</v>
      </c>
      <c r="V2032">
        <v>9653</v>
      </c>
      <c r="W2032">
        <v>120</v>
      </c>
      <c r="X2032">
        <v>4839909</v>
      </c>
      <c r="Y2032">
        <v>134527</v>
      </c>
      <c r="Z2032">
        <v>3403</v>
      </c>
      <c r="AA2032">
        <v>-1140</v>
      </c>
      <c r="AB2032">
        <v>275</v>
      </c>
      <c r="AC2032">
        <v>320</v>
      </c>
      <c r="AD2032">
        <v>974166</v>
      </c>
      <c r="AE2032">
        <v>120</v>
      </c>
      <c r="AF2032">
        <v>4840151</v>
      </c>
      <c r="AG2032">
        <v>1344931</v>
      </c>
      <c r="AH2032">
        <v>3340</v>
      </c>
    </row>
    <row r="2033" spans="1:34" x14ac:dyDescent="0.3">
      <c r="A2033" s="5">
        <v>38622</v>
      </c>
      <c r="R2033">
        <v>38622</v>
      </c>
      <c r="S2033">
        <v>271</v>
      </c>
      <c r="T2033">
        <v>389</v>
      </c>
      <c r="U2033">
        <v>973255</v>
      </c>
      <c r="V2033">
        <v>9599</v>
      </c>
      <c r="W2033">
        <v>120</v>
      </c>
      <c r="X2033">
        <v>4839909</v>
      </c>
      <c r="Y2033">
        <v>134527</v>
      </c>
      <c r="Z2033">
        <v>3403</v>
      </c>
      <c r="AA2033">
        <v>-1090</v>
      </c>
      <c r="AB2033">
        <v>275</v>
      </c>
      <c r="AC2033">
        <v>320</v>
      </c>
      <c r="AD2033">
        <v>974198</v>
      </c>
      <c r="AE2033">
        <v>120</v>
      </c>
      <c r="AF2033">
        <v>4840151</v>
      </c>
      <c r="AG2033">
        <v>134493</v>
      </c>
      <c r="AH2033">
        <v>3340</v>
      </c>
    </row>
    <row r="2034" spans="1:34" x14ac:dyDescent="0.3">
      <c r="A2034" s="3">
        <v>38623</v>
      </c>
      <c r="R2034">
        <v>38622</v>
      </c>
      <c r="S2034">
        <v>271</v>
      </c>
      <c r="T2034">
        <v>389</v>
      </c>
      <c r="U2034">
        <v>973236</v>
      </c>
      <c r="V2034">
        <v>969</v>
      </c>
      <c r="W2034">
        <v>120</v>
      </c>
      <c r="X2034">
        <v>4839909</v>
      </c>
      <c r="Y2034">
        <v>134527</v>
      </c>
      <c r="Z2034">
        <v>3406</v>
      </c>
      <c r="AA2034">
        <v>-1160</v>
      </c>
      <c r="AB2034">
        <v>275</v>
      </c>
      <c r="AC2034">
        <v>321</v>
      </c>
      <c r="AD2034">
        <v>9742</v>
      </c>
      <c r="AE2034">
        <v>120</v>
      </c>
      <c r="AF2034">
        <v>4840151</v>
      </c>
      <c r="AG2034">
        <v>134493</v>
      </c>
      <c r="AH2034">
        <v>3335</v>
      </c>
    </row>
    <row r="2035" spans="1:34" x14ac:dyDescent="0.3">
      <c r="A2035" s="5">
        <v>38623</v>
      </c>
      <c r="R2035">
        <v>38623</v>
      </c>
      <c r="S2035">
        <v>271</v>
      </c>
      <c r="T2035">
        <v>389</v>
      </c>
      <c r="U2035">
        <v>973254</v>
      </c>
      <c r="V2035">
        <v>9648</v>
      </c>
      <c r="W2035">
        <v>120</v>
      </c>
      <c r="X2035">
        <v>4839909</v>
      </c>
      <c r="Y2035">
        <v>134527</v>
      </c>
      <c r="Z2035">
        <v>3406</v>
      </c>
      <c r="AA2035">
        <v>-1150</v>
      </c>
      <c r="AB2035">
        <v>275</v>
      </c>
      <c r="AC2035">
        <v>322</v>
      </c>
      <c r="AD2035">
        <v>97421</v>
      </c>
      <c r="AE2035">
        <v>120</v>
      </c>
      <c r="AF2035">
        <v>4840151</v>
      </c>
      <c r="AG2035">
        <v>134493</v>
      </c>
      <c r="AH2035">
        <v>3335</v>
      </c>
    </row>
    <row r="2036" spans="1:34" x14ac:dyDescent="0.3">
      <c r="A2036" s="3">
        <v>38623</v>
      </c>
      <c r="R2036">
        <v>38623</v>
      </c>
      <c r="S2036">
        <v>271</v>
      </c>
      <c r="T2036">
        <v>389</v>
      </c>
      <c r="U2036">
        <v>973235</v>
      </c>
      <c r="V2036">
        <v>9632</v>
      </c>
      <c r="W2036">
        <v>120</v>
      </c>
      <c r="X2036">
        <v>4839909</v>
      </c>
      <c r="Y2036">
        <v>134527</v>
      </c>
      <c r="Z2036">
        <v>3406</v>
      </c>
      <c r="AA2036">
        <v>-1160</v>
      </c>
      <c r="AB2036">
        <v>276</v>
      </c>
      <c r="AC2036">
        <v>324</v>
      </c>
      <c r="AD2036">
        <v>974207</v>
      </c>
      <c r="AE2036">
        <v>120</v>
      </c>
      <c r="AF2036">
        <v>4840151</v>
      </c>
      <c r="AG2036">
        <v>134493</v>
      </c>
      <c r="AH2036">
        <v>3335</v>
      </c>
    </row>
    <row r="2037" spans="1:34" x14ac:dyDescent="0.3">
      <c r="A2037" s="5">
        <v>38624</v>
      </c>
      <c r="R2037">
        <v>38623</v>
      </c>
      <c r="S2037">
        <v>271</v>
      </c>
      <c r="T2037">
        <v>389</v>
      </c>
      <c r="U2037">
        <v>973228</v>
      </c>
      <c r="V2037">
        <v>9625</v>
      </c>
      <c r="W2037">
        <v>120</v>
      </c>
      <c r="X2037">
        <v>4839909</v>
      </c>
      <c r="Y2037">
        <v>134527</v>
      </c>
      <c r="Z2037">
        <v>3408</v>
      </c>
      <c r="AA2037">
        <v>-1080</v>
      </c>
      <c r="AB2037">
        <v>276</v>
      </c>
      <c r="AC2037">
        <v>325</v>
      </c>
      <c r="AD2037">
        <v>974154</v>
      </c>
      <c r="AE2037">
        <v>120</v>
      </c>
      <c r="AF2037">
        <v>4840151</v>
      </c>
      <c r="AG2037">
        <v>134493</v>
      </c>
      <c r="AH2037">
        <v>3329</v>
      </c>
    </row>
    <row r="2038" spans="1:34" x14ac:dyDescent="0.3">
      <c r="A2038" s="3">
        <v>38624</v>
      </c>
      <c r="R2038">
        <v>38624</v>
      </c>
      <c r="S2038">
        <v>271</v>
      </c>
      <c r="T2038">
        <v>389</v>
      </c>
      <c r="U2038">
        <v>973213</v>
      </c>
      <c r="V2038">
        <v>9605</v>
      </c>
      <c r="W2038">
        <v>120</v>
      </c>
      <c r="X2038">
        <v>4839909</v>
      </c>
      <c r="Y2038">
        <v>134527</v>
      </c>
      <c r="Z2038">
        <v>3408</v>
      </c>
      <c r="AA2038">
        <v>-1170</v>
      </c>
      <c r="AB2038">
        <v>276</v>
      </c>
      <c r="AC2038">
        <v>327</v>
      </c>
      <c r="AD2038">
        <v>974206</v>
      </c>
      <c r="AE2038">
        <v>120</v>
      </c>
      <c r="AF2038">
        <v>4840151</v>
      </c>
      <c r="AG2038">
        <v>134493</v>
      </c>
      <c r="AH2038">
        <v>3329</v>
      </c>
    </row>
    <row r="2039" spans="1:34" x14ac:dyDescent="0.3">
      <c r="A2039" s="5">
        <v>38624</v>
      </c>
      <c r="R2039">
        <v>38624</v>
      </c>
      <c r="S2039">
        <v>271</v>
      </c>
      <c r="T2039">
        <v>389</v>
      </c>
      <c r="U2039">
        <v>97321</v>
      </c>
      <c r="V2039">
        <v>9659</v>
      </c>
      <c r="W2039">
        <v>120</v>
      </c>
      <c r="X2039">
        <v>4839909</v>
      </c>
      <c r="Y2039">
        <v>134527</v>
      </c>
      <c r="Z2039">
        <v>3408</v>
      </c>
      <c r="AA2039">
        <v>-1210</v>
      </c>
      <c r="AB2039">
        <v>276</v>
      </c>
      <c r="AC2039">
        <v>328</v>
      </c>
      <c r="AD2039">
        <v>974214</v>
      </c>
      <c r="AE2039">
        <v>120</v>
      </c>
      <c r="AF2039">
        <v>4840151</v>
      </c>
      <c r="AG2039">
        <v>134493</v>
      </c>
      <c r="AH2039">
        <v>3329</v>
      </c>
    </row>
    <row r="2040" spans="1:34" x14ac:dyDescent="0.3">
      <c r="A2040" s="3">
        <v>38625</v>
      </c>
      <c r="R2040">
        <v>38624</v>
      </c>
      <c r="S2040">
        <v>271</v>
      </c>
      <c r="T2040">
        <v>389</v>
      </c>
      <c r="U2040">
        <v>973197</v>
      </c>
      <c r="V2040">
        <v>9651</v>
      </c>
      <c r="W2040">
        <v>120</v>
      </c>
      <c r="X2040">
        <v>4839909</v>
      </c>
      <c r="Y2040">
        <v>134527</v>
      </c>
      <c r="Z2040">
        <v>3408</v>
      </c>
      <c r="AA2040">
        <v>-1190</v>
      </c>
      <c r="AB2040">
        <v>276</v>
      </c>
      <c r="AC2040">
        <v>328</v>
      </c>
      <c r="AD2040">
        <v>974206</v>
      </c>
      <c r="AE2040">
        <v>120</v>
      </c>
      <c r="AF2040">
        <v>4840151</v>
      </c>
      <c r="AG2040">
        <v>134493</v>
      </c>
      <c r="AH2040">
        <v>3331</v>
      </c>
    </row>
    <row r="2041" spans="1:34" x14ac:dyDescent="0.3">
      <c r="A2041" s="5">
        <v>38625</v>
      </c>
      <c r="R2041">
        <v>38625</v>
      </c>
      <c r="S2041">
        <v>271</v>
      </c>
      <c r="T2041">
        <v>389</v>
      </c>
      <c r="U2041">
        <v>973208</v>
      </c>
      <c r="V2041">
        <v>9677</v>
      </c>
      <c r="W2041">
        <v>120</v>
      </c>
      <c r="X2041">
        <v>4839909</v>
      </c>
      <c r="Y2041">
        <v>134527</v>
      </c>
      <c r="Z2041">
        <v>3408</v>
      </c>
      <c r="AA2041">
        <v>-1140</v>
      </c>
      <c r="AB2041">
        <v>277</v>
      </c>
      <c r="AC2041">
        <v>329</v>
      </c>
      <c r="AD2041">
        <v>974202</v>
      </c>
      <c r="AE2041">
        <v>120</v>
      </c>
      <c r="AF2041">
        <v>4840151</v>
      </c>
      <c r="AG2041">
        <v>134493</v>
      </c>
      <c r="AH2041">
        <v>3331</v>
      </c>
    </row>
    <row r="2042" spans="1:34" x14ac:dyDescent="0.3">
      <c r="A2042" s="3">
        <v>38625</v>
      </c>
      <c r="R2042">
        <v>38625</v>
      </c>
      <c r="S2042">
        <v>271</v>
      </c>
      <c r="T2042">
        <v>389</v>
      </c>
      <c r="U2042">
        <v>973239</v>
      </c>
      <c r="V2042">
        <v>9677</v>
      </c>
      <c r="W2042">
        <v>120</v>
      </c>
      <c r="X2042">
        <v>4839909</v>
      </c>
      <c r="Y2042">
        <v>134527</v>
      </c>
      <c r="Z2042">
        <v>3408</v>
      </c>
      <c r="AA2042">
        <v>-1160</v>
      </c>
      <c r="AB2042">
        <v>277</v>
      </c>
      <c r="AC2042">
        <v>329</v>
      </c>
      <c r="AD2042">
        <v>974229</v>
      </c>
      <c r="AE2042">
        <v>120</v>
      </c>
      <c r="AF2042">
        <v>4840151</v>
      </c>
      <c r="AG2042">
        <v>134493</v>
      </c>
      <c r="AH2042">
        <v>3331</v>
      </c>
    </row>
    <row r="2043" spans="1:34" x14ac:dyDescent="0.3">
      <c r="A2043" s="5">
        <v>38626</v>
      </c>
      <c r="R2043">
        <v>38625</v>
      </c>
      <c r="S2043">
        <v>271</v>
      </c>
      <c r="T2043">
        <v>389</v>
      </c>
      <c r="U2043">
        <v>973243</v>
      </c>
      <c r="V2043">
        <v>9628</v>
      </c>
      <c r="W2043">
        <v>120</v>
      </c>
      <c r="X2043">
        <v>4839909</v>
      </c>
      <c r="Y2043">
        <v>134527</v>
      </c>
      <c r="Z2043">
        <v>3408</v>
      </c>
      <c r="AA2043">
        <v>-1160</v>
      </c>
      <c r="AB2043">
        <v>277</v>
      </c>
      <c r="AC2043">
        <v>329</v>
      </c>
      <c r="AD2043">
        <v>974219</v>
      </c>
      <c r="AE2043">
        <v>120</v>
      </c>
      <c r="AF2043">
        <v>4840151</v>
      </c>
      <c r="AG2043">
        <v>134493</v>
      </c>
      <c r="AH2043">
        <v>3334</v>
      </c>
    </row>
    <row r="2044" spans="1:34" x14ac:dyDescent="0.3">
      <c r="A2044" s="3">
        <v>38626</v>
      </c>
      <c r="R2044">
        <v>38626</v>
      </c>
      <c r="S2044">
        <v>271</v>
      </c>
      <c r="T2044">
        <v>389</v>
      </c>
      <c r="U2044">
        <v>973272</v>
      </c>
      <c r="V2044">
        <v>9673</v>
      </c>
      <c r="W2044">
        <v>120</v>
      </c>
      <c r="X2044">
        <v>4839909</v>
      </c>
      <c r="Y2044">
        <v>134527</v>
      </c>
      <c r="Z2044">
        <v>3408</v>
      </c>
      <c r="AA2044">
        <v>-1180</v>
      </c>
      <c r="AB2044">
        <v>277</v>
      </c>
      <c r="AC2044">
        <v>328</v>
      </c>
      <c r="AD2044">
        <v>974241</v>
      </c>
      <c r="AE2044">
        <v>120</v>
      </c>
      <c r="AF2044">
        <v>4840151</v>
      </c>
      <c r="AG2044">
        <v>134493</v>
      </c>
      <c r="AH2044">
        <v>3334</v>
      </c>
    </row>
    <row r="2045" spans="1:34" x14ac:dyDescent="0.3">
      <c r="A2045" s="5">
        <v>38626</v>
      </c>
      <c r="R2045">
        <v>38626</v>
      </c>
      <c r="S2045">
        <v>271</v>
      </c>
      <c r="T2045">
        <v>389</v>
      </c>
      <c r="U2045">
        <v>973235</v>
      </c>
      <c r="V2045">
        <v>9613</v>
      </c>
      <c r="W2045">
        <v>120</v>
      </c>
      <c r="X2045">
        <v>4839909</v>
      </c>
      <c r="Y2045">
        <v>134527</v>
      </c>
      <c r="Z2045">
        <v>3408</v>
      </c>
      <c r="AA2045">
        <v>-1170</v>
      </c>
      <c r="AB2045">
        <v>277</v>
      </c>
      <c r="AC2045">
        <v>328</v>
      </c>
      <c r="AD2045">
        <v>974271</v>
      </c>
      <c r="AE2045">
        <v>120</v>
      </c>
      <c r="AF2045">
        <v>4840151</v>
      </c>
      <c r="AG2045">
        <v>134493</v>
      </c>
      <c r="AH2045">
        <v>3334</v>
      </c>
    </row>
    <row r="2046" spans="1:34" x14ac:dyDescent="0.3">
      <c r="A2046" s="3">
        <v>38627</v>
      </c>
      <c r="R2046">
        <v>38626</v>
      </c>
      <c r="S2046">
        <v>271</v>
      </c>
      <c r="T2046">
        <v>389</v>
      </c>
      <c r="U2046">
        <v>973261</v>
      </c>
      <c r="V2046">
        <v>9635</v>
      </c>
      <c r="W2046">
        <v>120</v>
      </c>
      <c r="X2046">
        <v>4839909</v>
      </c>
      <c r="Y2046">
        <v>134527</v>
      </c>
      <c r="Z2046">
        <v>3409</v>
      </c>
      <c r="AA2046">
        <v>-1160</v>
      </c>
      <c r="AB2046">
        <v>277</v>
      </c>
      <c r="AC2046">
        <v>328</v>
      </c>
      <c r="AD2046">
        <v>974207</v>
      </c>
      <c r="AE2046">
        <v>120</v>
      </c>
      <c r="AF2046">
        <v>4840151</v>
      </c>
      <c r="AG2046">
        <v>134493</v>
      </c>
      <c r="AH2046">
        <v>3332</v>
      </c>
    </row>
    <row r="2047" spans="1:34" x14ac:dyDescent="0.3">
      <c r="A2047" s="5">
        <v>38627</v>
      </c>
      <c r="R2047">
        <v>38627</v>
      </c>
      <c r="S2047">
        <v>271</v>
      </c>
      <c r="T2047">
        <v>389</v>
      </c>
      <c r="U2047">
        <v>973219</v>
      </c>
      <c r="V2047">
        <v>9614</v>
      </c>
      <c r="W2047">
        <v>120</v>
      </c>
      <c r="X2047">
        <v>4839909</v>
      </c>
      <c r="Y2047">
        <v>134527</v>
      </c>
      <c r="Z2047">
        <v>3409</v>
      </c>
      <c r="AA2047">
        <v>-1150</v>
      </c>
      <c r="AB2047">
        <v>277</v>
      </c>
      <c r="AC2047">
        <v>328</v>
      </c>
      <c r="AD2047">
        <v>97422</v>
      </c>
      <c r="AE2047">
        <v>120</v>
      </c>
      <c r="AF2047">
        <v>4840151</v>
      </c>
      <c r="AG2047">
        <v>134493</v>
      </c>
      <c r="AH2047">
        <v>3332</v>
      </c>
    </row>
    <row r="2048" spans="1:34" x14ac:dyDescent="0.3">
      <c r="A2048" s="3">
        <v>38627</v>
      </c>
      <c r="R2048">
        <v>38627</v>
      </c>
      <c r="S2048">
        <v>271</v>
      </c>
      <c r="T2048">
        <v>389</v>
      </c>
      <c r="U2048">
        <v>97325</v>
      </c>
      <c r="V2048">
        <v>9601</v>
      </c>
      <c r="W2048">
        <v>120</v>
      </c>
      <c r="X2048">
        <v>4839909</v>
      </c>
      <c r="Y2048">
        <v>134527</v>
      </c>
      <c r="Z2048">
        <v>3409</v>
      </c>
      <c r="AA2048">
        <v>-1160</v>
      </c>
      <c r="AB2048">
        <v>278</v>
      </c>
      <c r="AC2048">
        <v>327</v>
      </c>
      <c r="AD2048">
        <v>974241</v>
      </c>
      <c r="AE2048">
        <v>120</v>
      </c>
      <c r="AF2048">
        <v>4840151</v>
      </c>
      <c r="AG2048">
        <v>134493</v>
      </c>
      <c r="AH2048">
        <v>3332</v>
      </c>
    </row>
    <row r="2049" spans="1:34" x14ac:dyDescent="0.3">
      <c r="A2049" s="5">
        <v>38628</v>
      </c>
      <c r="R2049">
        <v>38627</v>
      </c>
      <c r="S2049">
        <v>271</v>
      </c>
      <c r="T2049">
        <v>389</v>
      </c>
      <c r="U2049">
        <v>973252</v>
      </c>
      <c r="V2049">
        <v>962</v>
      </c>
      <c r="W2049">
        <v>120</v>
      </c>
      <c r="X2049">
        <v>4839909</v>
      </c>
      <c r="Y2049">
        <v>134527</v>
      </c>
      <c r="Z2049">
        <v>3409</v>
      </c>
      <c r="AA2049">
        <v>-1150</v>
      </c>
      <c r="AB2049">
        <v>278</v>
      </c>
      <c r="AC2049">
        <v>326</v>
      </c>
      <c r="AD2049">
        <v>974235</v>
      </c>
      <c r="AE2049">
        <v>120</v>
      </c>
      <c r="AF2049">
        <v>4840151</v>
      </c>
      <c r="AG2049">
        <v>134493</v>
      </c>
      <c r="AH2049">
        <v>3338</v>
      </c>
    </row>
    <row r="2050" spans="1:34" x14ac:dyDescent="0.3">
      <c r="A2050" s="3">
        <v>38628</v>
      </c>
      <c r="R2050">
        <v>38628</v>
      </c>
      <c r="S2050">
        <v>271</v>
      </c>
      <c r="T2050">
        <v>389</v>
      </c>
      <c r="U2050">
        <v>973192</v>
      </c>
      <c r="V2050">
        <v>9643</v>
      </c>
      <c r="W2050">
        <v>120</v>
      </c>
      <c r="X2050">
        <v>4839909</v>
      </c>
      <c r="Y2050">
        <v>134527</v>
      </c>
      <c r="Z2050">
        <v>3409</v>
      </c>
      <c r="AA2050">
        <v>-1140</v>
      </c>
      <c r="AB2050">
        <v>278</v>
      </c>
      <c r="AC2050">
        <v>324</v>
      </c>
      <c r="AD2050">
        <v>974251</v>
      </c>
      <c r="AE2050">
        <v>120</v>
      </c>
      <c r="AF2050">
        <v>4840151</v>
      </c>
      <c r="AG2050">
        <v>134493</v>
      </c>
      <c r="AH2050">
        <v>3338</v>
      </c>
    </row>
    <row r="2051" spans="1:34" x14ac:dyDescent="0.3">
      <c r="A2051" s="5">
        <v>38628</v>
      </c>
      <c r="R2051">
        <v>38628</v>
      </c>
      <c r="S2051">
        <v>271</v>
      </c>
      <c r="T2051">
        <v>389</v>
      </c>
      <c r="U2051">
        <v>97325</v>
      </c>
      <c r="V2051">
        <v>9617</v>
      </c>
      <c r="W2051">
        <v>120</v>
      </c>
      <c r="X2051">
        <v>4839909</v>
      </c>
      <c r="Y2051">
        <v>134527</v>
      </c>
      <c r="Z2051">
        <v>3409</v>
      </c>
      <c r="AA2051">
        <v>-1150</v>
      </c>
      <c r="AB2051">
        <v>278</v>
      </c>
      <c r="AC2051">
        <v>323</v>
      </c>
      <c r="AD2051">
        <v>97424</v>
      </c>
      <c r="AE2051">
        <v>120</v>
      </c>
      <c r="AF2051">
        <v>4840151</v>
      </c>
      <c r="AG2051">
        <v>134493</v>
      </c>
      <c r="AH2051">
        <v>3338</v>
      </c>
    </row>
    <row r="2052" spans="1:34" x14ac:dyDescent="0.3">
      <c r="A2052" s="3">
        <v>38629</v>
      </c>
      <c r="R2052">
        <v>38628</v>
      </c>
      <c r="S2052">
        <v>271</v>
      </c>
      <c r="T2052">
        <v>389</v>
      </c>
      <c r="U2052">
        <v>973213</v>
      </c>
      <c r="V2052">
        <v>9579</v>
      </c>
      <c r="W2052">
        <v>120</v>
      </c>
      <c r="X2052">
        <v>4839908</v>
      </c>
      <c r="Y2052">
        <v>1345271</v>
      </c>
      <c r="Z2052">
        <v>3410</v>
      </c>
      <c r="AA2052">
        <v>-1170</v>
      </c>
      <c r="AB2052">
        <v>278</v>
      </c>
      <c r="AC2052">
        <v>323</v>
      </c>
      <c r="AD2052">
        <v>974237</v>
      </c>
      <c r="AE2052">
        <v>120</v>
      </c>
      <c r="AF2052">
        <v>4840151</v>
      </c>
      <c r="AG2052">
        <v>134493</v>
      </c>
      <c r="AH2052">
        <v>3340</v>
      </c>
    </row>
    <row r="2053" spans="1:34" x14ac:dyDescent="0.3">
      <c r="A2053" s="5">
        <v>38629</v>
      </c>
      <c r="R2053">
        <v>38629</v>
      </c>
      <c r="S2053">
        <v>271</v>
      </c>
      <c r="T2053">
        <v>389</v>
      </c>
      <c r="U2053">
        <v>973131</v>
      </c>
      <c r="V2053">
        <v>9677</v>
      </c>
      <c r="W2053">
        <v>120</v>
      </c>
      <c r="X2053">
        <v>4839908</v>
      </c>
      <c r="Y2053">
        <v>1345271</v>
      </c>
      <c r="Z2053">
        <v>3410</v>
      </c>
      <c r="AA2053">
        <v>-1160</v>
      </c>
      <c r="AB2053">
        <v>278</v>
      </c>
      <c r="AC2053">
        <v>324</v>
      </c>
      <c r="AD2053">
        <v>974207</v>
      </c>
      <c r="AE2053">
        <v>120</v>
      </c>
      <c r="AF2053">
        <v>4840151</v>
      </c>
      <c r="AG2053">
        <v>134493</v>
      </c>
      <c r="AH2053">
        <v>3340</v>
      </c>
    </row>
    <row r="2054" spans="1:34" x14ac:dyDescent="0.3">
      <c r="A2054" s="3">
        <v>38629</v>
      </c>
      <c r="R2054">
        <v>38629</v>
      </c>
      <c r="S2054">
        <v>271</v>
      </c>
      <c r="T2054">
        <v>389</v>
      </c>
      <c r="U2054">
        <v>973138</v>
      </c>
      <c r="V2054">
        <v>9635</v>
      </c>
      <c r="W2054">
        <v>120</v>
      </c>
      <c r="X2054">
        <v>4839908</v>
      </c>
      <c r="Y2054">
        <v>1345271</v>
      </c>
      <c r="Z2054">
        <v>3410</v>
      </c>
      <c r="AA2054">
        <v>-1160</v>
      </c>
      <c r="AB2054">
        <v>278</v>
      </c>
      <c r="AC2054">
        <v>323</v>
      </c>
      <c r="AD2054">
        <v>974234</v>
      </c>
      <c r="AE2054">
        <v>120</v>
      </c>
      <c r="AF2054">
        <v>4840151</v>
      </c>
      <c r="AG2054">
        <v>1344931</v>
      </c>
      <c r="AH2054">
        <v>3340</v>
      </c>
    </row>
    <row r="2055" spans="1:34" x14ac:dyDescent="0.3">
      <c r="A2055" s="5">
        <v>38630</v>
      </c>
      <c r="R2055">
        <v>38629</v>
      </c>
      <c r="S2055">
        <v>271</v>
      </c>
      <c r="T2055">
        <v>389</v>
      </c>
      <c r="U2055">
        <v>973131</v>
      </c>
      <c r="V2055">
        <v>9589</v>
      </c>
      <c r="W2055">
        <v>120</v>
      </c>
      <c r="X2055">
        <v>4839909</v>
      </c>
      <c r="Y2055">
        <v>1345271</v>
      </c>
      <c r="Z2055">
        <v>3409</v>
      </c>
      <c r="AA2055">
        <v>-1160</v>
      </c>
      <c r="AB2055">
        <v>278</v>
      </c>
      <c r="AC2055">
        <v>322</v>
      </c>
      <c r="AD2055">
        <v>974209</v>
      </c>
      <c r="AE2055">
        <v>120</v>
      </c>
      <c r="AF2055">
        <v>4840151</v>
      </c>
      <c r="AG2055">
        <v>1344931</v>
      </c>
      <c r="AH2055">
        <v>3346</v>
      </c>
    </row>
    <row r="2056" spans="1:34" x14ac:dyDescent="0.3">
      <c r="A2056" s="3">
        <v>38630</v>
      </c>
      <c r="R2056">
        <v>38630</v>
      </c>
      <c r="S2056">
        <v>271</v>
      </c>
      <c r="T2056">
        <v>389</v>
      </c>
      <c r="U2056">
        <v>973147</v>
      </c>
      <c r="V2056">
        <v>9624</v>
      </c>
      <c r="W2056">
        <v>120</v>
      </c>
      <c r="X2056">
        <v>4839909</v>
      </c>
      <c r="Y2056">
        <v>1345271</v>
      </c>
      <c r="Z2056">
        <v>3409</v>
      </c>
      <c r="AA2056">
        <v>-1160</v>
      </c>
      <c r="AB2056">
        <v>278</v>
      </c>
      <c r="AC2056">
        <v>320</v>
      </c>
      <c r="AD2056">
        <v>9742</v>
      </c>
      <c r="AE2056">
        <v>120</v>
      </c>
      <c r="AF2056">
        <v>4840151</v>
      </c>
      <c r="AG2056">
        <v>1344931</v>
      </c>
      <c r="AH2056">
        <v>3346</v>
      </c>
    </row>
    <row r="2057" spans="1:34" x14ac:dyDescent="0.3">
      <c r="A2057" s="5">
        <v>38630</v>
      </c>
      <c r="R2057">
        <v>38630</v>
      </c>
      <c r="S2057">
        <v>271</v>
      </c>
      <c r="T2057">
        <v>389</v>
      </c>
      <c r="U2057">
        <v>973162</v>
      </c>
      <c r="V2057">
        <v>9624</v>
      </c>
      <c r="W2057">
        <v>120</v>
      </c>
      <c r="X2057">
        <v>4839909</v>
      </c>
      <c r="Y2057">
        <v>1345271</v>
      </c>
      <c r="Z2057">
        <v>3409</v>
      </c>
      <c r="AA2057">
        <v>-1120</v>
      </c>
      <c r="AB2057">
        <v>278</v>
      </c>
      <c r="AC2057">
        <v>320</v>
      </c>
      <c r="AD2057">
        <v>974248</v>
      </c>
      <c r="AE2057">
        <v>120</v>
      </c>
      <c r="AF2057">
        <v>4840151</v>
      </c>
      <c r="AG2057">
        <v>1344931</v>
      </c>
      <c r="AH2057">
        <v>3346</v>
      </c>
    </row>
    <row r="2058" spans="1:34" x14ac:dyDescent="0.3">
      <c r="A2058" s="3">
        <v>38631</v>
      </c>
      <c r="R2058">
        <v>38630</v>
      </c>
      <c r="S2058">
        <v>271</v>
      </c>
      <c r="T2058">
        <v>389</v>
      </c>
      <c r="U2058">
        <v>97318</v>
      </c>
      <c r="V2058">
        <v>9607</v>
      </c>
      <c r="W2058">
        <v>120</v>
      </c>
      <c r="X2058">
        <v>4839908</v>
      </c>
      <c r="Y2058">
        <v>1345271</v>
      </c>
      <c r="Z2058">
        <v>3409</v>
      </c>
      <c r="AA2058">
        <v>-1170</v>
      </c>
      <c r="AB2058">
        <v>278</v>
      </c>
      <c r="AC2058">
        <v>319</v>
      </c>
      <c r="AD2058">
        <v>974222</v>
      </c>
      <c r="AE2058">
        <v>120</v>
      </c>
      <c r="AF2058">
        <v>4840151</v>
      </c>
      <c r="AG2058">
        <v>1344931</v>
      </c>
      <c r="AH2058">
        <v>3346</v>
      </c>
    </row>
    <row r="2059" spans="1:34" x14ac:dyDescent="0.3">
      <c r="A2059" s="5">
        <v>38631</v>
      </c>
      <c r="R2059">
        <v>38631</v>
      </c>
      <c r="S2059">
        <v>271</v>
      </c>
      <c r="T2059">
        <v>389</v>
      </c>
      <c r="U2059">
        <v>973104</v>
      </c>
      <c r="V2059">
        <v>9613</v>
      </c>
      <c r="W2059">
        <v>120</v>
      </c>
      <c r="X2059">
        <v>4839908</v>
      </c>
      <c r="Y2059">
        <v>1345271</v>
      </c>
      <c r="Z2059">
        <v>3409</v>
      </c>
      <c r="AA2059">
        <v>-1150</v>
      </c>
      <c r="AB2059">
        <v>278</v>
      </c>
      <c r="AC2059">
        <v>318</v>
      </c>
      <c r="AD2059">
        <v>974217</v>
      </c>
      <c r="AE2059">
        <v>120</v>
      </c>
      <c r="AF2059">
        <v>4840151</v>
      </c>
      <c r="AG2059">
        <v>1344931</v>
      </c>
      <c r="AH2059">
        <v>3346</v>
      </c>
    </row>
    <row r="2060" spans="1:34" x14ac:dyDescent="0.3">
      <c r="A2060" s="3">
        <v>38631</v>
      </c>
      <c r="R2060">
        <v>38631</v>
      </c>
      <c r="S2060">
        <v>271</v>
      </c>
      <c r="T2060">
        <v>389</v>
      </c>
      <c r="U2060">
        <v>97314</v>
      </c>
      <c r="V2060">
        <v>9624</v>
      </c>
      <c r="W2060">
        <v>120</v>
      </c>
      <c r="X2060">
        <v>4839908</v>
      </c>
      <c r="Y2060">
        <v>1345271</v>
      </c>
      <c r="Z2060">
        <v>3409</v>
      </c>
      <c r="AA2060">
        <v>-1160</v>
      </c>
      <c r="AB2060">
        <v>278</v>
      </c>
      <c r="AC2060">
        <v>314</v>
      </c>
      <c r="AD2060">
        <v>974239</v>
      </c>
      <c r="AE2060">
        <v>120</v>
      </c>
      <c r="AF2060">
        <v>4840152</v>
      </c>
      <c r="AG2060">
        <v>1344931</v>
      </c>
      <c r="AH2060">
        <v>3346</v>
      </c>
    </row>
    <row r="2061" spans="1:34" x14ac:dyDescent="0.3">
      <c r="A2061" s="5">
        <v>38632</v>
      </c>
      <c r="R2061">
        <v>38631</v>
      </c>
      <c r="S2061">
        <v>271</v>
      </c>
      <c r="T2061">
        <v>389</v>
      </c>
      <c r="U2061">
        <v>973199</v>
      </c>
      <c r="V2061">
        <v>9624</v>
      </c>
      <c r="W2061">
        <v>120</v>
      </c>
      <c r="X2061">
        <v>4839909</v>
      </c>
      <c r="Y2061">
        <v>1345271</v>
      </c>
      <c r="Z2061">
        <v>3409</v>
      </c>
      <c r="AA2061">
        <v>-1170</v>
      </c>
      <c r="AB2061">
        <v>278</v>
      </c>
      <c r="AC2061">
        <v>314</v>
      </c>
      <c r="AD2061">
        <v>974225</v>
      </c>
      <c r="AE2061">
        <v>120</v>
      </c>
      <c r="AF2061">
        <v>4840152</v>
      </c>
      <c r="AG2061">
        <v>1344931</v>
      </c>
      <c r="AH2061">
        <v>3351</v>
      </c>
    </row>
    <row r="2062" spans="1:34" x14ac:dyDescent="0.3">
      <c r="A2062" s="3">
        <v>38632</v>
      </c>
      <c r="R2062">
        <v>38632</v>
      </c>
      <c r="S2062">
        <v>271</v>
      </c>
      <c r="T2062">
        <v>389</v>
      </c>
      <c r="U2062">
        <v>973196</v>
      </c>
      <c r="V2062">
        <v>9594</v>
      </c>
      <c r="W2062">
        <v>120</v>
      </c>
      <c r="X2062">
        <v>4839909</v>
      </c>
      <c r="Y2062">
        <v>1345271</v>
      </c>
      <c r="Z2062">
        <v>3409</v>
      </c>
      <c r="AA2062">
        <v>-1150</v>
      </c>
      <c r="AB2062">
        <v>278</v>
      </c>
      <c r="AC2062">
        <v>314</v>
      </c>
      <c r="AD2062">
        <v>974215</v>
      </c>
      <c r="AE2062">
        <v>120</v>
      </c>
      <c r="AF2062">
        <v>4840152</v>
      </c>
      <c r="AG2062">
        <v>1344931</v>
      </c>
      <c r="AH2062">
        <v>3351</v>
      </c>
    </row>
    <row r="2063" spans="1:34" x14ac:dyDescent="0.3">
      <c r="A2063" s="5">
        <v>38632</v>
      </c>
      <c r="R2063">
        <v>38632</v>
      </c>
      <c r="S2063">
        <v>271</v>
      </c>
      <c r="T2063">
        <v>389</v>
      </c>
      <c r="U2063">
        <v>973207</v>
      </c>
      <c r="V2063">
        <v>9616</v>
      </c>
      <c r="W2063">
        <v>120</v>
      </c>
      <c r="X2063">
        <v>4839909</v>
      </c>
      <c r="Y2063">
        <v>1345271</v>
      </c>
      <c r="Z2063">
        <v>3409</v>
      </c>
      <c r="AA2063">
        <v>-1180</v>
      </c>
      <c r="AB2063">
        <v>279</v>
      </c>
      <c r="AC2063">
        <v>315</v>
      </c>
      <c r="AD2063">
        <v>974203</v>
      </c>
      <c r="AE2063">
        <v>120</v>
      </c>
      <c r="AF2063">
        <v>4840152</v>
      </c>
      <c r="AG2063">
        <v>1344931</v>
      </c>
      <c r="AH2063">
        <v>3351</v>
      </c>
    </row>
    <row r="2064" spans="1:34" x14ac:dyDescent="0.3">
      <c r="A2064" s="3">
        <v>38633</v>
      </c>
      <c r="R2064">
        <v>38632</v>
      </c>
      <c r="S2064">
        <v>271</v>
      </c>
      <c r="T2064">
        <v>389</v>
      </c>
      <c r="U2064">
        <v>973211</v>
      </c>
      <c r="V2064">
        <v>965</v>
      </c>
      <c r="W2064">
        <v>120</v>
      </c>
      <c r="X2064">
        <v>4839909</v>
      </c>
      <c r="Y2064">
        <v>1345271</v>
      </c>
      <c r="Z2064">
        <v>3408</v>
      </c>
      <c r="AA2064">
        <v>-1160</v>
      </c>
      <c r="AB2064">
        <v>279</v>
      </c>
      <c r="AC2064">
        <v>315</v>
      </c>
      <c r="AD2064">
        <v>974203</v>
      </c>
      <c r="AE2064">
        <v>120</v>
      </c>
      <c r="AF2064">
        <v>4840152</v>
      </c>
      <c r="AG2064">
        <v>1344931</v>
      </c>
      <c r="AH2064">
        <v>3355</v>
      </c>
    </row>
    <row r="2065" spans="1:34" x14ac:dyDescent="0.3">
      <c r="A2065" s="5">
        <v>38633</v>
      </c>
      <c r="R2065">
        <v>38633</v>
      </c>
      <c r="S2065">
        <v>271</v>
      </c>
      <c r="T2065">
        <v>389</v>
      </c>
      <c r="U2065">
        <v>973218</v>
      </c>
      <c r="V2065">
        <v>9655</v>
      </c>
      <c r="W2065">
        <v>120</v>
      </c>
      <c r="X2065">
        <v>4839909</v>
      </c>
      <c r="Y2065">
        <v>1345271</v>
      </c>
      <c r="Z2065">
        <v>3408</v>
      </c>
      <c r="AA2065">
        <v>-1160</v>
      </c>
      <c r="AB2065">
        <v>279</v>
      </c>
      <c r="AC2065">
        <v>316</v>
      </c>
      <c r="AD2065">
        <v>974225</v>
      </c>
      <c r="AE2065">
        <v>120</v>
      </c>
      <c r="AF2065">
        <v>4840152</v>
      </c>
      <c r="AG2065">
        <v>1344931</v>
      </c>
      <c r="AH2065">
        <v>3355</v>
      </c>
    </row>
    <row r="2066" spans="1:34" x14ac:dyDescent="0.3">
      <c r="A2066" s="3">
        <v>38633</v>
      </c>
      <c r="R2066">
        <v>38633</v>
      </c>
      <c r="S2066">
        <v>271</v>
      </c>
      <c r="T2066">
        <v>389</v>
      </c>
      <c r="U2066">
        <v>973222</v>
      </c>
      <c r="V2066">
        <v>9651</v>
      </c>
      <c r="W2066">
        <v>120</v>
      </c>
      <c r="X2066">
        <v>4839909</v>
      </c>
      <c r="Y2066">
        <v>1345271</v>
      </c>
      <c r="Z2066">
        <v>3408</v>
      </c>
      <c r="AA2066">
        <v>-1160</v>
      </c>
      <c r="AB2066">
        <v>279</v>
      </c>
      <c r="AC2066">
        <v>316</v>
      </c>
      <c r="AD2066">
        <v>974236</v>
      </c>
      <c r="AE2066">
        <v>120</v>
      </c>
      <c r="AF2066">
        <v>4840152</v>
      </c>
      <c r="AG2066">
        <v>1344931</v>
      </c>
      <c r="AH2066">
        <v>3355</v>
      </c>
    </row>
    <row r="2067" spans="1:34" x14ac:dyDescent="0.3">
      <c r="A2067" s="5">
        <v>38634</v>
      </c>
      <c r="R2067">
        <v>38633</v>
      </c>
      <c r="S2067">
        <v>271</v>
      </c>
      <c r="T2067">
        <v>389</v>
      </c>
      <c r="U2067">
        <v>973194</v>
      </c>
      <c r="V2067">
        <v>9635</v>
      </c>
      <c r="W2067">
        <v>120</v>
      </c>
      <c r="X2067">
        <v>4839908</v>
      </c>
      <c r="Y2067">
        <v>1345271</v>
      </c>
      <c r="Z2067">
        <v>3407</v>
      </c>
      <c r="AA2067">
        <v>-1150</v>
      </c>
      <c r="AB2067">
        <v>279</v>
      </c>
      <c r="AC2067">
        <v>316</v>
      </c>
      <c r="AD2067">
        <v>974199</v>
      </c>
      <c r="AE2067">
        <v>120</v>
      </c>
      <c r="AF2067">
        <v>4840152</v>
      </c>
      <c r="AG2067">
        <v>1344931</v>
      </c>
      <c r="AH2067">
        <v>3367</v>
      </c>
    </row>
    <row r="2068" spans="1:34" x14ac:dyDescent="0.3">
      <c r="A2068" s="3">
        <v>38634</v>
      </c>
      <c r="R2068">
        <v>38634</v>
      </c>
      <c r="S2068">
        <v>271</v>
      </c>
      <c r="T2068">
        <v>389</v>
      </c>
      <c r="U2068">
        <v>973246</v>
      </c>
      <c r="V2068">
        <v>9677</v>
      </c>
      <c r="W2068">
        <v>120</v>
      </c>
      <c r="X2068">
        <v>4839908</v>
      </c>
      <c r="Y2068">
        <v>1345271</v>
      </c>
      <c r="Z2068">
        <v>3407</v>
      </c>
      <c r="AA2068">
        <v>-1160</v>
      </c>
      <c r="AB2068">
        <v>280</v>
      </c>
      <c r="AC2068">
        <v>315</v>
      </c>
      <c r="AD2068">
        <v>974216</v>
      </c>
      <c r="AE2068">
        <v>120</v>
      </c>
      <c r="AF2068">
        <v>4840152</v>
      </c>
      <c r="AG2068">
        <v>1344931</v>
      </c>
      <c r="AH2068">
        <v>3367</v>
      </c>
    </row>
    <row r="2069" spans="1:34" x14ac:dyDescent="0.3">
      <c r="A2069" s="5">
        <v>38634</v>
      </c>
      <c r="R2069">
        <v>38634</v>
      </c>
      <c r="S2069">
        <v>271</v>
      </c>
      <c r="T2069">
        <v>389</v>
      </c>
      <c r="U2069">
        <v>97325</v>
      </c>
      <c r="V2069">
        <v>9659</v>
      </c>
      <c r="W2069">
        <v>120</v>
      </c>
      <c r="X2069">
        <v>4839908</v>
      </c>
      <c r="Y2069">
        <v>1345271</v>
      </c>
      <c r="Z2069">
        <v>3407</v>
      </c>
      <c r="AA2069">
        <v>-1140</v>
      </c>
      <c r="AB2069">
        <v>280</v>
      </c>
      <c r="AC2069">
        <v>316</v>
      </c>
      <c r="AD2069">
        <v>974209</v>
      </c>
      <c r="AE2069">
        <v>120</v>
      </c>
      <c r="AF2069">
        <v>4840151</v>
      </c>
      <c r="AG2069">
        <v>1344931</v>
      </c>
      <c r="AH2069">
        <v>3367</v>
      </c>
    </row>
    <row r="2070" spans="1:34" x14ac:dyDescent="0.3">
      <c r="A2070" s="3">
        <v>38635</v>
      </c>
      <c r="R2070">
        <v>38634</v>
      </c>
      <c r="S2070">
        <v>271</v>
      </c>
      <c r="T2070">
        <v>389</v>
      </c>
      <c r="U2070">
        <v>973245</v>
      </c>
      <c r="V2070">
        <v>9663</v>
      </c>
      <c r="W2070">
        <v>120</v>
      </c>
      <c r="X2070">
        <v>4839908</v>
      </c>
      <c r="Y2070">
        <v>1345271</v>
      </c>
      <c r="Z2070">
        <v>3409</v>
      </c>
      <c r="AA2070">
        <v>-1170</v>
      </c>
      <c r="AB2070">
        <v>280</v>
      </c>
      <c r="AC2070">
        <v>317</v>
      </c>
      <c r="AD2070">
        <v>974231</v>
      </c>
      <c r="AE2070">
        <v>120</v>
      </c>
      <c r="AF2070">
        <v>4840151</v>
      </c>
      <c r="AG2070">
        <v>1344931</v>
      </c>
      <c r="AH2070">
        <v>3373</v>
      </c>
    </row>
    <row r="2071" spans="1:34" x14ac:dyDescent="0.3">
      <c r="A2071" s="5">
        <v>38635</v>
      </c>
      <c r="R2071">
        <v>38635</v>
      </c>
      <c r="S2071">
        <v>271</v>
      </c>
      <c r="T2071">
        <v>389</v>
      </c>
      <c r="U2071">
        <v>97325</v>
      </c>
      <c r="V2071">
        <v>9613</v>
      </c>
      <c r="W2071">
        <v>120</v>
      </c>
      <c r="X2071">
        <v>4839908</v>
      </c>
      <c r="Y2071">
        <v>1345271</v>
      </c>
      <c r="Z2071">
        <v>3409</v>
      </c>
      <c r="AA2071">
        <v>-1190</v>
      </c>
      <c r="AB2071">
        <v>280</v>
      </c>
      <c r="AC2071">
        <v>318</v>
      </c>
      <c r="AD2071">
        <v>974233</v>
      </c>
      <c r="AE2071">
        <v>120</v>
      </c>
      <c r="AF2071">
        <v>4840151</v>
      </c>
      <c r="AG2071">
        <v>1344931</v>
      </c>
      <c r="AH2071">
        <v>3373</v>
      </c>
    </row>
    <row r="2072" spans="1:34" x14ac:dyDescent="0.3">
      <c r="A2072" s="3">
        <v>38636</v>
      </c>
      <c r="R2072">
        <v>38635</v>
      </c>
      <c r="S2072">
        <v>271</v>
      </c>
      <c r="T2072">
        <v>389</v>
      </c>
      <c r="U2072">
        <v>973232</v>
      </c>
      <c r="V2072">
        <v>9583</v>
      </c>
      <c r="W2072">
        <v>120</v>
      </c>
      <c r="X2072">
        <v>4839908</v>
      </c>
      <c r="Y2072">
        <v>134527</v>
      </c>
      <c r="Z2072">
        <v>3410</v>
      </c>
      <c r="AA2072">
        <v>-1180</v>
      </c>
      <c r="AB2072">
        <v>280</v>
      </c>
      <c r="AC2072">
        <v>318</v>
      </c>
      <c r="AD2072">
        <v>974245</v>
      </c>
      <c r="AE2072">
        <v>120</v>
      </c>
      <c r="AF2072">
        <v>4840151</v>
      </c>
      <c r="AG2072">
        <v>1344931</v>
      </c>
      <c r="AH2072">
        <v>3375</v>
      </c>
    </row>
    <row r="2073" spans="1:34" x14ac:dyDescent="0.3">
      <c r="A2073" s="5">
        <v>38636</v>
      </c>
      <c r="R2073">
        <v>38636</v>
      </c>
      <c r="S2073">
        <v>271</v>
      </c>
      <c r="T2073">
        <v>389</v>
      </c>
      <c r="U2073">
        <v>973241</v>
      </c>
      <c r="V2073">
        <v>9666</v>
      </c>
      <c r="W2073">
        <v>120</v>
      </c>
      <c r="X2073">
        <v>4839908</v>
      </c>
      <c r="Y2073">
        <v>134527</v>
      </c>
      <c r="Z2073">
        <v>3410</v>
      </c>
      <c r="AA2073">
        <v>-1180</v>
      </c>
      <c r="AB2073">
        <v>280</v>
      </c>
      <c r="AC2073">
        <v>317</v>
      </c>
      <c r="AD2073">
        <v>974243</v>
      </c>
      <c r="AE2073">
        <v>120</v>
      </c>
      <c r="AF2073">
        <v>4840151</v>
      </c>
      <c r="AG2073">
        <v>1344931</v>
      </c>
      <c r="AH2073">
        <v>3375</v>
      </c>
    </row>
    <row r="2074" spans="1:34" x14ac:dyDescent="0.3">
      <c r="A2074" s="3">
        <v>38636</v>
      </c>
      <c r="R2074">
        <v>38636</v>
      </c>
      <c r="S2074">
        <v>271</v>
      </c>
      <c r="T2074">
        <v>388</v>
      </c>
      <c r="U2074">
        <v>973246</v>
      </c>
      <c r="V2074">
        <v>9638</v>
      </c>
      <c r="W2074">
        <v>120</v>
      </c>
      <c r="X2074">
        <v>4839908</v>
      </c>
      <c r="Y2074">
        <v>134527</v>
      </c>
      <c r="Z2074">
        <v>3410</v>
      </c>
      <c r="AA2074">
        <v>-1170</v>
      </c>
      <c r="AB2074">
        <v>280</v>
      </c>
      <c r="AC2074">
        <v>314</v>
      </c>
      <c r="AD2074">
        <v>974244</v>
      </c>
      <c r="AE2074">
        <v>120</v>
      </c>
      <c r="AF2074">
        <v>4840151</v>
      </c>
      <c r="AG2074">
        <v>1344931</v>
      </c>
      <c r="AH2074">
        <v>3375</v>
      </c>
    </row>
    <row r="2075" spans="1:34" x14ac:dyDescent="0.3">
      <c r="A2075" s="5">
        <v>38637</v>
      </c>
      <c r="R2075">
        <v>38636</v>
      </c>
      <c r="S2075">
        <v>271</v>
      </c>
      <c r="T2075">
        <v>389</v>
      </c>
      <c r="U2075">
        <v>973199</v>
      </c>
      <c r="V2075">
        <v>959</v>
      </c>
      <c r="W2075">
        <v>120</v>
      </c>
      <c r="X2075">
        <v>4839908</v>
      </c>
      <c r="Y2075">
        <v>134527</v>
      </c>
      <c r="Z2075">
        <v>3413</v>
      </c>
      <c r="AA2075">
        <v>-1180</v>
      </c>
      <c r="AB2075">
        <v>280</v>
      </c>
      <c r="AC2075">
        <v>313</v>
      </c>
      <c r="AD2075">
        <v>974222</v>
      </c>
      <c r="AE2075">
        <v>120</v>
      </c>
      <c r="AF2075">
        <v>4840151</v>
      </c>
      <c r="AG2075">
        <v>1344931</v>
      </c>
      <c r="AH2075">
        <v>3376</v>
      </c>
    </row>
    <row r="2076" spans="1:34" x14ac:dyDescent="0.3">
      <c r="A2076" s="3">
        <v>38637</v>
      </c>
      <c r="R2076">
        <v>38637</v>
      </c>
      <c r="S2076">
        <v>271</v>
      </c>
      <c r="T2076">
        <v>389</v>
      </c>
      <c r="U2076">
        <v>973198</v>
      </c>
      <c r="V2076">
        <v>9666</v>
      </c>
      <c r="W2076">
        <v>120</v>
      </c>
      <c r="X2076">
        <v>4839908</v>
      </c>
      <c r="Y2076">
        <v>134527</v>
      </c>
      <c r="Z2076">
        <v>3413</v>
      </c>
      <c r="AA2076">
        <v>-1120</v>
      </c>
      <c r="AB2076">
        <v>280</v>
      </c>
      <c r="AC2076">
        <v>312</v>
      </c>
      <c r="AD2076">
        <v>974226</v>
      </c>
      <c r="AE2076">
        <v>120</v>
      </c>
      <c r="AF2076">
        <v>4840151</v>
      </c>
      <c r="AG2076">
        <v>1344931</v>
      </c>
      <c r="AH2076">
        <v>3376</v>
      </c>
    </row>
    <row r="2077" spans="1:34" x14ac:dyDescent="0.3">
      <c r="A2077" s="5">
        <v>38637</v>
      </c>
      <c r="R2077">
        <v>38637</v>
      </c>
      <c r="S2077">
        <v>271</v>
      </c>
      <c r="T2077">
        <v>389</v>
      </c>
      <c r="U2077">
        <v>973243</v>
      </c>
      <c r="V2077">
        <v>9639</v>
      </c>
      <c r="W2077">
        <v>120</v>
      </c>
      <c r="X2077">
        <v>4839908</v>
      </c>
      <c r="Y2077">
        <v>134527</v>
      </c>
      <c r="Z2077">
        <v>3413</v>
      </c>
      <c r="AA2077">
        <v>-1170</v>
      </c>
      <c r="AB2077">
        <v>279</v>
      </c>
      <c r="AC2077">
        <v>311</v>
      </c>
      <c r="AD2077">
        <v>974257</v>
      </c>
      <c r="AE2077">
        <v>120</v>
      </c>
      <c r="AF2077">
        <v>4840151</v>
      </c>
      <c r="AG2077">
        <v>1344931</v>
      </c>
      <c r="AH2077">
        <v>3376</v>
      </c>
    </row>
    <row r="2078" spans="1:34" x14ac:dyDescent="0.3">
      <c r="A2078" s="3">
        <v>38638</v>
      </c>
      <c r="R2078">
        <v>38637</v>
      </c>
      <c r="S2078">
        <v>271</v>
      </c>
      <c r="T2078">
        <v>388</v>
      </c>
      <c r="U2078">
        <v>97322</v>
      </c>
      <c r="V2078">
        <v>9586</v>
      </c>
      <c r="W2078">
        <v>120</v>
      </c>
      <c r="X2078">
        <v>4839909</v>
      </c>
      <c r="Y2078">
        <v>134527</v>
      </c>
      <c r="Z2078">
        <v>3416</v>
      </c>
      <c r="AA2078">
        <v>-1170</v>
      </c>
      <c r="AB2078">
        <v>279</v>
      </c>
      <c r="AC2078">
        <v>311</v>
      </c>
      <c r="AD2078">
        <v>974241</v>
      </c>
      <c r="AE2078">
        <v>120</v>
      </c>
      <c r="AF2078">
        <v>4840151</v>
      </c>
      <c r="AG2078">
        <v>1344931</v>
      </c>
      <c r="AH2078">
        <v>3378</v>
      </c>
    </row>
    <row r="2079" spans="1:34" x14ac:dyDescent="0.3">
      <c r="A2079" s="5">
        <v>38638</v>
      </c>
      <c r="R2079">
        <v>38638</v>
      </c>
      <c r="S2079">
        <v>271</v>
      </c>
      <c r="T2079">
        <v>388</v>
      </c>
      <c r="U2079">
        <v>97322</v>
      </c>
      <c r="V2079">
        <v>967</v>
      </c>
      <c r="W2079">
        <v>120</v>
      </c>
      <c r="X2079">
        <v>4839909</v>
      </c>
      <c r="Y2079" t="e">
        <v>#NUM!</v>
      </c>
      <c r="Z2079">
        <v>3416</v>
      </c>
      <c r="AA2079">
        <v>-1050</v>
      </c>
      <c r="AB2079">
        <v>279</v>
      </c>
      <c r="AC2079">
        <v>310</v>
      </c>
      <c r="AD2079">
        <v>974233</v>
      </c>
      <c r="AE2079">
        <v>120</v>
      </c>
      <c r="AF2079">
        <v>4840151</v>
      </c>
      <c r="AG2079">
        <v>1344931</v>
      </c>
      <c r="AH2079">
        <v>3378</v>
      </c>
    </row>
    <row r="2080" spans="1:34" x14ac:dyDescent="0.3">
      <c r="A2080" s="3">
        <v>38638</v>
      </c>
      <c r="R2080">
        <v>38638</v>
      </c>
      <c r="S2080">
        <v>271</v>
      </c>
      <c r="T2080">
        <v>388</v>
      </c>
      <c r="U2080">
        <v>973238</v>
      </c>
      <c r="V2080">
        <v>9572</v>
      </c>
      <c r="W2080">
        <v>120</v>
      </c>
      <c r="X2080">
        <v>4839909</v>
      </c>
      <c r="Y2080">
        <v>134527</v>
      </c>
      <c r="Z2080">
        <v>3416</v>
      </c>
      <c r="AA2080">
        <v>-1180</v>
      </c>
      <c r="AB2080">
        <v>279</v>
      </c>
      <c r="AC2080">
        <v>310</v>
      </c>
      <c r="AD2080">
        <v>974228</v>
      </c>
      <c r="AE2080">
        <v>120</v>
      </c>
      <c r="AF2080">
        <v>4840151</v>
      </c>
      <c r="AG2080">
        <v>1344931</v>
      </c>
      <c r="AH2080">
        <v>3378</v>
      </c>
    </row>
    <row r="2081" spans="1:34" x14ac:dyDescent="0.3">
      <c r="A2081" s="5">
        <v>38639</v>
      </c>
      <c r="R2081">
        <v>38638</v>
      </c>
      <c r="S2081">
        <v>271</v>
      </c>
      <c r="T2081">
        <v>388</v>
      </c>
      <c r="U2081">
        <v>973203</v>
      </c>
      <c r="V2081">
        <v>967</v>
      </c>
      <c r="W2081">
        <v>120</v>
      </c>
      <c r="X2081">
        <v>4839909</v>
      </c>
      <c r="Y2081">
        <v>134527</v>
      </c>
      <c r="Z2081">
        <v>3417</v>
      </c>
      <c r="AA2081">
        <v>-1170</v>
      </c>
      <c r="AB2081">
        <v>278</v>
      </c>
      <c r="AC2081">
        <v>310</v>
      </c>
      <c r="AD2081">
        <v>974206</v>
      </c>
      <c r="AE2081">
        <v>120</v>
      </c>
      <c r="AF2081">
        <v>4840151</v>
      </c>
      <c r="AG2081">
        <v>1344931</v>
      </c>
      <c r="AH2081">
        <v>3381</v>
      </c>
    </row>
    <row r="2082" spans="1:34" x14ac:dyDescent="0.3">
      <c r="A2082" s="3">
        <v>38639</v>
      </c>
      <c r="R2082">
        <v>38639</v>
      </c>
      <c r="S2082">
        <v>271</v>
      </c>
      <c r="T2082">
        <v>388</v>
      </c>
      <c r="U2082">
        <v>973231</v>
      </c>
      <c r="V2082">
        <v>9613</v>
      </c>
      <c r="W2082">
        <v>120</v>
      </c>
      <c r="X2082">
        <v>4839909</v>
      </c>
      <c r="Y2082">
        <v>134527</v>
      </c>
      <c r="Z2082">
        <v>3417</v>
      </c>
      <c r="AA2082">
        <v>-1160</v>
      </c>
      <c r="AB2082">
        <v>278</v>
      </c>
      <c r="AC2082">
        <v>310</v>
      </c>
      <c r="AD2082">
        <v>974215</v>
      </c>
      <c r="AE2082">
        <v>120</v>
      </c>
      <c r="AF2082">
        <v>4840151</v>
      </c>
      <c r="AG2082">
        <v>1344931</v>
      </c>
      <c r="AH2082">
        <v>3381</v>
      </c>
    </row>
    <row r="2083" spans="1:34" x14ac:dyDescent="0.3">
      <c r="A2083" s="5">
        <v>38639</v>
      </c>
      <c r="R2083">
        <v>38639</v>
      </c>
      <c r="S2083">
        <v>271</v>
      </c>
      <c r="T2083">
        <v>388</v>
      </c>
      <c r="U2083">
        <v>973237</v>
      </c>
      <c r="V2083">
        <v>9593</v>
      </c>
      <c r="W2083">
        <v>120</v>
      </c>
      <c r="X2083">
        <v>4839909</v>
      </c>
      <c r="Y2083">
        <v>134527</v>
      </c>
      <c r="Z2083">
        <v>3417</v>
      </c>
      <c r="AA2083">
        <v>-1150</v>
      </c>
      <c r="AB2083">
        <v>278</v>
      </c>
      <c r="AC2083">
        <v>310</v>
      </c>
      <c r="AD2083">
        <v>974181</v>
      </c>
      <c r="AE2083">
        <v>120</v>
      </c>
      <c r="AF2083">
        <v>4840151</v>
      </c>
      <c r="AG2083">
        <v>1344931</v>
      </c>
      <c r="AH2083">
        <v>3381</v>
      </c>
    </row>
    <row r="2084" spans="1:34" x14ac:dyDescent="0.3">
      <c r="A2084" s="3">
        <v>38640</v>
      </c>
      <c r="R2084">
        <v>38639</v>
      </c>
      <c r="S2084">
        <v>271</v>
      </c>
      <c r="T2084">
        <v>388</v>
      </c>
      <c r="U2084">
        <v>973201</v>
      </c>
      <c r="V2084">
        <v>9624</v>
      </c>
      <c r="W2084">
        <v>120</v>
      </c>
      <c r="X2084">
        <v>4839909</v>
      </c>
      <c r="Y2084">
        <v>134527</v>
      </c>
      <c r="Z2084">
        <v>3417</v>
      </c>
      <c r="AA2084">
        <v>-1080</v>
      </c>
      <c r="AB2084">
        <v>278</v>
      </c>
      <c r="AC2084">
        <v>310</v>
      </c>
      <c r="AD2084">
        <v>974191</v>
      </c>
      <c r="AE2084">
        <v>120</v>
      </c>
      <c r="AF2084">
        <v>4840151</v>
      </c>
      <c r="AG2084">
        <v>1344931</v>
      </c>
      <c r="AH2084">
        <v>3384</v>
      </c>
    </row>
    <row r="2085" spans="1:34" x14ac:dyDescent="0.3">
      <c r="A2085" s="5">
        <v>38640</v>
      </c>
      <c r="R2085">
        <v>38640</v>
      </c>
      <c r="S2085">
        <v>271</v>
      </c>
      <c r="T2085">
        <v>388</v>
      </c>
      <c r="U2085">
        <v>973217</v>
      </c>
      <c r="V2085">
        <v>965</v>
      </c>
      <c r="W2085">
        <v>120</v>
      </c>
      <c r="X2085">
        <v>4839909</v>
      </c>
      <c r="Y2085">
        <v>134527</v>
      </c>
      <c r="Z2085">
        <v>3417</v>
      </c>
      <c r="AA2085">
        <v>-1150</v>
      </c>
      <c r="AB2085">
        <v>278</v>
      </c>
      <c r="AC2085">
        <v>310</v>
      </c>
      <c r="AD2085">
        <v>974215</v>
      </c>
      <c r="AE2085">
        <v>120</v>
      </c>
      <c r="AF2085">
        <v>4840151</v>
      </c>
      <c r="AG2085">
        <v>1344931</v>
      </c>
      <c r="AH2085">
        <v>3384</v>
      </c>
    </row>
    <row r="2086" spans="1:34" x14ac:dyDescent="0.3">
      <c r="A2086" s="3">
        <v>38640</v>
      </c>
      <c r="R2086">
        <v>38640</v>
      </c>
      <c r="S2086">
        <v>271</v>
      </c>
      <c r="T2086">
        <v>388</v>
      </c>
      <c r="U2086">
        <v>973242</v>
      </c>
      <c r="V2086">
        <v>9659</v>
      </c>
      <c r="W2086">
        <v>120</v>
      </c>
      <c r="X2086">
        <v>4839909</v>
      </c>
      <c r="Y2086">
        <v>134527</v>
      </c>
      <c r="Z2086">
        <v>3417</v>
      </c>
      <c r="AA2086">
        <v>-1150</v>
      </c>
      <c r="AB2086">
        <v>278</v>
      </c>
      <c r="AC2086">
        <v>310</v>
      </c>
      <c r="AD2086">
        <v>974222</v>
      </c>
      <c r="AE2086">
        <v>120</v>
      </c>
      <c r="AF2086">
        <v>4840151</v>
      </c>
      <c r="AG2086">
        <v>1344931</v>
      </c>
      <c r="AH2086">
        <v>3384</v>
      </c>
    </row>
    <row r="2087" spans="1:34" x14ac:dyDescent="0.3">
      <c r="A2087" s="5">
        <v>38641</v>
      </c>
      <c r="R2087">
        <v>38640</v>
      </c>
      <c r="S2087">
        <v>271</v>
      </c>
      <c r="T2087">
        <v>388</v>
      </c>
      <c r="U2087">
        <v>973174</v>
      </c>
      <c r="V2087">
        <v>9565</v>
      </c>
      <c r="W2087">
        <v>120</v>
      </c>
      <c r="X2087">
        <v>4839909</v>
      </c>
      <c r="Y2087">
        <v>134527</v>
      </c>
      <c r="Z2087">
        <v>3419</v>
      </c>
      <c r="AA2087">
        <v>-1160</v>
      </c>
      <c r="AB2087">
        <v>278</v>
      </c>
      <c r="AC2087">
        <v>312</v>
      </c>
      <c r="AD2087">
        <v>974221</v>
      </c>
      <c r="AE2087">
        <v>120</v>
      </c>
      <c r="AF2087">
        <v>4840151</v>
      </c>
      <c r="AG2087">
        <v>1344931</v>
      </c>
      <c r="AH2087">
        <v>3383</v>
      </c>
    </row>
    <row r="2088" spans="1:34" x14ac:dyDescent="0.3">
      <c r="A2088" s="3">
        <v>38641</v>
      </c>
      <c r="R2088">
        <v>38641</v>
      </c>
      <c r="S2088">
        <v>271</v>
      </c>
      <c r="T2088">
        <v>388</v>
      </c>
      <c r="V2088" t="e">
        <v>#NUM!</v>
      </c>
      <c r="W2088">
        <v>120</v>
      </c>
      <c r="X2088">
        <v>4839909</v>
      </c>
      <c r="Y2088">
        <v>134527</v>
      </c>
      <c r="Z2088">
        <v>3419</v>
      </c>
      <c r="AA2088">
        <v>-1080</v>
      </c>
      <c r="AB2088">
        <v>278</v>
      </c>
      <c r="AC2088">
        <v>313</v>
      </c>
      <c r="AD2088">
        <v>974217</v>
      </c>
      <c r="AE2088">
        <v>120</v>
      </c>
      <c r="AF2088">
        <v>4840151</v>
      </c>
      <c r="AG2088">
        <v>1344931</v>
      </c>
      <c r="AH2088">
        <v>3383</v>
      </c>
    </row>
    <row r="2089" spans="1:34" x14ac:dyDescent="0.3">
      <c r="A2089" s="5">
        <v>38641</v>
      </c>
      <c r="R2089">
        <v>38641</v>
      </c>
      <c r="S2089">
        <v>271</v>
      </c>
      <c r="T2089">
        <v>388</v>
      </c>
      <c r="U2089">
        <v>97319</v>
      </c>
      <c r="V2089">
        <v>9631</v>
      </c>
      <c r="W2089">
        <v>120</v>
      </c>
      <c r="X2089">
        <v>4839909</v>
      </c>
      <c r="Y2089">
        <v>134527</v>
      </c>
      <c r="Z2089">
        <v>3419</v>
      </c>
      <c r="AA2089">
        <v>-1160</v>
      </c>
      <c r="AB2089">
        <v>278</v>
      </c>
      <c r="AC2089">
        <v>314</v>
      </c>
      <c r="AD2089">
        <v>97423</v>
      </c>
      <c r="AE2089">
        <v>120</v>
      </c>
      <c r="AF2089">
        <v>4840151</v>
      </c>
      <c r="AG2089">
        <v>1344931</v>
      </c>
      <c r="AH2089">
        <v>3383</v>
      </c>
    </row>
    <row r="2090" spans="1:34" x14ac:dyDescent="0.3">
      <c r="A2090" s="3">
        <v>38642</v>
      </c>
      <c r="R2090">
        <v>38641</v>
      </c>
      <c r="S2090">
        <v>271</v>
      </c>
      <c r="T2090">
        <v>388</v>
      </c>
      <c r="U2090">
        <v>973225</v>
      </c>
      <c r="V2090">
        <v>9631</v>
      </c>
      <c r="W2090">
        <v>120</v>
      </c>
      <c r="X2090">
        <v>4839909</v>
      </c>
      <c r="Y2090">
        <v>134527</v>
      </c>
      <c r="Z2090">
        <v>3417</v>
      </c>
      <c r="AA2090">
        <v>-1120</v>
      </c>
      <c r="AB2090">
        <v>278</v>
      </c>
      <c r="AC2090">
        <v>315</v>
      </c>
      <c r="AD2090">
        <v>974239</v>
      </c>
      <c r="AE2090">
        <v>120</v>
      </c>
      <c r="AF2090">
        <v>4840151</v>
      </c>
      <c r="AG2090">
        <v>1344931</v>
      </c>
      <c r="AH2090">
        <v>3385</v>
      </c>
    </row>
    <row r="2091" spans="1:34" x14ac:dyDescent="0.3">
      <c r="A2091" s="5">
        <v>38642</v>
      </c>
      <c r="R2091">
        <v>38642</v>
      </c>
      <c r="S2091">
        <v>271</v>
      </c>
      <c r="T2091">
        <v>388</v>
      </c>
      <c r="U2091">
        <v>973234</v>
      </c>
      <c r="V2091">
        <v>962</v>
      </c>
      <c r="W2091">
        <v>120</v>
      </c>
      <c r="X2091">
        <v>4839909</v>
      </c>
      <c r="Y2091">
        <v>134527</v>
      </c>
      <c r="Z2091">
        <v>3417</v>
      </c>
      <c r="AA2091">
        <v>-1150</v>
      </c>
      <c r="AB2091">
        <v>278</v>
      </c>
      <c r="AC2091">
        <v>314</v>
      </c>
      <c r="AD2091">
        <v>974231</v>
      </c>
      <c r="AE2091">
        <v>120</v>
      </c>
      <c r="AF2091">
        <v>4840151</v>
      </c>
      <c r="AG2091">
        <v>1344931</v>
      </c>
      <c r="AH2091">
        <v>3385</v>
      </c>
    </row>
    <row r="2092" spans="1:34" x14ac:dyDescent="0.3">
      <c r="A2092" s="3">
        <v>38642</v>
      </c>
      <c r="R2092">
        <v>38642</v>
      </c>
      <c r="S2092">
        <v>271</v>
      </c>
      <c r="T2092">
        <v>388</v>
      </c>
      <c r="U2092">
        <v>973201</v>
      </c>
      <c r="V2092">
        <v>9611</v>
      </c>
      <c r="W2092">
        <v>120</v>
      </c>
      <c r="X2092">
        <v>4839909</v>
      </c>
      <c r="Y2092">
        <v>134527</v>
      </c>
      <c r="Z2092">
        <v>3417</v>
      </c>
      <c r="AA2092">
        <v>-1140</v>
      </c>
      <c r="AB2092">
        <v>278</v>
      </c>
      <c r="AC2092">
        <v>314</v>
      </c>
      <c r="AD2092">
        <v>974185</v>
      </c>
      <c r="AE2092">
        <v>120</v>
      </c>
      <c r="AF2092">
        <v>4840151</v>
      </c>
      <c r="AG2092">
        <v>1344931</v>
      </c>
      <c r="AH2092">
        <v>3385</v>
      </c>
    </row>
    <row r="2093" spans="1:34" x14ac:dyDescent="0.3">
      <c r="A2093" s="5">
        <v>38643</v>
      </c>
      <c r="R2093">
        <v>38642</v>
      </c>
      <c r="S2093">
        <v>271</v>
      </c>
      <c r="T2093">
        <v>388</v>
      </c>
      <c r="U2093">
        <v>97322</v>
      </c>
      <c r="V2093">
        <v>9636</v>
      </c>
      <c r="W2093">
        <v>120</v>
      </c>
      <c r="X2093">
        <v>4839909</v>
      </c>
      <c r="Y2093">
        <v>134527</v>
      </c>
      <c r="Z2093">
        <v>3419</v>
      </c>
      <c r="AA2093">
        <v>-1150</v>
      </c>
      <c r="AB2093">
        <v>278</v>
      </c>
      <c r="AC2093">
        <v>315</v>
      </c>
      <c r="AD2093">
        <v>97415</v>
      </c>
      <c r="AE2093">
        <v>120</v>
      </c>
      <c r="AF2093">
        <v>4840151</v>
      </c>
      <c r="AG2093">
        <v>1344931</v>
      </c>
      <c r="AH2093">
        <v>3385</v>
      </c>
    </row>
    <row r="2094" spans="1:34" x14ac:dyDescent="0.3">
      <c r="A2094" s="3">
        <v>38643</v>
      </c>
      <c r="R2094">
        <v>38643</v>
      </c>
      <c r="S2094">
        <v>271</v>
      </c>
      <c r="T2094">
        <v>388</v>
      </c>
      <c r="U2094">
        <v>973221</v>
      </c>
      <c r="V2094">
        <v>9659</v>
      </c>
      <c r="W2094">
        <v>120</v>
      </c>
      <c r="X2094">
        <v>4839909</v>
      </c>
      <c r="Y2094">
        <v>134527</v>
      </c>
      <c r="Z2094">
        <v>3419</v>
      </c>
      <c r="AA2094">
        <v>-1130</v>
      </c>
      <c r="AB2094">
        <v>278</v>
      </c>
      <c r="AC2094">
        <v>315</v>
      </c>
      <c r="AD2094">
        <v>974127</v>
      </c>
      <c r="AE2094">
        <v>120</v>
      </c>
      <c r="AF2094">
        <v>4840151</v>
      </c>
      <c r="AG2094">
        <v>1344931</v>
      </c>
      <c r="AH2094">
        <v>3385</v>
      </c>
    </row>
    <row r="2095" spans="1:34" x14ac:dyDescent="0.3">
      <c r="A2095" s="5">
        <v>38643</v>
      </c>
      <c r="R2095">
        <v>38643</v>
      </c>
      <c r="S2095">
        <v>271</v>
      </c>
      <c r="T2095">
        <v>388</v>
      </c>
      <c r="U2095">
        <v>973203</v>
      </c>
      <c r="V2095">
        <v>9618</v>
      </c>
      <c r="W2095">
        <v>120</v>
      </c>
      <c r="X2095">
        <v>4839909</v>
      </c>
      <c r="Y2095">
        <v>134527</v>
      </c>
      <c r="Z2095">
        <v>3419</v>
      </c>
      <c r="AA2095">
        <v>-1150</v>
      </c>
      <c r="AB2095">
        <v>279</v>
      </c>
      <c r="AC2095">
        <v>315</v>
      </c>
      <c r="AD2095">
        <v>974102</v>
      </c>
      <c r="AE2095">
        <v>120</v>
      </c>
      <c r="AF2095">
        <v>4840151</v>
      </c>
      <c r="AG2095">
        <v>1344931</v>
      </c>
      <c r="AH2095">
        <v>3385</v>
      </c>
    </row>
    <row r="2096" spans="1:34" x14ac:dyDescent="0.3">
      <c r="A2096" s="3">
        <v>38644</v>
      </c>
      <c r="R2096">
        <v>38643</v>
      </c>
      <c r="S2096">
        <v>271</v>
      </c>
      <c r="T2096">
        <v>388</v>
      </c>
      <c r="U2096">
        <v>973228</v>
      </c>
      <c r="V2096">
        <v>9629</v>
      </c>
      <c r="W2096">
        <v>120</v>
      </c>
      <c r="X2096">
        <v>4839909</v>
      </c>
      <c r="Y2096">
        <v>134527</v>
      </c>
      <c r="Z2096">
        <v>3418</v>
      </c>
      <c r="AA2096">
        <v>-1160</v>
      </c>
      <c r="AB2096">
        <v>279</v>
      </c>
      <c r="AC2096">
        <v>314</v>
      </c>
      <c r="AD2096">
        <v>974179</v>
      </c>
      <c r="AE2096">
        <v>120</v>
      </c>
      <c r="AF2096">
        <v>4840151</v>
      </c>
      <c r="AG2096">
        <v>1344931</v>
      </c>
      <c r="AH2096">
        <v>3389</v>
      </c>
    </row>
    <row r="2097" spans="1:34" x14ac:dyDescent="0.3">
      <c r="A2097" s="5">
        <v>38644</v>
      </c>
      <c r="R2097">
        <v>38644</v>
      </c>
      <c r="S2097">
        <v>271</v>
      </c>
      <c r="T2097">
        <v>388</v>
      </c>
      <c r="U2097">
        <v>973221</v>
      </c>
      <c r="V2097">
        <v>9647</v>
      </c>
      <c r="W2097">
        <v>120</v>
      </c>
      <c r="X2097">
        <v>4839909</v>
      </c>
      <c r="Y2097">
        <v>134527</v>
      </c>
      <c r="Z2097">
        <v>3418</v>
      </c>
      <c r="AA2097">
        <v>-1060</v>
      </c>
      <c r="AB2097">
        <v>279</v>
      </c>
      <c r="AC2097">
        <v>314</v>
      </c>
      <c r="AD2097">
        <v>974157</v>
      </c>
      <c r="AE2097">
        <v>120</v>
      </c>
      <c r="AF2097">
        <v>4840151</v>
      </c>
      <c r="AG2097">
        <v>1344931</v>
      </c>
      <c r="AH2097">
        <v>3389</v>
      </c>
    </row>
    <row r="2098" spans="1:34" x14ac:dyDescent="0.3">
      <c r="A2098" s="3">
        <v>38644</v>
      </c>
      <c r="R2098">
        <v>38644</v>
      </c>
      <c r="S2098">
        <v>271</v>
      </c>
      <c r="T2098">
        <v>388</v>
      </c>
      <c r="U2098">
        <v>973223</v>
      </c>
      <c r="V2098">
        <v>965</v>
      </c>
      <c r="W2098">
        <v>120</v>
      </c>
      <c r="X2098">
        <v>4839909</v>
      </c>
      <c r="Y2098">
        <v>134527</v>
      </c>
      <c r="Z2098">
        <v>3418</v>
      </c>
      <c r="AA2098">
        <v>-1140</v>
      </c>
      <c r="AB2098">
        <v>279</v>
      </c>
      <c r="AC2098">
        <v>313</v>
      </c>
      <c r="AD2098">
        <v>974191</v>
      </c>
      <c r="AE2098">
        <v>120</v>
      </c>
      <c r="AF2098">
        <v>4840151</v>
      </c>
      <c r="AG2098">
        <v>1344931</v>
      </c>
      <c r="AH2098">
        <v>3389</v>
      </c>
    </row>
    <row r="2099" spans="1:34" x14ac:dyDescent="0.3">
      <c r="A2099" s="5">
        <v>38645</v>
      </c>
      <c r="R2099">
        <v>38644</v>
      </c>
      <c r="S2099" t="e">
        <v>#NUM!</v>
      </c>
      <c r="T2099">
        <v>388</v>
      </c>
      <c r="V2099">
        <v>12</v>
      </c>
      <c r="W2099">
        <v>48399090</v>
      </c>
      <c r="X2099">
        <v>134527</v>
      </c>
      <c r="Y2099">
        <v>342</v>
      </c>
      <c r="Z2099">
        <v>-112</v>
      </c>
      <c r="AA2099">
        <v>2790</v>
      </c>
      <c r="AB2099">
        <v>311</v>
      </c>
      <c r="AC2099">
        <v>974260</v>
      </c>
      <c r="AD2099">
        <v>-135</v>
      </c>
      <c r="AE2099">
        <v>48401510</v>
      </c>
      <c r="AF2099">
        <v>1344931</v>
      </c>
      <c r="AG2099">
        <v>3394</v>
      </c>
      <c r="AH2099">
        <v>3389</v>
      </c>
    </row>
    <row r="2100" spans="1:34" x14ac:dyDescent="0.3">
      <c r="A2100" s="3">
        <v>38645</v>
      </c>
      <c r="R2100">
        <v>38645</v>
      </c>
      <c r="S2100">
        <v>272</v>
      </c>
      <c r="T2100">
        <v>388</v>
      </c>
      <c r="U2100">
        <v>973206</v>
      </c>
      <c r="V2100">
        <v>9601</v>
      </c>
      <c r="W2100">
        <v>120</v>
      </c>
      <c r="X2100">
        <v>4839909</v>
      </c>
      <c r="Y2100">
        <v>134527</v>
      </c>
      <c r="Z2100">
        <v>3420</v>
      </c>
      <c r="AA2100">
        <v>-1160</v>
      </c>
      <c r="AB2100">
        <v>279</v>
      </c>
      <c r="AC2100">
        <v>310</v>
      </c>
      <c r="AD2100">
        <v>974195</v>
      </c>
      <c r="AE2100">
        <v>120</v>
      </c>
      <c r="AF2100">
        <v>4840151</v>
      </c>
      <c r="AG2100">
        <v>1344931</v>
      </c>
      <c r="AH2100">
        <v>3394</v>
      </c>
    </row>
    <row r="2101" spans="1:34" x14ac:dyDescent="0.3">
      <c r="A2101" s="5">
        <v>38645</v>
      </c>
      <c r="R2101">
        <v>38645</v>
      </c>
      <c r="S2101">
        <v>272</v>
      </c>
      <c r="T2101">
        <v>388</v>
      </c>
      <c r="U2101">
        <v>973196</v>
      </c>
      <c r="V2101">
        <v>9625</v>
      </c>
      <c r="W2101">
        <v>120</v>
      </c>
      <c r="X2101">
        <v>4839909</v>
      </c>
      <c r="Y2101">
        <v>134527</v>
      </c>
      <c r="Z2101">
        <v>3420</v>
      </c>
      <c r="AA2101">
        <v>-1170</v>
      </c>
      <c r="AB2101">
        <v>279</v>
      </c>
      <c r="AC2101">
        <v>308</v>
      </c>
      <c r="AD2101">
        <v>974222</v>
      </c>
      <c r="AE2101">
        <v>120</v>
      </c>
      <c r="AF2101">
        <v>4840151</v>
      </c>
      <c r="AG2101">
        <v>1344931</v>
      </c>
      <c r="AH2101">
        <v>3394</v>
      </c>
    </row>
    <row r="2102" spans="1:34" x14ac:dyDescent="0.3">
      <c r="A2102" s="3">
        <v>38646</v>
      </c>
      <c r="R2102">
        <v>38645</v>
      </c>
      <c r="S2102">
        <v>272</v>
      </c>
      <c r="T2102">
        <v>388</v>
      </c>
      <c r="V2102" t="e">
        <v>#NUM!</v>
      </c>
      <c r="W2102">
        <v>34200</v>
      </c>
      <c r="X2102">
        <v>-114</v>
      </c>
      <c r="Y2102">
        <v>279</v>
      </c>
      <c r="Z2102">
        <v>306</v>
      </c>
      <c r="AA2102">
        <v>9743270</v>
      </c>
      <c r="AB2102">
        <v>-1350</v>
      </c>
      <c r="AC2102">
        <v>0</v>
      </c>
      <c r="AD2102">
        <v>12</v>
      </c>
      <c r="AE2102">
        <v>33890</v>
      </c>
      <c r="AF2102">
        <v>4840151</v>
      </c>
      <c r="AG2102">
        <v>1344931</v>
      </c>
      <c r="AH2102">
        <v>3394</v>
      </c>
    </row>
    <row r="2103" spans="1:34" x14ac:dyDescent="0.3">
      <c r="A2103" s="5">
        <v>38646</v>
      </c>
      <c r="R2103">
        <v>38646</v>
      </c>
      <c r="S2103">
        <v>272</v>
      </c>
      <c r="T2103">
        <v>388</v>
      </c>
      <c r="U2103">
        <v>973201</v>
      </c>
      <c r="V2103">
        <v>9621</v>
      </c>
      <c r="W2103">
        <v>120</v>
      </c>
      <c r="X2103">
        <v>4839908</v>
      </c>
      <c r="Y2103">
        <v>134527</v>
      </c>
      <c r="Z2103">
        <v>3420</v>
      </c>
      <c r="AA2103">
        <v>-1170</v>
      </c>
      <c r="AB2103">
        <v>278</v>
      </c>
      <c r="AC2103">
        <v>305</v>
      </c>
      <c r="AD2103">
        <v>974311</v>
      </c>
      <c r="AE2103">
        <v>120</v>
      </c>
      <c r="AF2103">
        <v>4840151</v>
      </c>
      <c r="AG2103">
        <v>1344931</v>
      </c>
      <c r="AH2103">
        <v>3389</v>
      </c>
    </row>
    <row r="2104" spans="1:34" x14ac:dyDescent="0.3">
      <c r="A2104" s="3">
        <v>38646</v>
      </c>
      <c r="R2104">
        <v>38646</v>
      </c>
      <c r="S2104">
        <v>272</v>
      </c>
      <c r="T2104">
        <v>388</v>
      </c>
      <c r="U2104">
        <v>973186</v>
      </c>
      <c r="V2104">
        <v>9647</v>
      </c>
      <c r="W2104">
        <v>120</v>
      </c>
      <c r="X2104" t="e">
        <v>#NUM!</v>
      </c>
      <c r="Y2104">
        <v>342</v>
      </c>
      <c r="Z2104">
        <v>-116</v>
      </c>
      <c r="AA2104">
        <v>2770</v>
      </c>
      <c r="AB2104">
        <v>303</v>
      </c>
      <c r="AC2104">
        <v>974316</v>
      </c>
      <c r="AD2104">
        <v>-135</v>
      </c>
      <c r="AE2104">
        <v>48401510</v>
      </c>
      <c r="AF2104">
        <v>1344931</v>
      </c>
      <c r="AG2104">
        <v>3389</v>
      </c>
      <c r="AH2104">
        <v>3389</v>
      </c>
    </row>
    <row r="2105" spans="1:34" x14ac:dyDescent="0.3">
      <c r="A2105" s="5">
        <v>38647</v>
      </c>
      <c r="R2105">
        <v>38646</v>
      </c>
      <c r="S2105">
        <v>272</v>
      </c>
      <c r="T2105">
        <v>388</v>
      </c>
      <c r="U2105">
        <v>973202</v>
      </c>
      <c r="V2105">
        <v>9715</v>
      </c>
      <c r="W2105">
        <v>120</v>
      </c>
      <c r="X2105">
        <v>4839908</v>
      </c>
      <c r="Y2105">
        <v>134527</v>
      </c>
      <c r="Z2105">
        <v>3422</v>
      </c>
      <c r="AA2105">
        <v>-1080</v>
      </c>
      <c r="AB2105">
        <v>277</v>
      </c>
      <c r="AC2105">
        <v>302</v>
      </c>
      <c r="AD2105">
        <v>974267</v>
      </c>
      <c r="AE2105">
        <v>120</v>
      </c>
      <c r="AF2105">
        <v>4840151</v>
      </c>
      <c r="AG2105">
        <v>1344931</v>
      </c>
      <c r="AH2105">
        <v>3395</v>
      </c>
    </row>
    <row r="2106" spans="1:34" x14ac:dyDescent="0.3">
      <c r="A2106" s="3">
        <v>38647</v>
      </c>
      <c r="R2106">
        <v>38647</v>
      </c>
      <c r="S2106">
        <v>272</v>
      </c>
      <c r="T2106">
        <v>388</v>
      </c>
      <c r="U2106">
        <v>97321</v>
      </c>
      <c r="V2106">
        <v>9647</v>
      </c>
      <c r="W2106">
        <v>120</v>
      </c>
      <c r="X2106">
        <v>4839908</v>
      </c>
      <c r="Y2106">
        <v>134527</v>
      </c>
      <c r="Z2106">
        <v>3422</v>
      </c>
      <c r="AA2106">
        <v>-1160</v>
      </c>
      <c r="AB2106">
        <v>276</v>
      </c>
      <c r="AC2106">
        <v>302</v>
      </c>
      <c r="AD2106">
        <v>974191</v>
      </c>
      <c r="AE2106">
        <v>120</v>
      </c>
      <c r="AF2106">
        <v>4840151</v>
      </c>
      <c r="AG2106">
        <v>1344931</v>
      </c>
      <c r="AH2106">
        <v>3395</v>
      </c>
    </row>
    <row r="2107" spans="1:34" x14ac:dyDescent="0.3">
      <c r="A2107" s="5">
        <v>38647</v>
      </c>
      <c r="R2107">
        <v>38647</v>
      </c>
      <c r="S2107">
        <v>272</v>
      </c>
      <c r="T2107">
        <v>388</v>
      </c>
      <c r="U2107">
        <v>973169</v>
      </c>
      <c r="V2107">
        <v>9659</v>
      </c>
      <c r="W2107">
        <v>120</v>
      </c>
      <c r="X2107">
        <v>4839908</v>
      </c>
      <c r="Y2107">
        <v>134527</v>
      </c>
      <c r="Z2107">
        <v>3422</v>
      </c>
      <c r="AA2107">
        <v>-1150</v>
      </c>
      <c r="AB2107">
        <v>277</v>
      </c>
      <c r="AC2107">
        <v>301</v>
      </c>
      <c r="AD2107">
        <v>974274</v>
      </c>
      <c r="AE2107">
        <v>120</v>
      </c>
      <c r="AF2107">
        <v>4840151</v>
      </c>
      <c r="AG2107">
        <v>1344931</v>
      </c>
      <c r="AH2107">
        <v>3395</v>
      </c>
    </row>
    <row r="2108" spans="1:34" x14ac:dyDescent="0.3">
      <c r="A2108" s="3">
        <v>38648</v>
      </c>
      <c r="R2108">
        <v>38647</v>
      </c>
      <c r="S2108">
        <v>272</v>
      </c>
      <c r="T2108">
        <v>388</v>
      </c>
      <c r="U2108">
        <v>973178</v>
      </c>
      <c r="V2108">
        <v>9597</v>
      </c>
      <c r="W2108">
        <v>120</v>
      </c>
      <c r="X2108">
        <v>4839908</v>
      </c>
      <c r="Y2108">
        <v>134527</v>
      </c>
      <c r="Z2108">
        <v>3421</v>
      </c>
      <c r="AA2108">
        <v>-1140</v>
      </c>
      <c r="AB2108">
        <v>276</v>
      </c>
      <c r="AC2108">
        <v>302</v>
      </c>
      <c r="AD2108">
        <v>974282</v>
      </c>
      <c r="AE2108">
        <v>120</v>
      </c>
      <c r="AF2108">
        <v>4840151</v>
      </c>
      <c r="AG2108">
        <v>1344931</v>
      </c>
      <c r="AH2108">
        <v>3397</v>
      </c>
    </row>
    <row r="2109" spans="1:34" x14ac:dyDescent="0.3">
      <c r="A2109" s="5">
        <v>38648</v>
      </c>
      <c r="R2109">
        <v>38648</v>
      </c>
      <c r="S2109">
        <v>272</v>
      </c>
      <c r="T2109">
        <v>388</v>
      </c>
      <c r="U2109">
        <v>973248</v>
      </c>
      <c r="V2109">
        <v>9603</v>
      </c>
      <c r="W2109">
        <v>120</v>
      </c>
      <c r="X2109">
        <v>4839908</v>
      </c>
      <c r="Y2109">
        <v>134527</v>
      </c>
      <c r="Z2109">
        <v>3421</v>
      </c>
      <c r="AA2109">
        <v>-1150</v>
      </c>
      <c r="AB2109">
        <v>276</v>
      </c>
      <c r="AC2109">
        <v>303</v>
      </c>
      <c r="AD2109">
        <v>974263</v>
      </c>
      <c r="AE2109">
        <v>120</v>
      </c>
      <c r="AF2109">
        <v>4840151</v>
      </c>
      <c r="AG2109">
        <v>1344931</v>
      </c>
      <c r="AH2109">
        <v>3397</v>
      </c>
    </row>
    <row r="2110" spans="1:34" x14ac:dyDescent="0.3">
      <c r="A2110" s="3">
        <v>38648</v>
      </c>
      <c r="R2110">
        <v>38648</v>
      </c>
      <c r="S2110">
        <v>272</v>
      </c>
      <c r="T2110">
        <v>388</v>
      </c>
      <c r="U2110">
        <v>973235</v>
      </c>
      <c r="V2110">
        <v>9693</v>
      </c>
      <c r="W2110">
        <v>120</v>
      </c>
      <c r="X2110">
        <v>4839908</v>
      </c>
      <c r="Y2110">
        <v>134527</v>
      </c>
      <c r="Z2110">
        <v>3421</v>
      </c>
      <c r="AA2110">
        <v>-1150</v>
      </c>
      <c r="AB2110">
        <v>276</v>
      </c>
      <c r="AC2110">
        <v>302</v>
      </c>
      <c r="AD2110">
        <v>974217</v>
      </c>
      <c r="AE2110">
        <v>120</v>
      </c>
      <c r="AF2110">
        <v>4840151</v>
      </c>
      <c r="AG2110">
        <v>1344931</v>
      </c>
      <c r="AH2110">
        <v>3397</v>
      </c>
    </row>
    <row r="2111" spans="1:34" x14ac:dyDescent="0.3">
      <c r="A2111" s="5">
        <v>38649</v>
      </c>
      <c r="R2111">
        <v>38648</v>
      </c>
      <c r="S2111">
        <v>272</v>
      </c>
      <c r="T2111">
        <v>388</v>
      </c>
      <c r="U2111">
        <v>973248</v>
      </c>
      <c r="V2111">
        <v>961</v>
      </c>
      <c r="W2111">
        <v>120</v>
      </c>
      <c r="X2111">
        <v>4839908</v>
      </c>
      <c r="Y2111">
        <v>134527</v>
      </c>
      <c r="Z2111">
        <v>3428</v>
      </c>
      <c r="AA2111">
        <v>-1160</v>
      </c>
      <c r="AB2111">
        <v>276</v>
      </c>
      <c r="AC2111">
        <v>301</v>
      </c>
      <c r="AD2111">
        <v>974177</v>
      </c>
      <c r="AE2111">
        <v>120</v>
      </c>
      <c r="AF2111">
        <v>4840151</v>
      </c>
      <c r="AG2111">
        <v>1344931</v>
      </c>
      <c r="AH2111">
        <v>3400</v>
      </c>
    </row>
    <row r="2112" spans="1:34" x14ac:dyDescent="0.3">
      <c r="A2112" s="3">
        <v>38649</v>
      </c>
      <c r="R2112">
        <v>38649</v>
      </c>
      <c r="S2112">
        <v>272</v>
      </c>
      <c r="T2112">
        <v>388</v>
      </c>
      <c r="U2112">
        <v>973245</v>
      </c>
      <c r="V2112">
        <v>9659</v>
      </c>
      <c r="W2112">
        <v>120</v>
      </c>
      <c r="X2112">
        <v>4839908</v>
      </c>
      <c r="Y2112">
        <v>134527</v>
      </c>
      <c r="Z2112">
        <v>3428</v>
      </c>
      <c r="AA2112">
        <v>-1160</v>
      </c>
      <c r="AB2112">
        <v>276</v>
      </c>
      <c r="AC2112">
        <v>301</v>
      </c>
      <c r="AD2112">
        <v>974195</v>
      </c>
      <c r="AE2112">
        <v>120</v>
      </c>
      <c r="AF2112">
        <v>4840151</v>
      </c>
      <c r="AG2112">
        <v>1344931</v>
      </c>
      <c r="AH2112">
        <v>3400</v>
      </c>
    </row>
    <row r="2113" spans="1:34" x14ac:dyDescent="0.3">
      <c r="A2113" s="5">
        <v>38649</v>
      </c>
      <c r="R2113">
        <v>38649</v>
      </c>
      <c r="S2113">
        <v>272</v>
      </c>
      <c r="T2113">
        <v>388</v>
      </c>
      <c r="U2113">
        <v>973245</v>
      </c>
      <c r="V2113">
        <v>9614</v>
      </c>
      <c r="W2113">
        <v>120</v>
      </c>
      <c r="X2113">
        <v>4839908</v>
      </c>
      <c r="Y2113">
        <v>134527</v>
      </c>
      <c r="Z2113">
        <v>3428</v>
      </c>
      <c r="AA2113">
        <v>-1170</v>
      </c>
      <c r="AB2113">
        <v>275</v>
      </c>
      <c r="AC2113">
        <v>301</v>
      </c>
      <c r="AD2113">
        <v>974292</v>
      </c>
      <c r="AE2113">
        <v>120</v>
      </c>
      <c r="AF2113">
        <v>4840151</v>
      </c>
      <c r="AG2113">
        <v>1344931</v>
      </c>
      <c r="AH2113">
        <v>3400</v>
      </c>
    </row>
    <row r="2114" spans="1:34" x14ac:dyDescent="0.3">
      <c r="A2114" s="3">
        <v>38650</v>
      </c>
      <c r="R2114">
        <v>38649</v>
      </c>
      <c r="S2114">
        <v>272</v>
      </c>
      <c r="T2114">
        <v>388</v>
      </c>
      <c r="U2114">
        <v>973233</v>
      </c>
      <c r="V2114">
        <v>9685</v>
      </c>
      <c r="W2114">
        <v>120</v>
      </c>
      <c r="X2114">
        <v>4839908</v>
      </c>
      <c r="Y2114">
        <v>134527</v>
      </c>
      <c r="Z2114">
        <v>3428</v>
      </c>
      <c r="AA2114">
        <v>-1160</v>
      </c>
      <c r="AB2114">
        <v>275</v>
      </c>
      <c r="AC2114">
        <v>302</v>
      </c>
      <c r="AD2114">
        <v>974257</v>
      </c>
      <c r="AE2114">
        <v>120</v>
      </c>
      <c r="AF2114">
        <v>4840151</v>
      </c>
      <c r="AG2114">
        <v>1344931</v>
      </c>
      <c r="AH2114">
        <v>3398</v>
      </c>
    </row>
    <row r="2115" spans="1:34" x14ac:dyDescent="0.3">
      <c r="A2115" s="5">
        <v>38650</v>
      </c>
      <c r="R2115">
        <v>38650</v>
      </c>
      <c r="S2115">
        <v>272</v>
      </c>
      <c r="T2115">
        <v>388</v>
      </c>
      <c r="U2115">
        <v>973236</v>
      </c>
      <c r="V2115">
        <v>959</v>
      </c>
      <c r="W2115">
        <v>120</v>
      </c>
      <c r="X2115">
        <v>4839908</v>
      </c>
      <c r="Y2115">
        <v>134527</v>
      </c>
      <c r="Z2115">
        <v>3428</v>
      </c>
      <c r="AA2115">
        <v>-1140</v>
      </c>
      <c r="AB2115">
        <v>275</v>
      </c>
      <c r="AC2115">
        <v>304</v>
      </c>
      <c r="AD2115">
        <v>974243</v>
      </c>
      <c r="AE2115">
        <v>120</v>
      </c>
      <c r="AF2115">
        <v>4840151</v>
      </c>
      <c r="AG2115">
        <v>1344931</v>
      </c>
      <c r="AH2115">
        <v>3398</v>
      </c>
    </row>
    <row r="2116" spans="1:34" x14ac:dyDescent="0.3">
      <c r="A2116" s="3">
        <v>38650</v>
      </c>
      <c r="R2116">
        <v>38650</v>
      </c>
      <c r="S2116">
        <v>272</v>
      </c>
      <c r="T2116">
        <v>388</v>
      </c>
      <c r="U2116">
        <v>973255</v>
      </c>
      <c r="V2116">
        <v>9636</v>
      </c>
      <c r="W2116">
        <v>120</v>
      </c>
      <c r="X2116">
        <v>4839908</v>
      </c>
      <c r="Y2116">
        <v>134527</v>
      </c>
      <c r="Z2116">
        <v>3428</v>
      </c>
      <c r="AA2116">
        <v>-1160</v>
      </c>
      <c r="AB2116">
        <v>275</v>
      </c>
      <c r="AC2116">
        <v>307</v>
      </c>
      <c r="AD2116">
        <v>974376</v>
      </c>
      <c r="AE2116">
        <v>120</v>
      </c>
      <c r="AF2116">
        <v>4840151</v>
      </c>
      <c r="AG2116">
        <v>1344931</v>
      </c>
      <c r="AH2116">
        <v>3398</v>
      </c>
    </row>
    <row r="2117" spans="1:34" x14ac:dyDescent="0.3">
      <c r="A2117" s="5">
        <v>38651</v>
      </c>
      <c r="R2117">
        <v>38650</v>
      </c>
      <c r="S2117">
        <v>272</v>
      </c>
      <c r="T2117">
        <v>388</v>
      </c>
      <c r="U2117">
        <v>973247</v>
      </c>
      <c r="V2117">
        <v>961</v>
      </c>
      <c r="W2117">
        <v>120</v>
      </c>
      <c r="X2117">
        <v>4839908</v>
      </c>
      <c r="Y2117">
        <v>134527</v>
      </c>
      <c r="Z2117">
        <v>3428</v>
      </c>
      <c r="AA2117">
        <v>-1170</v>
      </c>
      <c r="AB2117">
        <v>274</v>
      </c>
      <c r="AC2117">
        <v>310</v>
      </c>
      <c r="AD2117">
        <v>974366</v>
      </c>
      <c r="AE2117">
        <v>120</v>
      </c>
      <c r="AF2117">
        <v>4840151</v>
      </c>
      <c r="AG2117">
        <v>1344931</v>
      </c>
      <c r="AH2117">
        <v>3399</v>
      </c>
    </row>
    <row r="2118" spans="1:34" x14ac:dyDescent="0.3">
      <c r="A2118" s="3">
        <v>38651</v>
      </c>
      <c r="R2118">
        <v>38651</v>
      </c>
      <c r="S2118">
        <v>272</v>
      </c>
      <c r="T2118">
        <v>388</v>
      </c>
      <c r="U2118">
        <v>973216</v>
      </c>
      <c r="V2118">
        <v>9714</v>
      </c>
      <c r="W2118">
        <v>120</v>
      </c>
      <c r="X2118">
        <v>4839908</v>
      </c>
      <c r="Y2118">
        <v>134527</v>
      </c>
      <c r="Z2118">
        <v>3428</v>
      </c>
      <c r="AA2118">
        <v>-1190</v>
      </c>
      <c r="AB2118">
        <v>274</v>
      </c>
      <c r="AC2118">
        <v>314</v>
      </c>
      <c r="AD2118">
        <v>974317</v>
      </c>
      <c r="AE2118">
        <v>120</v>
      </c>
      <c r="AF2118">
        <v>4840151</v>
      </c>
      <c r="AG2118">
        <v>1344931</v>
      </c>
      <c r="AH2118">
        <v>3399</v>
      </c>
    </row>
    <row r="2119" spans="1:34" x14ac:dyDescent="0.3">
      <c r="A2119" s="5">
        <v>38651</v>
      </c>
      <c r="R2119">
        <v>38651</v>
      </c>
      <c r="S2119">
        <v>272</v>
      </c>
      <c r="T2119">
        <v>388</v>
      </c>
      <c r="U2119">
        <v>973205</v>
      </c>
      <c r="V2119">
        <v>9607</v>
      </c>
      <c r="W2119">
        <v>120</v>
      </c>
      <c r="X2119">
        <v>4839908</v>
      </c>
      <c r="Y2119">
        <v>134527</v>
      </c>
      <c r="Z2119">
        <v>3428</v>
      </c>
      <c r="AA2119">
        <v>-1200</v>
      </c>
      <c r="AB2119">
        <v>274</v>
      </c>
      <c r="AC2119">
        <v>317</v>
      </c>
      <c r="AD2119">
        <v>974304</v>
      </c>
      <c r="AE2119">
        <v>120</v>
      </c>
      <c r="AF2119">
        <v>4840151</v>
      </c>
      <c r="AG2119">
        <v>1344931</v>
      </c>
      <c r="AH2119">
        <v>3399</v>
      </c>
    </row>
    <row r="2120" spans="1:34" x14ac:dyDescent="0.3">
      <c r="A2120" s="3">
        <v>38652</v>
      </c>
      <c r="R2120">
        <v>38651</v>
      </c>
      <c r="S2120">
        <v>272</v>
      </c>
      <c r="T2120">
        <v>388</v>
      </c>
      <c r="U2120">
        <v>973222</v>
      </c>
      <c r="V2120">
        <v>9664</v>
      </c>
      <c r="W2120">
        <v>120</v>
      </c>
      <c r="X2120" t="e">
        <v>#NUM!</v>
      </c>
      <c r="Y2120">
        <v>-108</v>
      </c>
      <c r="Z2120">
        <v>273</v>
      </c>
      <c r="AA2120">
        <v>3200</v>
      </c>
      <c r="AB2120">
        <v>974280</v>
      </c>
      <c r="AC2120">
        <v>-1350</v>
      </c>
      <c r="AD2120">
        <v>0</v>
      </c>
      <c r="AE2120">
        <v>13449310</v>
      </c>
      <c r="AF2120">
        <v>3401</v>
      </c>
      <c r="AG2120">
        <v>1344931</v>
      </c>
      <c r="AH2120">
        <v>3399</v>
      </c>
    </row>
    <row r="2121" spans="1:34" x14ac:dyDescent="0.3">
      <c r="A2121" s="5">
        <v>38652</v>
      </c>
      <c r="R2121">
        <v>38652</v>
      </c>
      <c r="S2121">
        <v>272</v>
      </c>
      <c r="T2121">
        <v>388</v>
      </c>
      <c r="U2121">
        <v>973208</v>
      </c>
      <c r="V2121">
        <v>96</v>
      </c>
      <c r="W2121">
        <v>120</v>
      </c>
      <c r="X2121">
        <v>4839908</v>
      </c>
      <c r="Y2121">
        <v>134527</v>
      </c>
      <c r="Z2121">
        <v>3429</v>
      </c>
      <c r="AA2121">
        <v>-1180</v>
      </c>
      <c r="AB2121">
        <v>273</v>
      </c>
      <c r="AC2121">
        <v>322</v>
      </c>
      <c r="AD2121">
        <v>974272</v>
      </c>
      <c r="AE2121">
        <v>120</v>
      </c>
      <c r="AF2121">
        <v>4840151</v>
      </c>
      <c r="AG2121">
        <v>1344931</v>
      </c>
      <c r="AH2121">
        <v>3401</v>
      </c>
    </row>
    <row r="2122" spans="1:34" x14ac:dyDescent="0.3">
      <c r="A2122" s="3">
        <v>38652</v>
      </c>
      <c r="R2122">
        <v>38652</v>
      </c>
      <c r="S2122">
        <v>272</v>
      </c>
      <c r="T2122">
        <v>388</v>
      </c>
      <c r="U2122">
        <v>973216</v>
      </c>
      <c r="V2122">
        <v>9662</v>
      </c>
      <c r="W2122">
        <v>120</v>
      </c>
      <c r="X2122">
        <v>4839908</v>
      </c>
      <c r="Y2122">
        <v>134527</v>
      </c>
      <c r="Z2122">
        <v>3429</v>
      </c>
      <c r="AA2122">
        <v>-1190</v>
      </c>
      <c r="AB2122">
        <v>273</v>
      </c>
      <c r="AC2122">
        <v>323</v>
      </c>
      <c r="AD2122">
        <v>974329</v>
      </c>
      <c r="AE2122">
        <v>120</v>
      </c>
      <c r="AF2122">
        <v>4840151</v>
      </c>
      <c r="AG2122">
        <v>1344931</v>
      </c>
      <c r="AH2122">
        <v>3401</v>
      </c>
    </row>
    <row r="2123" spans="1:34" x14ac:dyDescent="0.3">
      <c r="A2123" s="5">
        <v>38653</v>
      </c>
      <c r="R2123">
        <v>38652</v>
      </c>
      <c r="S2123">
        <v>272</v>
      </c>
      <c r="T2123">
        <v>388</v>
      </c>
      <c r="U2123">
        <v>973193</v>
      </c>
      <c r="V2123">
        <v>9635</v>
      </c>
      <c r="W2123">
        <v>120</v>
      </c>
      <c r="X2123">
        <v>4839908</v>
      </c>
      <c r="Y2123">
        <v>134527</v>
      </c>
      <c r="Z2123">
        <v>3428</v>
      </c>
      <c r="AA2123">
        <v>-1160</v>
      </c>
      <c r="AB2123">
        <v>273</v>
      </c>
      <c r="AC2123">
        <v>324</v>
      </c>
      <c r="AD2123">
        <v>974317</v>
      </c>
      <c r="AE2123">
        <v>120</v>
      </c>
      <c r="AF2123">
        <v>4840151</v>
      </c>
      <c r="AG2123">
        <v>1344931</v>
      </c>
      <c r="AH2123">
        <v>3406</v>
      </c>
    </row>
    <row r="2124" spans="1:34" x14ac:dyDescent="0.3">
      <c r="A2124" s="3">
        <v>38653</v>
      </c>
      <c r="R2124">
        <v>38653</v>
      </c>
      <c r="S2124">
        <v>272</v>
      </c>
      <c r="T2124">
        <v>388</v>
      </c>
      <c r="U2124">
        <v>973195</v>
      </c>
      <c r="V2124">
        <v>9651</v>
      </c>
      <c r="W2124">
        <v>120</v>
      </c>
      <c r="X2124">
        <v>4839908</v>
      </c>
      <c r="Y2124">
        <v>134527</v>
      </c>
      <c r="Z2124">
        <v>3428</v>
      </c>
      <c r="AA2124">
        <v>-1170</v>
      </c>
      <c r="AB2124">
        <v>273</v>
      </c>
      <c r="AC2124">
        <v>322</v>
      </c>
      <c r="AD2124">
        <v>974334</v>
      </c>
      <c r="AE2124">
        <v>120</v>
      </c>
      <c r="AF2124">
        <v>4840151</v>
      </c>
      <c r="AG2124">
        <v>1344931</v>
      </c>
      <c r="AH2124">
        <v>3406</v>
      </c>
    </row>
    <row r="2125" spans="1:34" x14ac:dyDescent="0.3">
      <c r="A2125" s="5">
        <v>38653</v>
      </c>
      <c r="R2125">
        <v>38653</v>
      </c>
      <c r="S2125" t="e">
        <v>#NUM!</v>
      </c>
      <c r="T2125">
        <v>9591</v>
      </c>
      <c r="U2125">
        <v>12</v>
      </c>
      <c r="V2125">
        <v>4839908</v>
      </c>
      <c r="W2125" t="e">
        <v>#NUM!</v>
      </c>
      <c r="X2125">
        <v>3428</v>
      </c>
      <c r="Y2125">
        <v>-11</v>
      </c>
      <c r="Z2125">
        <v>273</v>
      </c>
      <c r="AA2125">
        <v>3200</v>
      </c>
      <c r="AB2125">
        <v>974250</v>
      </c>
      <c r="AC2125">
        <v>-1350</v>
      </c>
      <c r="AD2125">
        <v>0</v>
      </c>
      <c r="AE2125">
        <v>13449310</v>
      </c>
      <c r="AF2125">
        <v>3406</v>
      </c>
      <c r="AG2125">
        <v>1344931</v>
      </c>
      <c r="AH2125">
        <v>3406</v>
      </c>
    </row>
    <row r="2126" spans="1:34" x14ac:dyDescent="0.3">
      <c r="A2126" s="3">
        <v>38654</v>
      </c>
      <c r="R2126">
        <v>38653</v>
      </c>
      <c r="S2126">
        <v>272</v>
      </c>
      <c r="T2126">
        <v>388</v>
      </c>
      <c r="U2126">
        <v>973247</v>
      </c>
      <c r="V2126">
        <v>9674</v>
      </c>
      <c r="W2126">
        <v>120</v>
      </c>
      <c r="X2126">
        <v>4839908</v>
      </c>
      <c r="Y2126">
        <v>134527</v>
      </c>
      <c r="Z2126">
        <v>3429</v>
      </c>
      <c r="AA2126">
        <v>-1190</v>
      </c>
      <c r="AB2126">
        <v>273</v>
      </c>
      <c r="AC2126">
        <v>319</v>
      </c>
      <c r="AD2126">
        <v>974259</v>
      </c>
      <c r="AE2126">
        <v>120</v>
      </c>
      <c r="AF2126">
        <v>4840151</v>
      </c>
      <c r="AG2126">
        <v>1344931</v>
      </c>
      <c r="AH2126">
        <v>3407</v>
      </c>
    </row>
    <row r="2127" spans="1:34" x14ac:dyDescent="0.3">
      <c r="A2127" s="5">
        <v>38654</v>
      </c>
      <c r="R2127">
        <v>38654</v>
      </c>
      <c r="S2127">
        <v>272</v>
      </c>
      <c r="T2127">
        <v>388</v>
      </c>
      <c r="U2127">
        <v>973229</v>
      </c>
      <c r="V2127">
        <v>9656</v>
      </c>
      <c r="W2127">
        <v>120</v>
      </c>
      <c r="X2127">
        <v>4839908</v>
      </c>
      <c r="Y2127">
        <v>134527</v>
      </c>
      <c r="Z2127">
        <v>3429</v>
      </c>
      <c r="AA2127">
        <v>-1170</v>
      </c>
      <c r="AB2127">
        <v>273</v>
      </c>
      <c r="AC2127">
        <v>319</v>
      </c>
      <c r="AD2127">
        <v>974229</v>
      </c>
      <c r="AE2127">
        <v>120</v>
      </c>
      <c r="AF2127">
        <v>4840151</v>
      </c>
      <c r="AG2127">
        <v>1344931</v>
      </c>
      <c r="AH2127">
        <v>3407</v>
      </c>
    </row>
    <row r="2128" spans="1:34" x14ac:dyDescent="0.3">
      <c r="A2128" s="3">
        <v>38654</v>
      </c>
      <c r="R2128">
        <v>38654</v>
      </c>
      <c r="S2128">
        <v>272</v>
      </c>
      <c r="T2128">
        <v>388</v>
      </c>
      <c r="U2128">
        <v>973202</v>
      </c>
      <c r="V2128">
        <v>9662</v>
      </c>
      <c r="W2128">
        <v>120</v>
      </c>
      <c r="X2128">
        <v>4839908</v>
      </c>
      <c r="Y2128">
        <v>134527</v>
      </c>
      <c r="Z2128">
        <v>3429</v>
      </c>
      <c r="AA2128">
        <v>-1110</v>
      </c>
      <c r="AB2128">
        <v>274</v>
      </c>
      <c r="AC2128">
        <v>319</v>
      </c>
      <c r="AD2128">
        <v>974275</v>
      </c>
      <c r="AE2128">
        <v>120</v>
      </c>
      <c r="AF2128">
        <v>4840151</v>
      </c>
      <c r="AG2128">
        <v>1344931</v>
      </c>
      <c r="AH2128">
        <v>3407</v>
      </c>
    </row>
    <row r="2129" spans="1:34" x14ac:dyDescent="0.3">
      <c r="A2129" s="5">
        <v>38655</v>
      </c>
      <c r="R2129">
        <v>38654</v>
      </c>
      <c r="S2129">
        <v>272</v>
      </c>
      <c r="T2129">
        <v>388</v>
      </c>
      <c r="U2129">
        <v>973243</v>
      </c>
      <c r="V2129">
        <v>9655</v>
      </c>
      <c r="W2129">
        <v>120</v>
      </c>
      <c r="X2129">
        <v>4839908</v>
      </c>
      <c r="Y2129">
        <v>134527</v>
      </c>
      <c r="Z2129">
        <v>3429</v>
      </c>
      <c r="AA2129">
        <v>-1170</v>
      </c>
      <c r="AB2129">
        <v>274</v>
      </c>
      <c r="AC2129">
        <v>319</v>
      </c>
      <c r="AD2129">
        <v>974323</v>
      </c>
      <c r="AE2129">
        <v>120</v>
      </c>
      <c r="AF2129">
        <v>4840151</v>
      </c>
      <c r="AG2129">
        <v>1344931</v>
      </c>
      <c r="AH2129">
        <v>3415</v>
      </c>
    </row>
    <row r="2130" spans="1:34" x14ac:dyDescent="0.3">
      <c r="A2130" s="3">
        <v>38655</v>
      </c>
      <c r="R2130">
        <v>38655</v>
      </c>
      <c r="S2130">
        <v>272</v>
      </c>
      <c r="T2130">
        <v>388</v>
      </c>
      <c r="U2130">
        <v>973215</v>
      </c>
      <c r="V2130">
        <v>965</v>
      </c>
      <c r="W2130">
        <v>120</v>
      </c>
      <c r="X2130">
        <v>4839908</v>
      </c>
      <c r="Y2130">
        <v>134527</v>
      </c>
      <c r="Z2130">
        <v>3429</v>
      </c>
      <c r="AA2130">
        <v>-1150</v>
      </c>
      <c r="AB2130">
        <v>274</v>
      </c>
      <c r="AC2130">
        <v>319</v>
      </c>
      <c r="AD2130">
        <v>974302</v>
      </c>
      <c r="AE2130">
        <v>120</v>
      </c>
      <c r="AF2130">
        <v>4840151</v>
      </c>
      <c r="AG2130">
        <v>1344931</v>
      </c>
      <c r="AH2130">
        <v>3415</v>
      </c>
    </row>
    <row r="2131" spans="1:34" x14ac:dyDescent="0.3">
      <c r="A2131" s="5">
        <v>38655</v>
      </c>
      <c r="R2131">
        <v>38655</v>
      </c>
      <c r="S2131">
        <v>272</v>
      </c>
      <c r="T2131">
        <v>388</v>
      </c>
      <c r="U2131">
        <v>973199</v>
      </c>
      <c r="V2131">
        <v>9589</v>
      </c>
      <c r="W2131">
        <v>120</v>
      </c>
      <c r="X2131">
        <v>4839908</v>
      </c>
      <c r="Y2131">
        <v>134527</v>
      </c>
      <c r="Z2131">
        <v>3429</v>
      </c>
      <c r="AA2131">
        <v>-1160</v>
      </c>
      <c r="AB2131">
        <v>274</v>
      </c>
      <c r="AC2131">
        <v>319</v>
      </c>
      <c r="AD2131">
        <v>974273</v>
      </c>
      <c r="AE2131">
        <v>120</v>
      </c>
      <c r="AF2131">
        <v>4840151</v>
      </c>
      <c r="AG2131">
        <v>1344931</v>
      </c>
      <c r="AH2131">
        <v>3415</v>
      </c>
    </row>
    <row r="2132" spans="1:34" x14ac:dyDescent="0.3">
      <c r="A2132" s="3">
        <v>38656</v>
      </c>
      <c r="R2132">
        <v>38655</v>
      </c>
      <c r="S2132">
        <v>272</v>
      </c>
      <c r="T2132">
        <v>388</v>
      </c>
      <c r="U2132">
        <v>973198</v>
      </c>
      <c r="V2132">
        <v>962</v>
      </c>
      <c r="W2132">
        <v>120</v>
      </c>
      <c r="X2132">
        <v>4839908</v>
      </c>
      <c r="Y2132">
        <v>134527</v>
      </c>
      <c r="Z2132">
        <v>3430</v>
      </c>
      <c r="AA2132">
        <v>-1160</v>
      </c>
      <c r="AB2132">
        <v>274</v>
      </c>
      <c r="AC2132">
        <v>319</v>
      </c>
      <c r="AD2132">
        <v>974261</v>
      </c>
      <c r="AE2132">
        <v>120</v>
      </c>
      <c r="AF2132">
        <v>4840151</v>
      </c>
      <c r="AG2132">
        <v>1344931</v>
      </c>
      <c r="AH2132">
        <v>3410</v>
      </c>
    </row>
    <row r="2133" spans="1:34" x14ac:dyDescent="0.3">
      <c r="A2133" s="5">
        <v>38656</v>
      </c>
      <c r="R2133">
        <v>38656</v>
      </c>
      <c r="S2133">
        <v>272</v>
      </c>
      <c r="T2133">
        <v>388</v>
      </c>
      <c r="U2133">
        <v>973201</v>
      </c>
      <c r="V2133">
        <v>9635</v>
      </c>
      <c r="W2133">
        <v>120</v>
      </c>
      <c r="X2133">
        <v>4839908</v>
      </c>
      <c r="Y2133">
        <v>134527</v>
      </c>
      <c r="Z2133">
        <v>3430</v>
      </c>
      <c r="AA2133">
        <v>-1120</v>
      </c>
      <c r="AB2133">
        <v>275</v>
      </c>
      <c r="AC2133">
        <v>320</v>
      </c>
      <c r="AD2133">
        <v>974262</v>
      </c>
      <c r="AE2133">
        <v>120</v>
      </c>
      <c r="AF2133">
        <v>4840151</v>
      </c>
      <c r="AG2133">
        <v>1344931</v>
      </c>
      <c r="AH2133">
        <v>3410</v>
      </c>
    </row>
    <row r="2134" spans="1:34" x14ac:dyDescent="0.3">
      <c r="A2134" s="3">
        <v>38656</v>
      </c>
      <c r="R2134">
        <v>38656</v>
      </c>
      <c r="S2134">
        <v>272</v>
      </c>
      <c r="T2134">
        <v>388</v>
      </c>
      <c r="U2134">
        <v>973218</v>
      </c>
      <c r="V2134">
        <v>9693</v>
      </c>
      <c r="W2134">
        <v>120</v>
      </c>
      <c r="X2134">
        <v>4839908</v>
      </c>
      <c r="Y2134">
        <v>134527</v>
      </c>
      <c r="Z2134">
        <v>3430</v>
      </c>
      <c r="AA2134">
        <v>-1170</v>
      </c>
      <c r="AB2134">
        <v>275</v>
      </c>
      <c r="AC2134">
        <v>320</v>
      </c>
      <c r="AD2134">
        <v>974299</v>
      </c>
      <c r="AE2134">
        <v>120</v>
      </c>
      <c r="AF2134">
        <v>4840151</v>
      </c>
      <c r="AG2134">
        <v>1344931</v>
      </c>
      <c r="AH2134">
        <v>3410</v>
      </c>
    </row>
    <row r="2135" spans="1:34" x14ac:dyDescent="0.3">
      <c r="A2135" s="5">
        <v>38657</v>
      </c>
      <c r="R2135">
        <v>38656</v>
      </c>
      <c r="S2135">
        <v>272</v>
      </c>
      <c r="T2135">
        <v>388</v>
      </c>
      <c r="U2135">
        <v>973195</v>
      </c>
      <c r="V2135">
        <v>9647</v>
      </c>
      <c r="W2135">
        <v>120</v>
      </c>
      <c r="X2135">
        <v>4839908</v>
      </c>
      <c r="Y2135">
        <v>134527</v>
      </c>
      <c r="Z2135">
        <v>3427</v>
      </c>
      <c r="AA2135">
        <v>-1170</v>
      </c>
      <c r="AB2135">
        <v>275</v>
      </c>
      <c r="AC2135">
        <v>319</v>
      </c>
      <c r="AD2135">
        <v>974263</v>
      </c>
      <c r="AE2135">
        <v>120</v>
      </c>
      <c r="AF2135">
        <v>4840151</v>
      </c>
      <c r="AG2135">
        <v>1344931</v>
      </c>
      <c r="AH2135">
        <v>3410</v>
      </c>
    </row>
    <row r="2136" spans="1:34" x14ac:dyDescent="0.3">
      <c r="A2136" s="3">
        <v>38657</v>
      </c>
      <c r="R2136">
        <v>38657</v>
      </c>
      <c r="S2136">
        <v>272</v>
      </c>
      <c r="T2136">
        <v>388</v>
      </c>
      <c r="U2136">
        <v>973203</v>
      </c>
      <c r="V2136">
        <v>9639</v>
      </c>
      <c r="W2136">
        <v>120</v>
      </c>
      <c r="X2136">
        <v>4839908</v>
      </c>
      <c r="Y2136">
        <v>134527</v>
      </c>
      <c r="Z2136">
        <v>3427</v>
      </c>
      <c r="AA2136">
        <v>-1110</v>
      </c>
      <c r="AB2136">
        <v>275</v>
      </c>
      <c r="AC2136">
        <v>318</v>
      </c>
      <c r="AD2136">
        <v>974333</v>
      </c>
      <c r="AE2136">
        <v>120</v>
      </c>
      <c r="AF2136">
        <v>4840151</v>
      </c>
      <c r="AG2136">
        <v>1344931</v>
      </c>
      <c r="AH2136">
        <v>3410</v>
      </c>
    </row>
    <row r="2137" spans="1:34" x14ac:dyDescent="0.3">
      <c r="A2137" s="5">
        <v>38657</v>
      </c>
      <c r="R2137">
        <v>38657</v>
      </c>
      <c r="S2137">
        <v>272</v>
      </c>
      <c r="T2137">
        <v>388</v>
      </c>
      <c r="U2137">
        <v>973204</v>
      </c>
      <c r="V2137">
        <v>9719</v>
      </c>
      <c r="W2137">
        <v>120</v>
      </c>
      <c r="X2137">
        <v>4839908</v>
      </c>
      <c r="Y2137">
        <v>134527</v>
      </c>
      <c r="Z2137">
        <v>3427</v>
      </c>
      <c r="AA2137">
        <v>-1160</v>
      </c>
      <c r="AB2137">
        <v>275</v>
      </c>
      <c r="AC2137">
        <v>317</v>
      </c>
      <c r="AD2137">
        <v>974329</v>
      </c>
      <c r="AE2137">
        <v>120</v>
      </c>
      <c r="AF2137">
        <v>4840151</v>
      </c>
      <c r="AG2137">
        <v>1344931</v>
      </c>
      <c r="AH2137">
        <v>3410</v>
      </c>
    </row>
    <row r="2138" spans="1:34" x14ac:dyDescent="0.3">
      <c r="A2138" s="3">
        <v>38658</v>
      </c>
      <c r="R2138">
        <v>38657</v>
      </c>
      <c r="S2138">
        <v>272</v>
      </c>
      <c r="T2138">
        <v>388</v>
      </c>
      <c r="U2138">
        <v>973209</v>
      </c>
      <c r="V2138">
        <v>9645</v>
      </c>
      <c r="W2138">
        <v>120</v>
      </c>
      <c r="X2138">
        <v>4839908</v>
      </c>
      <c r="Y2138">
        <v>134527</v>
      </c>
      <c r="Z2138">
        <v>3426</v>
      </c>
      <c r="AA2138">
        <v>-1170</v>
      </c>
      <c r="AB2138">
        <v>274</v>
      </c>
      <c r="AC2138">
        <v>317</v>
      </c>
      <c r="AD2138">
        <v>974326</v>
      </c>
      <c r="AE2138">
        <v>120</v>
      </c>
      <c r="AF2138">
        <v>4840151</v>
      </c>
      <c r="AG2138">
        <v>1344931</v>
      </c>
      <c r="AH2138">
        <v>3413</v>
      </c>
    </row>
    <row r="2139" spans="1:34" x14ac:dyDescent="0.3">
      <c r="A2139" s="5">
        <v>38658</v>
      </c>
      <c r="R2139">
        <v>38658</v>
      </c>
      <c r="S2139">
        <v>272</v>
      </c>
      <c r="T2139">
        <v>388</v>
      </c>
      <c r="U2139">
        <v>973199</v>
      </c>
      <c r="V2139">
        <v>9655</v>
      </c>
      <c r="W2139">
        <v>120</v>
      </c>
      <c r="X2139">
        <v>4839908</v>
      </c>
      <c r="Y2139">
        <v>134527</v>
      </c>
      <c r="Z2139">
        <v>3426</v>
      </c>
      <c r="AA2139">
        <v>-1150</v>
      </c>
      <c r="AB2139">
        <v>274</v>
      </c>
      <c r="AC2139">
        <v>318</v>
      </c>
      <c r="AD2139">
        <v>974341</v>
      </c>
      <c r="AE2139">
        <v>120</v>
      </c>
      <c r="AF2139">
        <v>4840151</v>
      </c>
      <c r="AG2139">
        <v>1344931</v>
      </c>
      <c r="AH2139">
        <v>3413</v>
      </c>
    </row>
    <row r="2140" spans="1:34" x14ac:dyDescent="0.3">
      <c r="A2140" s="3">
        <v>38658</v>
      </c>
      <c r="R2140">
        <v>38658</v>
      </c>
      <c r="S2140">
        <v>272</v>
      </c>
      <c r="T2140">
        <v>388</v>
      </c>
      <c r="U2140">
        <v>973198</v>
      </c>
      <c r="V2140">
        <v>9617</v>
      </c>
      <c r="W2140">
        <v>120</v>
      </c>
      <c r="X2140">
        <v>4839908</v>
      </c>
      <c r="Y2140">
        <v>134527</v>
      </c>
      <c r="Z2140">
        <v>3426</v>
      </c>
      <c r="AA2140">
        <v>-1170</v>
      </c>
      <c r="AB2140">
        <v>274</v>
      </c>
      <c r="AC2140">
        <v>318</v>
      </c>
      <c r="AD2140">
        <v>974302</v>
      </c>
      <c r="AE2140">
        <v>120</v>
      </c>
      <c r="AF2140">
        <v>4840151</v>
      </c>
      <c r="AG2140">
        <v>1344931</v>
      </c>
      <c r="AH2140">
        <v>3413</v>
      </c>
    </row>
    <row r="2141" spans="1:34" x14ac:dyDescent="0.3">
      <c r="A2141" s="5">
        <v>38659</v>
      </c>
      <c r="R2141">
        <v>38658</v>
      </c>
      <c r="S2141">
        <v>272</v>
      </c>
      <c r="T2141">
        <v>388</v>
      </c>
      <c r="U2141">
        <v>973198</v>
      </c>
      <c r="V2141">
        <v>9643</v>
      </c>
      <c r="W2141">
        <v>120</v>
      </c>
      <c r="X2141">
        <v>4839908</v>
      </c>
      <c r="Y2141">
        <v>134527</v>
      </c>
      <c r="Z2141">
        <v>3424</v>
      </c>
      <c r="AA2141">
        <v>-1100</v>
      </c>
      <c r="AB2141">
        <v>274</v>
      </c>
      <c r="AC2141">
        <v>319</v>
      </c>
      <c r="AD2141">
        <v>974278</v>
      </c>
      <c r="AE2141">
        <v>120</v>
      </c>
      <c r="AF2141">
        <v>4840151</v>
      </c>
      <c r="AG2141">
        <v>1344931</v>
      </c>
      <c r="AH2141">
        <v>3410</v>
      </c>
    </row>
    <row r="2142" spans="1:34" x14ac:dyDescent="0.3">
      <c r="A2142" s="3">
        <v>38659</v>
      </c>
      <c r="R2142">
        <v>38659</v>
      </c>
      <c r="S2142">
        <v>272</v>
      </c>
      <c r="T2142">
        <v>388</v>
      </c>
      <c r="U2142">
        <v>973202</v>
      </c>
      <c r="V2142">
        <v>9586</v>
      </c>
      <c r="W2142">
        <v>120</v>
      </c>
      <c r="X2142">
        <v>4839908</v>
      </c>
      <c r="Y2142">
        <v>134527</v>
      </c>
      <c r="Z2142">
        <v>3424</v>
      </c>
      <c r="AA2142">
        <v>-1170</v>
      </c>
      <c r="AB2142">
        <v>274</v>
      </c>
      <c r="AC2142">
        <v>319</v>
      </c>
      <c r="AD2142">
        <v>974259</v>
      </c>
      <c r="AE2142">
        <v>120</v>
      </c>
      <c r="AF2142">
        <v>4840151</v>
      </c>
      <c r="AG2142">
        <v>1344931</v>
      </c>
      <c r="AH2142">
        <v>3410</v>
      </c>
    </row>
    <row r="2143" spans="1:34" x14ac:dyDescent="0.3">
      <c r="A2143" s="5">
        <v>38659</v>
      </c>
      <c r="R2143">
        <v>38659</v>
      </c>
      <c r="S2143">
        <v>272</v>
      </c>
      <c r="T2143">
        <v>388</v>
      </c>
      <c r="U2143">
        <v>973195</v>
      </c>
      <c r="V2143">
        <v>9597</v>
      </c>
      <c r="W2143">
        <v>120</v>
      </c>
      <c r="X2143">
        <v>4839908</v>
      </c>
      <c r="Y2143">
        <v>134527</v>
      </c>
      <c r="Z2143">
        <v>3424</v>
      </c>
      <c r="AA2143">
        <v>-1110</v>
      </c>
      <c r="AB2143">
        <v>274</v>
      </c>
      <c r="AC2143">
        <v>319</v>
      </c>
      <c r="AD2143">
        <v>974263</v>
      </c>
      <c r="AE2143">
        <v>120</v>
      </c>
      <c r="AF2143">
        <v>4840151</v>
      </c>
      <c r="AG2143">
        <v>1344931</v>
      </c>
      <c r="AH2143">
        <v>3410</v>
      </c>
    </row>
    <row r="2144" spans="1:34" x14ac:dyDescent="0.3">
      <c r="A2144" s="3">
        <v>38660</v>
      </c>
      <c r="R2144">
        <v>38659</v>
      </c>
      <c r="S2144">
        <v>272</v>
      </c>
      <c r="T2144">
        <v>388</v>
      </c>
      <c r="U2144">
        <v>973218</v>
      </c>
      <c r="V2144">
        <v>9646</v>
      </c>
      <c r="W2144">
        <v>120</v>
      </c>
      <c r="X2144">
        <v>4839908</v>
      </c>
      <c r="Y2144">
        <v>134527</v>
      </c>
      <c r="Z2144">
        <v>3422</v>
      </c>
      <c r="AA2144">
        <v>-1160</v>
      </c>
      <c r="AB2144">
        <v>275</v>
      </c>
      <c r="AC2144">
        <v>319</v>
      </c>
      <c r="AD2144">
        <v>974249</v>
      </c>
      <c r="AE2144">
        <v>120</v>
      </c>
      <c r="AF2144">
        <v>4840151</v>
      </c>
      <c r="AG2144">
        <v>1344931</v>
      </c>
      <c r="AH2144">
        <v>3416</v>
      </c>
    </row>
    <row r="2145" spans="1:34" x14ac:dyDescent="0.3">
      <c r="A2145" s="5">
        <v>38660</v>
      </c>
      <c r="R2145">
        <v>38660</v>
      </c>
      <c r="S2145">
        <v>272</v>
      </c>
      <c r="T2145">
        <v>388</v>
      </c>
      <c r="U2145">
        <v>973197</v>
      </c>
      <c r="V2145">
        <v>9651</v>
      </c>
      <c r="W2145">
        <v>120</v>
      </c>
      <c r="X2145">
        <v>4839908</v>
      </c>
      <c r="Y2145">
        <v>134527</v>
      </c>
      <c r="Z2145">
        <v>3422</v>
      </c>
      <c r="AA2145">
        <v>-1170</v>
      </c>
      <c r="AB2145">
        <v>275</v>
      </c>
      <c r="AC2145">
        <v>319</v>
      </c>
      <c r="AD2145">
        <v>974261</v>
      </c>
      <c r="AE2145">
        <v>120</v>
      </c>
      <c r="AF2145">
        <v>4840151</v>
      </c>
      <c r="AG2145">
        <v>1344931</v>
      </c>
      <c r="AH2145">
        <v>3416</v>
      </c>
    </row>
    <row r="2146" spans="1:34" x14ac:dyDescent="0.3">
      <c r="A2146" s="3">
        <v>38660</v>
      </c>
      <c r="R2146">
        <v>38660</v>
      </c>
      <c r="S2146">
        <v>272</v>
      </c>
      <c r="T2146">
        <v>388</v>
      </c>
      <c r="U2146">
        <v>973211</v>
      </c>
      <c r="V2146">
        <v>9618</v>
      </c>
      <c r="W2146">
        <v>120</v>
      </c>
      <c r="X2146">
        <v>4839908</v>
      </c>
      <c r="Y2146">
        <v>134527</v>
      </c>
      <c r="Z2146">
        <v>3422</v>
      </c>
      <c r="AA2146">
        <v>-1090</v>
      </c>
      <c r="AB2146">
        <v>275</v>
      </c>
      <c r="AC2146">
        <v>318</v>
      </c>
      <c r="AD2146">
        <v>974211</v>
      </c>
      <c r="AE2146">
        <v>120</v>
      </c>
      <c r="AF2146">
        <v>4840151</v>
      </c>
      <c r="AG2146">
        <v>1344931</v>
      </c>
      <c r="AH2146">
        <v>3416</v>
      </c>
    </row>
    <row r="2147" spans="1:34" x14ac:dyDescent="0.3">
      <c r="A2147" s="5">
        <v>38661</v>
      </c>
      <c r="R2147">
        <v>38660</v>
      </c>
      <c r="S2147">
        <v>272</v>
      </c>
      <c r="T2147">
        <v>388</v>
      </c>
      <c r="U2147">
        <v>973201</v>
      </c>
      <c r="V2147">
        <v>9651</v>
      </c>
      <c r="W2147">
        <v>120</v>
      </c>
      <c r="X2147">
        <v>4839908</v>
      </c>
      <c r="Y2147">
        <v>134527</v>
      </c>
      <c r="Z2147">
        <v>3420</v>
      </c>
      <c r="AA2147">
        <v>-1160</v>
      </c>
      <c r="AB2147">
        <v>275</v>
      </c>
      <c r="AC2147">
        <v>315</v>
      </c>
      <c r="AD2147">
        <v>974312</v>
      </c>
      <c r="AE2147">
        <v>120</v>
      </c>
      <c r="AF2147">
        <v>4840151</v>
      </c>
      <c r="AG2147">
        <v>1344931</v>
      </c>
      <c r="AH2147">
        <v>3419</v>
      </c>
    </row>
    <row r="2148" spans="1:34" x14ac:dyDescent="0.3">
      <c r="A2148" s="3">
        <v>38661</v>
      </c>
      <c r="R2148">
        <v>38661</v>
      </c>
      <c r="S2148">
        <v>272</v>
      </c>
      <c r="T2148">
        <v>388</v>
      </c>
      <c r="U2148">
        <v>973237</v>
      </c>
      <c r="V2148">
        <v>9617</v>
      </c>
      <c r="W2148">
        <v>120</v>
      </c>
      <c r="X2148">
        <v>4839908</v>
      </c>
      <c r="Y2148">
        <v>134527</v>
      </c>
      <c r="Z2148">
        <v>3420</v>
      </c>
      <c r="AA2148">
        <v>-1160</v>
      </c>
      <c r="AB2148">
        <v>275</v>
      </c>
      <c r="AC2148">
        <v>314</v>
      </c>
      <c r="AD2148">
        <v>97434</v>
      </c>
      <c r="AE2148">
        <v>120</v>
      </c>
      <c r="AF2148">
        <v>4840151</v>
      </c>
      <c r="AG2148">
        <v>1344931</v>
      </c>
      <c r="AH2148">
        <v>3419</v>
      </c>
    </row>
    <row r="2149" spans="1:34" x14ac:dyDescent="0.3">
      <c r="A2149" s="5">
        <v>38661</v>
      </c>
      <c r="R2149">
        <v>38661</v>
      </c>
      <c r="S2149">
        <v>272</v>
      </c>
      <c r="T2149">
        <v>388</v>
      </c>
      <c r="U2149">
        <v>97319</v>
      </c>
      <c r="V2149">
        <v>9651</v>
      </c>
      <c r="W2149">
        <v>120</v>
      </c>
      <c r="X2149">
        <v>4839908</v>
      </c>
      <c r="Y2149">
        <v>134527</v>
      </c>
      <c r="Z2149">
        <v>3420</v>
      </c>
      <c r="AA2149">
        <v>-1170</v>
      </c>
      <c r="AB2149">
        <v>274</v>
      </c>
      <c r="AC2149">
        <v>310</v>
      </c>
      <c r="AD2149">
        <v>974348</v>
      </c>
      <c r="AE2149">
        <v>120</v>
      </c>
      <c r="AF2149">
        <v>4840151</v>
      </c>
      <c r="AG2149">
        <v>1344931</v>
      </c>
      <c r="AH2149">
        <v>3419</v>
      </c>
    </row>
    <row r="2150" spans="1:34" x14ac:dyDescent="0.3">
      <c r="A2150" s="3">
        <v>38662</v>
      </c>
      <c r="R2150">
        <v>38661</v>
      </c>
      <c r="S2150">
        <v>272</v>
      </c>
      <c r="T2150">
        <v>388</v>
      </c>
      <c r="U2150">
        <v>973205</v>
      </c>
      <c r="V2150">
        <v>962</v>
      </c>
      <c r="W2150">
        <v>120</v>
      </c>
      <c r="X2150">
        <v>4839908</v>
      </c>
      <c r="Y2150">
        <v>134527</v>
      </c>
      <c r="Z2150">
        <v>3418</v>
      </c>
      <c r="AA2150">
        <v>-1170</v>
      </c>
      <c r="AB2150">
        <v>274</v>
      </c>
      <c r="AC2150">
        <v>309</v>
      </c>
      <c r="AD2150">
        <v>974279</v>
      </c>
      <c r="AE2150">
        <v>120</v>
      </c>
      <c r="AF2150">
        <v>4840151</v>
      </c>
      <c r="AG2150">
        <v>1344931</v>
      </c>
      <c r="AH2150">
        <v>3423</v>
      </c>
    </row>
    <row r="2151" spans="1:34" x14ac:dyDescent="0.3">
      <c r="A2151" s="5">
        <v>38662</v>
      </c>
      <c r="R2151">
        <v>38662</v>
      </c>
      <c r="S2151">
        <v>272</v>
      </c>
      <c r="T2151">
        <v>388</v>
      </c>
      <c r="U2151">
        <v>973205</v>
      </c>
      <c r="V2151">
        <v>9643</v>
      </c>
      <c r="W2151">
        <v>120</v>
      </c>
      <c r="X2151">
        <v>4839908</v>
      </c>
      <c r="Y2151">
        <v>134527</v>
      </c>
      <c r="Z2151">
        <v>3418</v>
      </c>
      <c r="AA2151">
        <v>-1170</v>
      </c>
      <c r="AB2151">
        <v>273</v>
      </c>
      <c r="AC2151">
        <v>308</v>
      </c>
      <c r="AD2151">
        <v>974302</v>
      </c>
      <c r="AE2151">
        <v>120</v>
      </c>
      <c r="AF2151">
        <v>4840151</v>
      </c>
      <c r="AG2151">
        <v>1344931</v>
      </c>
      <c r="AH2151">
        <v>3423</v>
      </c>
    </row>
    <row r="2152" spans="1:34" x14ac:dyDescent="0.3">
      <c r="A2152" s="3">
        <v>38662</v>
      </c>
      <c r="R2152">
        <v>38662</v>
      </c>
      <c r="S2152">
        <v>272</v>
      </c>
      <c r="T2152">
        <v>388</v>
      </c>
      <c r="U2152">
        <v>973199</v>
      </c>
      <c r="V2152">
        <v>9635</v>
      </c>
      <c r="W2152">
        <v>120</v>
      </c>
      <c r="X2152">
        <v>4839908</v>
      </c>
      <c r="Y2152">
        <v>134527</v>
      </c>
      <c r="Z2152">
        <v>3418</v>
      </c>
      <c r="AA2152">
        <v>-1170</v>
      </c>
      <c r="AB2152">
        <v>273</v>
      </c>
      <c r="AC2152">
        <v>306</v>
      </c>
      <c r="AD2152">
        <v>974359</v>
      </c>
      <c r="AE2152">
        <v>120</v>
      </c>
      <c r="AF2152">
        <v>4840151</v>
      </c>
      <c r="AG2152">
        <v>1344931</v>
      </c>
      <c r="AH2152">
        <v>3423</v>
      </c>
    </row>
    <row r="2153" spans="1:34" x14ac:dyDescent="0.3">
      <c r="A2153" s="5">
        <v>38663</v>
      </c>
      <c r="R2153">
        <v>38662</v>
      </c>
      <c r="S2153">
        <v>272</v>
      </c>
      <c r="T2153">
        <v>388</v>
      </c>
      <c r="U2153">
        <v>973205</v>
      </c>
      <c r="V2153">
        <v>959</v>
      </c>
      <c r="W2153">
        <v>120</v>
      </c>
      <c r="X2153">
        <v>4839909</v>
      </c>
      <c r="Y2153">
        <v>134527</v>
      </c>
      <c r="Z2153">
        <v>3417</v>
      </c>
      <c r="AA2153">
        <v>-1170</v>
      </c>
      <c r="AB2153">
        <v>273</v>
      </c>
      <c r="AC2153">
        <v>305</v>
      </c>
      <c r="AD2153">
        <v>974317</v>
      </c>
      <c r="AE2153">
        <v>120</v>
      </c>
      <c r="AF2153">
        <v>4840151</v>
      </c>
      <c r="AG2153">
        <v>1344931</v>
      </c>
      <c r="AH2153">
        <v>3427</v>
      </c>
    </row>
    <row r="2154" spans="1:34" x14ac:dyDescent="0.3">
      <c r="A2154" s="3">
        <v>38663</v>
      </c>
      <c r="R2154">
        <v>38663</v>
      </c>
      <c r="S2154">
        <v>272</v>
      </c>
      <c r="T2154">
        <v>388</v>
      </c>
      <c r="U2154">
        <v>973186</v>
      </c>
      <c r="V2154">
        <v>9617</v>
      </c>
      <c r="W2154">
        <v>120</v>
      </c>
      <c r="X2154">
        <v>4839909</v>
      </c>
      <c r="Y2154">
        <v>134527</v>
      </c>
      <c r="Z2154">
        <v>3417</v>
      </c>
      <c r="AA2154">
        <v>-1170</v>
      </c>
      <c r="AB2154">
        <v>272</v>
      </c>
      <c r="AC2154">
        <v>304</v>
      </c>
      <c r="AD2154">
        <v>974308</v>
      </c>
      <c r="AE2154">
        <v>120</v>
      </c>
      <c r="AF2154">
        <v>4840151</v>
      </c>
      <c r="AG2154">
        <v>1344931</v>
      </c>
      <c r="AH2154">
        <v>3427</v>
      </c>
    </row>
    <row r="2155" spans="1:34" x14ac:dyDescent="0.3">
      <c r="A2155" s="5">
        <v>38663</v>
      </c>
      <c r="R2155">
        <v>38663</v>
      </c>
      <c r="S2155">
        <v>272</v>
      </c>
      <c r="T2155">
        <v>388</v>
      </c>
      <c r="U2155">
        <v>973161</v>
      </c>
      <c r="V2155">
        <v>9639</v>
      </c>
      <c r="W2155">
        <v>120</v>
      </c>
      <c r="X2155">
        <v>4839909</v>
      </c>
      <c r="Y2155">
        <v>134527</v>
      </c>
      <c r="Z2155">
        <v>3417</v>
      </c>
      <c r="AA2155">
        <v>-1180</v>
      </c>
      <c r="AB2155">
        <v>272</v>
      </c>
      <c r="AC2155">
        <v>304</v>
      </c>
      <c r="AD2155">
        <v>974293</v>
      </c>
      <c r="AE2155">
        <v>120</v>
      </c>
      <c r="AF2155">
        <v>4840151</v>
      </c>
      <c r="AG2155">
        <v>1344931</v>
      </c>
      <c r="AH2155">
        <v>3427</v>
      </c>
    </row>
    <row r="2156" spans="1:34" x14ac:dyDescent="0.3">
      <c r="A2156" s="3">
        <v>38664</v>
      </c>
      <c r="R2156">
        <v>38663</v>
      </c>
      <c r="S2156">
        <v>272</v>
      </c>
      <c r="T2156">
        <v>388</v>
      </c>
      <c r="U2156">
        <v>973181</v>
      </c>
      <c r="V2156">
        <v>962</v>
      </c>
      <c r="W2156">
        <v>120</v>
      </c>
      <c r="X2156">
        <v>4839909</v>
      </c>
      <c r="Y2156">
        <v>1345269</v>
      </c>
      <c r="Z2156">
        <v>3416</v>
      </c>
      <c r="AA2156">
        <v>-1170</v>
      </c>
      <c r="AB2156">
        <v>272</v>
      </c>
      <c r="AC2156">
        <v>305</v>
      </c>
      <c r="AD2156">
        <v>97434</v>
      </c>
      <c r="AE2156">
        <v>120</v>
      </c>
      <c r="AF2156">
        <v>4840151</v>
      </c>
      <c r="AG2156">
        <v>1344931</v>
      </c>
      <c r="AH2156">
        <v>3431</v>
      </c>
    </row>
    <row r="2157" spans="1:34" x14ac:dyDescent="0.3">
      <c r="A2157" s="5">
        <v>38664</v>
      </c>
      <c r="R2157">
        <v>38664</v>
      </c>
      <c r="S2157">
        <v>272</v>
      </c>
      <c r="T2157">
        <v>388</v>
      </c>
      <c r="U2157">
        <v>973184</v>
      </c>
      <c r="V2157">
        <v>9593</v>
      </c>
      <c r="W2157">
        <v>120</v>
      </c>
      <c r="X2157">
        <v>4839909</v>
      </c>
      <c r="Y2157">
        <v>1345269</v>
      </c>
      <c r="Z2157">
        <v>3416</v>
      </c>
      <c r="AA2157">
        <v>-1140</v>
      </c>
      <c r="AB2157">
        <v>271</v>
      </c>
      <c r="AC2157">
        <v>306</v>
      </c>
      <c r="AD2157">
        <v>974321</v>
      </c>
      <c r="AE2157">
        <v>120</v>
      </c>
      <c r="AF2157">
        <v>4840151</v>
      </c>
      <c r="AG2157">
        <v>1344931</v>
      </c>
      <c r="AH2157">
        <v>3431</v>
      </c>
    </row>
    <row r="2158" spans="1:34" x14ac:dyDescent="0.3">
      <c r="A2158" s="3">
        <v>38664</v>
      </c>
      <c r="R2158">
        <v>38664</v>
      </c>
      <c r="S2158">
        <v>272</v>
      </c>
      <c r="T2158">
        <v>388</v>
      </c>
      <c r="U2158">
        <v>973196</v>
      </c>
      <c r="V2158">
        <v>9635</v>
      </c>
      <c r="W2158">
        <v>120</v>
      </c>
      <c r="X2158">
        <v>4839909</v>
      </c>
      <c r="Y2158">
        <v>1345269</v>
      </c>
      <c r="Z2158">
        <v>3416</v>
      </c>
      <c r="AA2158">
        <v>-1170</v>
      </c>
      <c r="AB2158">
        <v>271</v>
      </c>
      <c r="AC2158">
        <v>308</v>
      </c>
      <c r="AD2158">
        <v>974315</v>
      </c>
      <c r="AE2158">
        <v>120</v>
      </c>
      <c r="AF2158">
        <v>4840151</v>
      </c>
      <c r="AG2158">
        <v>1344931</v>
      </c>
      <c r="AH2158">
        <v>3431</v>
      </c>
    </row>
    <row r="2159" spans="1:34" x14ac:dyDescent="0.3">
      <c r="A2159" s="5">
        <v>38665</v>
      </c>
      <c r="R2159">
        <v>38664</v>
      </c>
      <c r="S2159">
        <v>272</v>
      </c>
      <c r="T2159">
        <v>388</v>
      </c>
      <c r="U2159">
        <v>973182</v>
      </c>
      <c r="V2159">
        <v>9639</v>
      </c>
      <c r="W2159">
        <v>120</v>
      </c>
      <c r="X2159">
        <v>4839909</v>
      </c>
      <c r="Y2159">
        <v>1345269</v>
      </c>
      <c r="Z2159">
        <v>3414</v>
      </c>
      <c r="AA2159">
        <v>-1170</v>
      </c>
      <c r="AB2159">
        <v>270</v>
      </c>
      <c r="AC2159">
        <v>309</v>
      </c>
      <c r="AD2159">
        <v>974289</v>
      </c>
      <c r="AE2159">
        <v>120</v>
      </c>
      <c r="AF2159">
        <v>4840151</v>
      </c>
      <c r="AG2159">
        <v>1344931</v>
      </c>
      <c r="AH2159">
        <v>3432</v>
      </c>
    </row>
    <row r="2160" spans="1:34" x14ac:dyDescent="0.3">
      <c r="A2160" s="3">
        <v>38665</v>
      </c>
      <c r="R2160">
        <v>38665</v>
      </c>
      <c r="S2160">
        <v>272</v>
      </c>
      <c r="T2160">
        <v>388</v>
      </c>
      <c r="U2160">
        <v>973201</v>
      </c>
      <c r="V2160">
        <v>9586</v>
      </c>
      <c r="W2160">
        <v>120</v>
      </c>
      <c r="X2160">
        <v>4839909</v>
      </c>
      <c r="Y2160">
        <v>1345269</v>
      </c>
      <c r="Z2160">
        <v>3414</v>
      </c>
      <c r="AA2160">
        <v>-1170</v>
      </c>
      <c r="AB2160">
        <v>270</v>
      </c>
      <c r="AC2160">
        <v>310</v>
      </c>
      <c r="AD2160">
        <v>974327</v>
      </c>
      <c r="AE2160">
        <v>120</v>
      </c>
      <c r="AF2160">
        <v>4840151</v>
      </c>
      <c r="AG2160">
        <v>1344931</v>
      </c>
      <c r="AH2160">
        <v>3432</v>
      </c>
    </row>
    <row r="2161" spans="1:34" x14ac:dyDescent="0.3">
      <c r="A2161" s="5">
        <v>38665</v>
      </c>
      <c r="R2161">
        <v>38665</v>
      </c>
      <c r="S2161">
        <v>272</v>
      </c>
      <c r="T2161">
        <v>388</v>
      </c>
      <c r="U2161">
        <v>97317</v>
      </c>
      <c r="V2161">
        <v>9681</v>
      </c>
      <c r="W2161">
        <v>120</v>
      </c>
      <c r="X2161">
        <v>4839909</v>
      </c>
      <c r="Y2161">
        <v>1345269</v>
      </c>
      <c r="Z2161">
        <v>3414</v>
      </c>
      <c r="AA2161">
        <v>-1130</v>
      </c>
      <c r="AB2161">
        <v>270</v>
      </c>
      <c r="AC2161">
        <v>311</v>
      </c>
      <c r="AD2161">
        <v>974319</v>
      </c>
      <c r="AE2161">
        <v>120</v>
      </c>
      <c r="AF2161">
        <v>4840151</v>
      </c>
      <c r="AG2161">
        <v>1344931</v>
      </c>
      <c r="AH2161">
        <v>3432</v>
      </c>
    </row>
    <row r="2162" spans="1:34" x14ac:dyDescent="0.3">
      <c r="A2162" s="3">
        <v>38666</v>
      </c>
      <c r="R2162">
        <v>38665</v>
      </c>
      <c r="S2162">
        <v>272</v>
      </c>
      <c r="T2162">
        <v>388</v>
      </c>
      <c r="U2162">
        <v>97322</v>
      </c>
      <c r="V2162">
        <v>965</v>
      </c>
      <c r="W2162">
        <v>120</v>
      </c>
      <c r="X2162">
        <v>4839909</v>
      </c>
      <c r="Y2162">
        <v>1345269</v>
      </c>
      <c r="Z2162">
        <v>3413</v>
      </c>
      <c r="AA2162">
        <v>-1160</v>
      </c>
      <c r="AB2162">
        <v>269</v>
      </c>
      <c r="AC2162">
        <v>311</v>
      </c>
      <c r="AD2162">
        <v>974385</v>
      </c>
      <c r="AE2162">
        <v>120</v>
      </c>
      <c r="AF2162">
        <v>4840151</v>
      </c>
      <c r="AG2162">
        <v>1344931</v>
      </c>
      <c r="AH2162">
        <v>3427</v>
      </c>
    </row>
    <row r="2163" spans="1:34" x14ac:dyDescent="0.3">
      <c r="A2163" s="5">
        <v>38666</v>
      </c>
      <c r="R2163">
        <v>38666</v>
      </c>
      <c r="S2163">
        <v>272</v>
      </c>
      <c r="T2163">
        <v>388</v>
      </c>
      <c r="U2163">
        <v>973183</v>
      </c>
      <c r="V2163">
        <v>9617</v>
      </c>
      <c r="W2163">
        <v>120</v>
      </c>
      <c r="X2163">
        <v>4839909</v>
      </c>
      <c r="Y2163">
        <v>1345269</v>
      </c>
      <c r="Z2163">
        <v>3413</v>
      </c>
      <c r="AA2163">
        <v>-1170</v>
      </c>
      <c r="AB2163">
        <v>269</v>
      </c>
      <c r="AC2163">
        <v>309</v>
      </c>
      <c r="AD2163">
        <v>974326</v>
      </c>
      <c r="AE2163">
        <v>120</v>
      </c>
      <c r="AF2163">
        <v>4840151</v>
      </c>
      <c r="AG2163">
        <v>1344931</v>
      </c>
      <c r="AH2163">
        <v>3427</v>
      </c>
    </row>
    <row r="2164" spans="1:34" x14ac:dyDescent="0.3">
      <c r="A2164" s="3">
        <v>38666</v>
      </c>
      <c r="R2164">
        <v>38666</v>
      </c>
      <c r="S2164">
        <v>272</v>
      </c>
      <c r="T2164">
        <v>388</v>
      </c>
      <c r="U2164">
        <v>973193</v>
      </c>
      <c r="V2164">
        <v>9639</v>
      </c>
      <c r="W2164">
        <v>120</v>
      </c>
      <c r="X2164">
        <v>4839909</v>
      </c>
      <c r="Y2164">
        <v>1345269</v>
      </c>
      <c r="Z2164">
        <v>3413</v>
      </c>
      <c r="AA2164">
        <v>-1170</v>
      </c>
      <c r="AB2164">
        <v>269</v>
      </c>
      <c r="AC2164">
        <v>311</v>
      </c>
      <c r="AD2164">
        <v>97434</v>
      </c>
      <c r="AE2164">
        <v>120</v>
      </c>
      <c r="AF2164">
        <v>4840151</v>
      </c>
      <c r="AG2164">
        <v>1344931</v>
      </c>
      <c r="AH2164">
        <v>3427</v>
      </c>
    </row>
    <row r="2165" spans="1:34" x14ac:dyDescent="0.3">
      <c r="A2165" s="5">
        <v>38667</v>
      </c>
      <c r="R2165">
        <v>38666</v>
      </c>
      <c r="S2165">
        <v>272</v>
      </c>
      <c r="T2165">
        <v>388</v>
      </c>
      <c r="V2165" t="e">
        <v>#NUM!</v>
      </c>
      <c r="W2165">
        <v>120</v>
      </c>
      <c r="X2165">
        <v>4839909</v>
      </c>
      <c r="Y2165">
        <v>1345269</v>
      </c>
      <c r="Z2165">
        <v>3411</v>
      </c>
      <c r="AA2165">
        <v>-1120</v>
      </c>
      <c r="AB2165">
        <v>268</v>
      </c>
      <c r="AC2165">
        <v>312</v>
      </c>
      <c r="AD2165">
        <v>974264</v>
      </c>
      <c r="AE2165">
        <v>120</v>
      </c>
      <c r="AF2165">
        <v>4840151</v>
      </c>
      <c r="AG2165">
        <v>1344931</v>
      </c>
      <c r="AH2165">
        <v>3428</v>
      </c>
    </row>
    <row r="2166" spans="1:34" x14ac:dyDescent="0.3">
      <c r="A2166" s="3">
        <v>38667</v>
      </c>
      <c r="R2166">
        <v>38667</v>
      </c>
      <c r="S2166">
        <v>272</v>
      </c>
      <c r="T2166">
        <v>388</v>
      </c>
      <c r="U2166">
        <v>973209</v>
      </c>
      <c r="V2166">
        <v>9681</v>
      </c>
      <c r="W2166">
        <v>120</v>
      </c>
      <c r="X2166">
        <v>4839909</v>
      </c>
      <c r="Y2166">
        <v>1345269</v>
      </c>
      <c r="Z2166">
        <v>3411</v>
      </c>
      <c r="AA2166">
        <v>-1170</v>
      </c>
      <c r="AB2166">
        <v>268</v>
      </c>
      <c r="AC2166">
        <v>314</v>
      </c>
      <c r="AD2166">
        <v>974263</v>
      </c>
      <c r="AE2166">
        <v>120</v>
      </c>
      <c r="AF2166">
        <v>4840151</v>
      </c>
      <c r="AG2166">
        <v>1344931</v>
      </c>
      <c r="AH2166">
        <v>3428</v>
      </c>
    </row>
    <row r="2167" spans="1:34" x14ac:dyDescent="0.3">
      <c r="A2167" s="5">
        <v>38667</v>
      </c>
      <c r="R2167">
        <v>38667</v>
      </c>
      <c r="S2167">
        <v>272</v>
      </c>
      <c r="T2167">
        <v>388</v>
      </c>
      <c r="U2167">
        <v>973192</v>
      </c>
      <c r="V2167">
        <v>9583</v>
      </c>
      <c r="W2167">
        <v>120</v>
      </c>
      <c r="X2167">
        <v>4839909</v>
      </c>
      <c r="Y2167">
        <v>1345269</v>
      </c>
      <c r="Z2167">
        <v>3411</v>
      </c>
      <c r="AA2167">
        <v>-1140</v>
      </c>
      <c r="AB2167">
        <v>268</v>
      </c>
      <c r="AC2167">
        <v>315</v>
      </c>
      <c r="AD2167">
        <v>974278</v>
      </c>
      <c r="AE2167">
        <v>120</v>
      </c>
      <c r="AF2167">
        <v>4840151</v>
      </c>
      <c r="AG2167">
        <v>1344931</v>
      </c>
      <c r="AH2167">
        <v>3428</v>
      </c>
    </row>
    <row r="2168" spans="1:34" x14ac:dyDescent="0.3">
      <c r="A2168" s="3">
        <v>38668</v>
      </c>
      <c r="R2168">
        <v>38667</v>
      </c>
      <c r="S2168">
        <v>272</v>
      </c>
      <c r="T2168">
        <v>388</v>
      </c>
      <c r="U2168">
        <v>973179</v>
      </c>
      <c r="V2168">
        <v>9618</v>
      </c>
      <c r="W2168">
        <v>120</v>
      </c>
      <c r="X2168">
        <v>4839909</v>
      </c>
      <c r="Y2168">
        <v>1345269</v>
      </c>
      <c r="Z2168">
        <v>3409</v>
      </c>
      <c r="AA2168">
        <v>-1160</v>
      </c>
      <c r="AB2168">
        <v>268</v>
      </c>
      <c r="AC2168">
        <v>317</v>
      </c>
      <c r="AD2168">
        <v>974286</v>
      </c>
      <c r="AE2168">
        <v>120</v>
      </c>
      <c r="AF2168">
        <v>4840151</v>
      </c>
      <c r="AG2168">
        <v>1344931</v>
      </c>
      <c r="AH2168">
        <v>3429</v>
      </c>
    </row>
    <row r="2169" spans="1:34" x14ac:dyDescent="0.3">
      <c r="A2169" s="5">
        <v>38668</v>
      </c>
      <c r="R2169">
        <v>38668</v>
      </c>
      <c r="S2169">
        <v>272</v>
      </c>
      <c r="T2169">
        <v>388</v>
      </c>
      <c r="U2169">
        <v>973229</v>
      </c>
      <c r="V2169">
        <v>9555</v>
      </c>
      <c r="W2169">
        <v>120</v>
      </c>
      <c r="X2169">
        <v>4839909</v>
      </c>
      <c r="Y2169">
        <v>1345269</v>
      </c>
      <c r="Z2169">
        <v>3409</v>
      </c>
      <c r="AA2169">
        <v>-1100</v>
      </c>
      <c r="AB2169">
        <v>268</v>
      </c>
      <c r="AC2169">
        <v>319</v>
      </c>
      <c r="AD2169">
        <v>974307</v>
      </c>
      <c r="AE2169">
        <v>120</v>
      </c>
      <c r="AF2169">
        <v>4840151</v>
      </c>
      <c r="AG2169">
        <v>1344931</v>
      </c>
      <c r="AH2169">
        <v>3429</v>
      </c>
    </row>
    <row r="2170" spans="1:34" x14ac:dyDescent="0.3">
      <c r="A2170" s="3">
        <v>38668</v>
      </c>
      <c r="R2170">
        <v>38668</v>
      </c>
      <c r="S2170">
        <v>272</v>
      </c>
      <c r="T2170">
        <v>388</v>
      </c>
      <c r="U2170">
        <v>973194</v>
      </c>
      <c r="V2170">
        <v>9636</v>
      </c>
      <c r="W2170">
        <v>120</v>
      </c>
      <c r="X2170">
        <v>4839909</v>
      </c>
      <c r="Y2170">
        <v>1345269</v>
      </c>
      <c r="Z2170">
        <v>3409</v>
      </c>
      <c r="AA2170">
        <v>-1170</v>
      </c>
      <c r="AB2170">
        <v>268</v>
      </c>
      <c r="AC2170">
        <v>320</v>
      </c>
      <c r="AD2170">
        <v>974288</v>
      </c>
      <c r="AE2170">
        <v>120</v>
      </c>
      <c r="AF2170">
        <v>4840151</v>
      </c>
      <c r="AG2170">
        <v>1344931</v>
      </c>
      <c r="AH2170">
        <v>3429</v>
      </c>
    </row>
    <row r="2171" spans="1:34" x14ac:dyDescent="0.3">
      <c r="A2171" s="5">
        <v>38669</v>
      </c>
      <c r="R2171">
        <v>38668</v>
      </c>
      <c r="S2171">
        <v>272</v>
      </c>
      <c r="T2171">
        <v>388</v>
      </c>
      <c r="U2171">
        <v>973204</v>
      </c>
      <c r="V2171">
        <v>9602</v>
      </c>
      <c r="W2171">
        <v>120</v>
      </c>
      <c r="X2171">
        <v>4839909</v>
      </c>
      <c r="Y2171">
        <v>1345269</v>
      </c>
      <c r="Z2171">
        <v>3410</v>
      </c>
      <c r="AA2171">
        <v>-1170</v>
      </c>
      <c r="AB2171">
        <v>269</v>
      </c>
      <c r="AC2171">
        <v>322</v>
      </c>
      <c r="AD2171">
        <v>974314</v>
      </c>
      <c r="AE2171">
        <v>120</v>
      </c>
      <c r="AF2171">
        <v>4840151</v>
      </c>
      <c r="AG2171">
        <v>1344931</v>
      </c>
      <c r="AH2171">
        <v>3424</v>
      </c>
    </row>
    <row r="2172" spans="1:34" x14ac:dyDescent="0.3">
      <c r="A2172" s="3">
        <v>38669</v>
      </c>
      <c r="R2172">
        <v>38669</v>
      </c>
      <c r="S2172">
        <v>272</v>
      </c>
      <c r="T2172">
        <v>388</v>
      </c>
      <c r="U2172">
        <v>973203</v>
      </c>
      <c r="V2172">
        <v>9673</v>
      </c>
      <c r="W2172">
        <v>120</v>
      </c>
      <c r="X2172">
        <v>4839909</v>
      </c>
      <c r="Y2172">
        <v>1345269</v>
      </c>
      <c r="Z2172">
        <v>3410</v>
      </c>
      <c r="AA2172">
        <v>-1170</v>
      </c>
      <c r="AB2172">
        <v>268</v>
      </c>
      <c r="AC2172">
        <v>323</v>
      </c>
      <c r="AD2172">
        <v>974308</v>
      </c>
      <c r="AE2172">
        <v>120</v>
      </c>
      <c r="AF2172">
        <v>4840151</v>
      </c>
      <c r="AG2172">
        <v>1344931</v>
      </c>
      <c r="AH2172">
        <v>3424</v>
      </c>
    </row>
    <row r="2173" spans="1:34" x14ac:dyDescent="0.3">
      <c r="A2173" s="5">
        <v>38669</v>
      </c>
      <c r="R2173">
        <v>38669</v>
      </c>
      <c r="S2173">
        <v>272</v>
      </c>
      <c r="T2173">
        <v>388</v>
      </c>
      <c r="U2173">
        <v>97322</v>
      </c>
      <c r="V2173">
        <v>9587</v>
      </c>
      <c r="W2173">
        <v>120</v>
      </c>
      <c r="X2173">
        <v>4839909</v>
      </c>
      <c r="Y2173">
        <v>1345269</v>
      </c>
      <c r="Z2173">
        <v>3410</v>
      </c>
      <c r="AA2173">
        <v>-1160</v>
      </c>
      <c r="AB2173">
        <v>268</v>
      </c>
      <c r="AC2173">
        <v>325</v>
      </c>
      <c r="AD2173">
        <v>974276</v>
      </c>
      <c r="AE2173">
        <v>120</v>
      </c>
      <c r="AF2173">
        <v>4840151</v>
      </c>
      <c r="AG2173">
        <v>1344931</v>
      </c>
      <c r="AH2173">
        <v>3424</v>
      </c>
    </row>
    <row r="2174" spans="1:34" x14ac:dyDescent="0.3">
      <c r="A2174" s="3">
        <v>38670</v>
      </c>
      <c r="R2174">
        <v>38669</v>
      </c>
      <c r="S2174">
        <v>272</v>
      </c>
      <c r="T2174">
        <v>388</v>
      </c>
      <c r="U2174">
        <v>973176</v>
      </c>
      <c r="V2174">
        <v>9643</v>
      </c>
      <c r="W2174">
        <v>120</v>
      </c>
      <c r="X2174">
        <v>4839909</v>
      </c>
      <c r="Y2174">
        <v>1345269</v>
      </c>
      <c r="Z2174">
        <v>3410</v>
      </c>
      <c r="AA2174">
        <v>-1160</v>
      </c>
      <c r="AB2174">
        <v>269</v>
      </c>
      <c r="AC2174">
        <v>325</v>
      </c>
      <c r="AD2174">
        <v>974262</v>
      </c>
      <c r="AE2174">
        <v>120</v>
      </c>
      <c r="AF2174">
        <v>4840151</v>
      </c>
      <c r="AG2174">
        <v>134493</v>
      </c>
      <c r="AH2174">
        <v>3424</v>
      </c>
    </row>
    <row r="2175" spans="1:34" x14ac:dyDescent="0.3">
      <c r="A2175" s="5">
        <v>38670</v>
      </c>
      <c r="R2175">
        <v>38670</v>
      </c>
      <c r="S2175">
        <v>272</v>
      </c>
      <c r="T2175">
        <v>388</v>
      </c>
      <c r="U2175">
        <v>97319</v>
      </c>
      <c r="V2175">
        <v>9589</v>
      </c>
      <c r="W2175">
        <v>120</v>
      </c>
      <c r="X2175">
        <v>4839909</v>
      </c>
      <c r="Y2175">
        <v>1345269</v>
      </c>
      <c r="Z2175">
        <v>3410</v>
      </c>
      <c r="AA2175">
        <v>-1160</v>
      </c>
      <c r="AB2175">
        <v>269</v>
      </c>
      <c r="AC2175">
        <v>326</v>
      </c>
      <c r="AD2175">
        <v>974226</v>
      </c>
      <c r="AE2175">
        <v>120</v>
      </c>
      <c r="AF2175">
        <v>4840151</v>
      </c>
      <c r="AG2175">
        <v>134493</v>
      </c>
      <c r="AH2175">
        <v>3424</v>
      </c>
    </row>
    <row r="2176" spans="1:34" x14ac:dyDescent="0.3">
      <c r="A2176" s="3">
        <v>38670</v>
      </c>
      <c r="R2176">
        <v>38670</v>
      </c>
      <c r="S2176">
        <v>272</v>
      </c>
      <c r="T2176">
        <v>388</v>
      </c>
      <c r="U2176">
        <v>973192</v>
      </c>
      <c r="V2176">
        <v>9655</v>
      </c>
      <c r="W2176">
        <v>120</v>
      </c>
      <c r="X2176">
        <v>4839909</v>
      </c>
      <c r="Y2176">
        <v>1345269</v>
      </c>
      <c r="Z2176">
        <v>3410</v>
      </c>
      <c r="AA2176">
        <v>-1170</v>
      </c>
      <c r="AB2176">
        <v>269</v>
      </c>
      <c r="AC2176">
        <v>325</v>
      </c>
      <c r="AD2176">
        <v>974253</v>
      </c>
      <c r="AE2176">
        <v>120</v>
      </c>
      <c r="AF2176">
        <v>4840151</v>
      </c>
      <c r="AG2176">
        <v>134493</v>
      </c>
      <c r="AH2176">
        <v>3424</v>
      </c>
    </row>
    <row r="2177" spans="1:34" x14ac:dyDescent="0.3">
      <c r="A2177" s="5">
        <v>38671</v>
      </c>
      <c r="R2177">
        <v>38670</v>
      </c>
      <c r="S2177">
        <v>272</v>
      </c>
      <c r="T2177">
        <v>388</v>
      </c>
      <c r="U2177">
        <v>973209</v>
      </c>
      <c r="V2177">
        <v>9586</v>
      </c>
      <c r="W2177">
        <v>120</v>
      </c>
      <c r="X2177">
        <v>4839909</v>
      </c>
      <c r="Y2177">
        <v>1345269</v>
      </c>
      <c r="Z2177">
        <v>3411</v>
      </c>
      <c r="AA2177">
        <v>-1160</v>
      </c>
      <c r="AB2177">
        <v>269</v>
      </c>
      <c r="AC2177">
        <v>325</v>
      </c>
      <c r="AD2177">
        <v>974227</v>
      </c>
      <c r="AE2177">
        <v>120</v>
      </c>
      <c r="AF2177">
        <v>4840151</v>
      </c>
      <c r="AG2177">
        <v>134493</v>
      </c>
      <c r="AH2177">
        <v>3421</v>
      </c>
    </row>
    <row r="2178" spans="1:34" x14ac:dyDescent="0.3">
      <c r="A2178" s="3">
        <v>38671</v>
      </c>
      <c r="R2178">
        <v>38671</v>
      </c>
      <c r="S2178">
        <v>272</v>
      </c>
      <c r="T2178">
        <v>388</v>
      </c>
      <c r="U2178">
        <v>973189</v>
      </c>
      <c r="V2178">
        <v>9636</v>
      </c>
      <c r="W2178">
        <v>120</v>
      </c>
      <c r="X2178">
        <v>4839909</v>
      </c>
      <c r="Y2178">
        <v>1345269</v>
      </c>
      <c r="Z2178">
        <v>3411</v>
      </c>
      <c r="AA2178">
        <v>-1170</v>
      </c>
      <c r="AB2178">
        <v>270</v>
      </c>
      <c r="AC2178">
        <v>324</v>
      </c>
      <c r="AD2178">
        <v>974215</v>
      </c>
      <c r="AE2178">
        <v>120</v>
      </c>
      <c r="AF2178">
        <v>4840151</v>
      </c>
      <c r="AG2178">
        <v>134493</v>
      </c>
      <c r="AH2178">
        <v>3421</v>
      </c>
    </row>
    <row r="2179" spans="1:34" x14ac:dyDescent="0.3">
      <c r="A2179" s="5">
        <v>38671</v>
      </c>
      <c r="R2179">
        <v>38671</v>
      </c>
      <c r="S2179">
        <v>272</v>
      </c>
      <c r="T2179">
        <v>388</v>
      </c>
      <c r="U2179">
        <v>973192</v>
      </c>
      <c r="V2179">
        <v>9624</v>
      </c>
      <c r="W2179">
        <v>120</v>
      </c>
      <c r="X2179">
        <v>4839909</v>
      </c>
      <c r="Y2179">
        <v>1345269</v>
      </c>
      <c r="Z2179">
        <v>3411</v>
      </c>
      <c r="AA2179">
        <v>-1160</v>
      </c>
      <c r="AB2179">
        <v>270</v>
      </c>
      <c r="AC2179">
        <v>323</v>
      </c>
      <c r="AD2179">
        <v>974253</v>
      </c>
      <c r="AE2179">
        <v>120</v>
      </c>
      <c r="AF2179">
        <v>4840151</v>
      </c>
      <c r="AG2179">
        <v>134493</v>
      </c>
      <c r="AH2179">
        <v>3421</v>
      </c>
    </row>
    <row r="2180" spans="1:34" x14ac:dyDescent="0.3">
      <c r="A2180" s="3">
        <v>38672</v>
      </c>
      <c r="R2180">
        <v>38671</v>
      </c>
      <c r="S2180">
        <v>272</v>
      </c>
      <c r="T2180">
        <v>388</v>
      </c>
      <c r="U2180">
        <v>973213</v>
      </c>
      <c r="V2180">
        <v>9647</v>
      </c>
      <c r="W2180">
        <v>120</v>
      </c>
      <c r="X2180">
        <v>4839909</v>
      </c>
      <c r="Y2180">
        <v>1345269</v>
      </c>
      <c r="Z2180">
        <v>3412</v>
      </c>
      <c r="AA2180">
        <v>-1150</v>
      </c>
      <c r="AB2180">
        <v>270</v>
      </c>
      <c r="AC2180">
        <v>323</v>
      </c>
      <c r="AD2180">
        <v>974271</v>
      </c>
      <c r="AE2180">
        <v>120</v>
      </c>
      <c r="AF2180">
        <v>4840151</v>
      </c>
      <c r="AG2180">
        <v>134493</v>
      </c>
      <c r="AH2180">
        <v>3419</v>
      </c>
    </row>
    <row r="2181" spans="1:34" x14ac:dyDescent="0.3">
      <c r="A2181" s="5">
        <v>38672</v>
      </c>
      <c r="R2181">
        <v>38672</v>
      </c>
      <c r="S2181">
        <v>272</v>
      </c>
      <c r="T2181">
        <v>388</v>
      </c>
      <c r="U2181">
        <v>973201</v>
      </c>
      <c r="V2181">
        <v>967</v>
      </c>
      <c r="W2181">
        <v>120</v>
      </c>
      <c r="X2181">
        <v>4839909</v>
      </c>
      <c r="Y2181">
        <v>1345269</v>
      </c>
      <c r="Z2181">
        <v>3412</v>
      </c>
      <c r="AA2181">
        <v>-1160</v>
      </c>
      <c r="AB2181">
        <v>270</v>
      </c>
      <c r="AC2181">
        <v>323</v>
      </c>
      <c r="AD2181">
        <v>974235</v>
      </c>
      <c r="AE2181">
        <v>120</v>
      </c>
      <c r="AF2181">
        <v>4840151</v>
      </c>
      <c r="AG2181">
        <v>134493</v>
      </c>
      <c r="AH2181">
        <v>3419</v>
      </c>
    </row>
    <row r="2182" spans="1:34" x14ac:dyDescent="0.3">
      <c r="A2182" s="3">
        <v>38672</v>
      </c>
      <c r="R2182">
        <v>38672</v>
      </c>
      <c r="S2182">
        <v>272</v>
      </c>
      <c r="T2182">
        <v>388</v>
      </c>
      <c r="U2182">
        <v>973186</v>
      </c>
      <c r="V2182">
        <v>9643</v>
      </c>
      <c r="W2182">
        <v>120</v>
      </c>
      <c r="X2182">
        <v>4839909</v>
      </c>
      <c r="Y2182">
        <v>1345269</v>
      </c>
      <c r="Z2182">
        <v>3412</v>
      </c>
      <c r="AA2182">
        <v>-1160</v>
      </c>
      <c r="AB2182">
        <v>270</v>
      </c>
      <c r="AC2182">
        <v>323</v>
      </c>
      <c r="AD2182">
        <v>974195</v>
      </c>
      <c r="AE2182">
        <v>120</v>
      </c>
      <c r="AF2182">
        <v>4840151</v>
      </c>
      <c r="AG2182">
        <v>134493</v>
      </c>
      <c r="AH2182">
        <v>3419</v>
      </c>
    </row>
    <row r="2183" spans="1:34" x14ac:dyDescent="0.3">
      <c r="A2183" s="5">
        <v>38673</v>
      </c>
      <c r="R2183">
        <v>38672</v>
      </c>
      <c r="S2183">
        <v>272</v>
      </c>
      <c r="T2183">
        <v>388</v>
      </c>
      <c r="U2183">
        <v>973202</v>
      </c>
      <c r="V2183">
        <v>9635</v>
      </c>
      <c r="W2183">
        <v>120</v>
      </c>
      <c r="X2183">
        <v>4839909</v>
      </c>
      <c r="Y2183">
        <v>1345269</v>
      </c>
      <c r="Z2183">
        <v>3411</v>
      </c>
      <c r="AA2183">
        <v>-1170</v>
      </c>
      <c r="AB2183">
        <v>270</v>
      </c>
      <c r="AC2183">
        <v>324</v>
      </c>
      <c r="AD2183">
        <v>974252</v>
      </c>
      <c r="AE2183">
        <v>120</v>
      </c>
      <c r="AF2183">
        <v>4840151</v>
      </c>
      <c r="AG2183">
        <v>134493</v>
      </c>
      <c r="AH2183">
        <v>3420</v>
      </c>
    </row>
    <row r="2184" spans="1:34" x14ac:dyDescent="0.3">
      <c r="A2184" s="3">
        <v>38673</v>
      </c>
      <c r="R2184">
        <v>38673</v>
      </c>
      <c r="S2184">
        <v>272</v>
      </c>
      <c r="T2184">
        <v>388</v>
      </c>
      <c r="U2184">
        <v>973199</v>
      </c>
      <c r="V2184">
        <v>9604</v>
      </c>
      <c r="W2184">
        <v>120</v>
      </c>
      <c r="X2184">
        <v>4839909</v>
      </c>
      <c r="Y2184">
        <v>1345269</v>
      </c>
      <c r="Z2184">
        <v>3411</v>
      </c>
      <c r="AA2184">
        <v>-1170</v>
      </c>
      <c r="AB2184">
        <v>270</v>
      </c>
      <c r="AC2184">
        <v>325</v>
      </c>
      <c r="AD2184">
        <v>974239</v>
      </c>
      <c r="AE2184">
        <v>120</v>
      </c>
      <c r="AF2184">
        <v>4840151</v>
      </c>
      <c r="AG2184">
        <v>134493</v>
      </c>
      <c r="AH2184">
        <v>3420</v>
      </c>
    </row>
    <row r="2185" spans="1:34" x14ac:dyDescent="0.3">
      <c r="A2185" s="5">
        <v>38673</v>
      </c>
      <c r="R2185">
        <v>38673</v>
      </c>
      <c r="S2185">
        <v>272</v>
      </c>
      <c r="T2185">
        <v>388</v>
      </c>
      <c r="U2185">
        <v>973224</v>
      </c>
      <c r="V2185">
        <v>962</v>
      </c>
      <c r="W2185">
        <v>120</v>
      </c>
      <c r="X2185">
        <v>4839909</v>
      </c>
      <c r="Y2185">
        <v>1345269</v>
      </c>
      <c r="Z2185">
        <v>3411</v>
      </c>
      <c r="AA2185">
        <v>-1180</v>
      </c>
      <c r="AB2185">
        <v>271</v>
      </c>
      <c r="AC2185">
        <v>324</v>
      </c>
      <c r="AD2185">
        <v>974283</v>
      </c>
      <c r="AE2185">
        <v>120</v>
      </c>
      <c r="AF2185">
        <v>4840151</v>
      </c>
      <c r="AG2185">
        <v>134493</v>
      </c>
      <c r="AH2185">
        <v>3420</v>
      </c>
    </row>
    <row r="2186" spans="1:34" x14ac:dyDescent="0.3">
      <c r="A2186" s="3">
        <v>38674</v>
      </c>
      <c r="R2186">
        <v>38673</v>
      </c>
      <c r="S2186">
        <v>272</v>
      </c>
      <c r="T2186">
        <v>388</v>
      </c>
      <c r="U2186">
        <v>973204</v>
      </c>
      <c r="V2186">
        <v>9643</v>
      </c>
      <c r="W2186">
        <v>120</v>
      </c>
      <c r="X2186">
        <v>4839909</v>
      </c>
      <c r="Y2186">
        <v>1345269</v>
      </c>
      <c r="Z2186">
        <v>3411</v>
      </c>
      <c r="AA2186">
        <v>-1180</v>
      </c>
      <c r="AB2186">
        <v>270</v>
      </c>
      <c r="AC2186">
        <v>324</v>
      </c>
      <c r="AD2186">
        <v>97431</v>
      </c>
      <c r="AE2186">
        <v>120</v>
      </c>
      <c r="AF2186">
        <v>4840151</v>
      </c>
      <c r="AG2186">
        <v>134493</v>
      </c>
      <c r="AH2186">
        <v>3424</v>
      </c>
    </row>
    <row r="2187" spans="1:34" x14ac:dyDescent="0.3">
      <c r="A2187" s="5">
        <v>38674</v>
      </c>
      <c r="R2187">
        <v>38674</v>
      </c>
      <c r="S2187">
        <v>272</v>
      </c>
      <c r="T2187">
        <v>388</v>
      </c>
      <c r="U2187">
        <v>973213</v>
      </c>
      <c r="V2187">
        <v>9666</v>
      </c>
      <c r="W2187">
        <v>120</v>
      </c>
      <c r="X2187">
        <v>4839909</v>
      </c>
      <c r="Y2187">
        <v>1345269</v>
      </c>
      <c r="Z2187">
        <v>3411</v>
      </c>
      <c r="AA2187">
        <v>-1160</v>
      </c>
      <c r="AB2187">
        <v>270</v>
      </c>
      <c r="AC2187">
        <v>322</v>
      </c>
      <c r="AD2187">
        <v>974246</v>
      </c>
      <c r="AE2187">
        <v>120</v>
      </c>
      <c r="AF2187">
        <v>4840151</v>
      </c>
      <c r="AG2187">
        <v>134493</v>
      </c>
      <c r="AH2187">
        <v>3424</v>
      </c>
    </row>
    <row r="2188" spans="1:34" x14ac:dyDescent="0.3">
      <c r="A2188" s="3">
        <v>38675</v>
      </c>
      <c r="R2188">
        <v>38674</v>
      </c>
      <c r="S2188">
        <v>272</v>
      </c>
      <c r="T2188">
        <v>388</v>
      </c>
      <c r="U2188">
        <v>973221</v>
      </c>
      <c r="V2188">
        <v>961</v>
      </c>
      <c r="W2188">
        <v>120</v>
      </c>
      <c r="X2188">
        <v>4839909</v>
      </c>
      <c r="Y2188">
        <v>1345269</v>
      </c>
      <c r="Z2188">
        <v>3410</v>
      </c>
      <c r="AA2188">
        <v>-1170</v>
      </c>
      <c r="AB2188">
        <v>270</v>
      </c>
      <c r="AC2188">
        <v>322</v>
      </c>
      <c r="AD2188">
        <v>974251</v>
      </c>
      <c r="AE2188">
        <v>120</v>
      </c>
      <c r="AF2188">
        <v>4840151</v>
      </c>
      <c r="AG2188">
        <v>134493</v>
      </c>
      <c r="AH2188">
        <v>3427</v>
      </c>
    </row>
    <row r="2189" spans="1:34" x14ac:dyDescent="0.3">
      <c r="A2189" s="5">
        <v>38675</v>
      </c>
      <c r="R2189">
        <v>38675</v>
      </c>
      <c r="S2189">
        <v>272</v>
      </c>
      <c r="T2189">
        <v>388</v>
      </c>
      <c r="U2189">
        <v>973225</v>
      </c>
      <c r="V2189">
        <v>9673</v>
      </c>
      <c r="W2189">
        <v>120</v>
      </c>
      <c r="X2189">
        <v>4839909</v>
      </c>
      <c r="Y2189">
        <v>1345269</v>
      </c>
      <c r="Z2189">
        <v>3410</v>
      </c>
      <c r="AA2189">
        <v>-1120</v>
      </c>
      <c r="AB2189">
        <v>270</v>
      </c>
      <c r="AC2189">
        <v>322</v>
      </c>
      <c r="AD2189">
        <v>974293</v>
      </c>
      <c r="AE2189">
        <v>120</v>
      </c>
      <c r="AF2189">
        <v>4840151</v>
      </c>
      <c r="AG2189">
        <v>134493</v>
      </c>
      <c r="AH2189">
        <v>3427</v>
      </c>
    </row>
    <row r="2190" spans="1:34" x14ac:dyDescent="0.3">
      <c r="A2190" s="3">
        <v>38675</v>
      </c>
      <c r="R2190">
        <v>38675</v>
      </c>
      <c r="S2190">
        <v>272</v>
      </c>
      <c r="T2190">
        <v>388</v>
      </c>
      <c r="U2190">
        <v>9732</v>
      </c>
      <c r="V2190">
        <v>9662</v>
      </c>
      <c r="W2190">
        <v>120</v>
      </c>
      <c r="X2190">
        <v>4839909</v>
      </c>
      <c r="Y2190">
        <v>1345269</v>
      </c>
      <c r="Z2190">
        <v>3410</v>
      </c>
      <c r="AA2190">
        <v>-1170</v>
      </c>
      <c r="AB2190">
        <v>270</v>
      </c>
      <c r="AC2190">
        <v>322</v>
      </c>
      <c r="AD2190">
        <v>974252</v>
      </c>
      <c r="AE2190">
        <v>120</v>
      </c>
      <c r="AF2190">
        <v>4840151</v>
      </c>
      <c r="AG2190">
        <v>134493</v>
      </c>
      <c r="AH2190">
        <v>3427</v>
      </c>
    </row>
    <row r="2191" spans="1:34" x14ac:dyDescent="0.3">
      <c r="A2191" s="5">
        <v>38676</v>
      </c>
      <c r="R2191">
        <v>38675</v>
      </c>
      <c r="S2191">
        <v>272</v>
      </c>
      <c r="T2191">
        <v>388</v>
      </c>
      <c r="U2191">
        <v>973217</v>
      </c>
      <c r="V2191">
        <v>9578</v>
      </c>
      <c r="W2191">
        <v>120</v>
      </c>
      <c r="X2191">
        <v>4839909</v>
      </c>
      <c r="Y2191">
        <v>1345269</v>
      </c>
      <c r="Z2191">
        <v>3411</v>
      </c>
      <c r="AA2191">
        <v>-1150</v>
      </c>
      <c r="AB2191">
        <v>270</v>
      </c>
      <c r="AC2191">
        <v>320</v>
      </c>
      <c r="AD2191">
        <v>974259</v>
      </c>
      <c r="AE2191">
        <v>120</v>
      </c>
      <c r="AF2191">
        <v>4840151</v>
      </c>
      <c r="AG2191">
        <v>134493</v>
      </c>
      <c r="AH2191">
        <v>3429</v>
      </c>
    </row>
    <row r="2192" spans="1:34" x14ac:dyDescent="0.3">
      <c r="A2192" s="3">
        <v>38676</v>
      </c>
      <c r="R2192">
        <v>38676</v>
      </c>
      <c r="S2192">
        <v>272</v>
      </c>
      <c r="T2192">
        <v>388</v>
      </c>
      <c r="U2192">
        <v>973218</v>
      </c>
      <c r="V2192">
        <v>962</v>
      </c>
      <c r="W2192">
        <v>120</v>
      </c>
      <c r="X2192">
        <v>4839909</v>
      </c>
      <c r="Y2192">
        <v>1345269</v>
      </c>
      <c r="Z2192">
        <v>3411</v>
      </c>
      <c r="AA2192">
        <v>-1160</v>
      </c>
      <c r="AB2192">
        <v>269</v>
      </c>
      <c r="AC2192">
        <v>319</v>
      </c>
      <c r="AD2192">
        <v>974305</v>
      </c>
      <c r="AE2192">
        <v>120</v>
      </c>
      <c r="AF2192">
        <v>4840151</v>
      </c>
      <c r="AG2192">
        <v>134493</v>
      </c>
      <c r="AH2192">
        <v>3429</v>
      </c>
    </row>
    <row r="2193" spans="1:34" x14ac:dyDescent="0.3">
      <c r="A2193" s="5">
        <v>38676</v>
      </c>
      <c r="R2193">
        <v>38676</v>
      </c>
      <c r="S2193">
        <v>272</v>
      </c>
      <c r="T2193">
        <v>388</v>
      </c>
      <c r="U2193">
        <v>973265</v>
      </c>
      <c r="V2193">
        <v>9658</v>
      </c>
      <c r="W2193">
        <v>120</v>
      </c>
      <c r="X2193">
        <v>4839909</v>
      </c>
      <c r="Y2193">
        <v>1345269</v>
      </c>
      <c r="Z2193">
        <v>3411</v>
      </c>
      <c r="AA2193">
        <v>-1140</v>
      </c>
      <c r="AB2193">
        <v>269</v>
      </c>
      <c r="AC2193">
        <v>320</v>
      </c>
      <c r="AD2193">
        <v>974288</v>
      </c>
      <c r="AE2193">
        <v>120</v>
      </c>
      <c r="AF2193">
        <v>4840151</v>
      </c>
      <c r="AG2193">
        <v>134493</v>
      </c>
      <c r="AH2193">
        <v>3429</v>
      </c>
    </row>
    <row r="2194" spans="1:34" x14ac:dyDescent="0.3">
      <c r="A2194" s="3">
        <v>38677</v>
      </c>
      <c r="R2194">
        <v>38676</v>
      </c>
      <c r="S2194">
        <v>272</v>
      </c>
      <c r="T2194">
        <v>388</v>
      </c>
      <c r="U2194">
        <v>973233</v>
      </c>
      <c r="V2194">
        <v>9639</v>
      </c>
      <c r="W2194">
        <v>120</v>
      </c>
      <c r="X2194">
        <v>4839909</v>
      </c>
      <c r="Y2194">
        <v>1345269</v>
      </c>
      <c r="Z2194">
        <v>3412</v>
      </c>
      <c r="AA2194">
        <v>-1120</v>
      </c>
      <c r="AB2194">
        <v>269</v>
      </c>
      <c r="AC2194">
        <v>321</v>
      </c>
      <c r="AD2194">
        <v>974312</v>
      </c>
      <c r="AE2194">
        <v>120</v>
      </c>
      <c r="AF2194">
        <v>4840151</v>
      </c>
      <c r="AG2194">
        <v>134493</v>
      </c>
      <c r="AH2194">
        <v>3431</v>
      </c>
    </row>
    <row r="2195" spans="1:34" x14ac:dyDescent="0.3">
      <c r="A2195" s="5">
        <v>38677</v>
      </c>
      <c r="R2195">
        <v>38677</v>
      </c>
      <c r="S2195">
        <v>272</v>
      </c>
      <c r="T2195">
        <v>388</v>
      </c>
      <c r="U2195">
        <v>97324</v>
      </c>
      <c r="V2195">
        <v>9681</v>
      </c>
      <c r="W2195">
        <v>120</v>
      </c>
      <c r="X2195">
        <v>4839909</v>
      </c>
      <c r="Y2195">
        <v>1345269</v>
      </c>
      <c r="Z2195">
        <v>3412</v>
      </c>
      <c r="AA2195">
        <v>-1100</v>
      </c>
      <c r="AB2195">
        <v>269</v>
      </c>
      <c r="AC2195">
        <v>323</v>
      </c>
      <c r="AD2195">
        <v>97425</v>
      </c>
      <c r="AE2195">
        <v>120</v>
      </c>
      <c r="AF2195">
        <v>4840151</v>
      </c>
      <c r="AG2195">
        <v>134493</v>
      </c>
      <c r="AH2195">
        <v>3431</v>
      </c>
    </row>
    <row r="2196" spans="1:34" x14ac:dyDescent="0.3">
      <c r="A2196" s="3">
        <v>38677</v>
      </c>
      <c r="R2196">
        <v>38677</v>
      </c>
      <c r="S2196">
        <v>272</v>
      </c>
      <c r="T2196">
        <v>388</v>
      </c>
      <c r="U2196">
        <v>97324</v>
      </c>
      <c r="V2196">
        <v>9635</v>
      </c>
      <c r="W2196">
        <v>120</v>
      </c>
      <c r="X2196">
        <v>4839909</v>
      </c>
      <c r="Y2196">
        <v>1345269</v>
      </c>
      <c r="Z2196">
        <v>3412</v>
      </c>
      <c r="AA2196">
        <v>-1110</v>
      </c>
      <c r="AB2196">
        <v>269</v>
      </c>
      <c r="AC2196">
        <v>324</v>
      </c>
      <c r="AD2196">
        <v>974227</v>
      </c>
      <c r="AE2196">
        <v>120</v>
      </c>
      <c r="AF2196">
        <v>4840151</v>
      </c>
      <c r="AG2196">
        <v>134493</v>
      </c>
      <c r="AH2196">
        <v>3431</v>
      </c>
    </row>
    <row r="2197" spans="1:34" x14ac:dyDescent="0.3">
      <c r="A2197" s="5">
        <v>38678</v>
      </c>
      <c r="R2197">
        <v>38677</v>
      </c>
      <c r="S2197">
        <v>272</v>
      </c>
      <c r="T2197">
        <v>388</v>
      </c>
      <c r="U2197">
        <v>973221</v>
      </c>
      <c r="V2197">
        <v>9617</v>
      </c>
      <c r="W2197">
        <v>120</v>
      </c>
      <c r="X2197">
        <v>4839909</v>
      </c>
      <c r="Y2197">
        <v>1345269</v>
      </c>
      <c r="Z2197">
        <v>3413</v>
      </c>
      <c r="AA2197">
        <v>-1150</v>
      </c>
      <c r="AB2197">
        <v>269</v>
      </c>
      <c r="AC2197">
        <v>324</v>
      </c>
      <c r="AD2197">
        <v>974241</v>
      </c>
      <c r="AE2197">
        <v>120</v>
      </c>
      <c r="AF2197">
        <v>4840151</v>
      </c>
      <c r="AG2197">
        <v>134493</v>
      </c>
      <c r="AH2197">
        <v>3427</v>
      </c>
    </row>
    <row r="2198" spans="1:34" x14ac:dyDescent="0.3">
      <c r="A2198" s="3">
        <v>38678</v>
      </c>
      <c r="R2198">
        <v>38678</v>
      </c>
      <c r="S2198">
        <v>272</v>
      </c>
      <c r="T2198">
        <v>388</v>
      </c>
      <c r="U2198">
        <v>973216</v>
      </c>
      <c r="V2198">
        <v>9639</v>
      </c>
      <c r="W2198">
        <v>120</v>
      </c>
      <c r="X2198">
        <v>4839909</v>
      </c>
      <c r="Y2198">
        <v>1345269</v>
      </c>
      <c r="Z2198">
        <v>3413</v>
      </c>
      <c r="AA2198">
        <v>-1170</v>
      </c>
      <c r="AB2198">
        <v>270</v>
      </c>
      <c r="AC2198">
        <v>322</v>
      </c>
      <c r="AD2198">
        <v>974255</v>
      </c>
      <c r="AE2198">
        <v>120</v>
      </c>
      <c r="AF2198">
        <v>4840151</v>
      </c>
      <c r="AG2198">
        <v>134493</v>
      </c>
      <c r="AH2198">
        <v>3427</v>
      </c>
    </row>
    <row r="2199" spans="1:34" x14ac:dyDescent="0.3">
      <c r="A2199" s="5">
        <v>38678</v>
      </c>
      <c r="R2199">
        <v>38678</v>
      </c>
      <c r="S2199">
        <v>272</v>
      </c>
      <c r="T2199">
        <v>388</v>
      </c>
      <c r="U2199">
        <v>973238</v>
      </c>
      <c r="V2199">
        <v>9673</v>
      </c>
      <c r="W2199">
        <v>120</v>
      </c>
      <c r="X2199">
        <v>4839909</v>
      </c>
      <c r="Y2199">
        <v>1345269</v>
      </c>
      <c r="Z2199">
        <v>3413</v>
      </c>
      <c r="AA2199">
        <v>-1160</v>
      </c>
      <c r="AB2199">
        <v>270</v>
      </c>
      <c r="AC2199">
        <v>321</v>
      </c>
      <c r="AD2199">
        <v>974267</v>
      </c>
      <c r="AE2199">
        <v>120</v>
      </c>
      <c r="AF2199">
        <v>4840151</v>
      </c>
      <c r="AG2199">
        <v>134493</v>
      </c>
      <c r="AH2199">
        <v>3427</v>
      </c>
    </row>
    <row r="2200" spans="1:34" x14ac:dyDescent="0.3">
      <c r="A2200" s="3">
        <v>38679</v>
      </c>
      <c r="R2200">
        <v>38678</v>
      </c>
      <c r="S2200">
        <v>273</v>
      </c>
      <c r="T2200">
        <v>388</v>
      </c>
      <c r="U2200">
        <v>973248</v>
      </c>
      <c r="V2200">
        <v>9631</v>
      </c>
      <c r="W2200">
        <v>120</v>
      </c>
      <c r="X2200">
        <v>4839909</v>
      </c>
      <c r="Y2200">
        <v>1345269</v>
      </c>
      <c r="Z2200">
        <v>3412</v>
      </c>
      <c r="AA2200">
        <v>-1120</v>
      </c>
      <c r="AB2200">
        <v>270</v>
      </c>
      <c r="AC2200">
        <v>322</v>
      </c>
      <c r="AD2200">
        <v>974257</v>
      </c>
      <c r="AE2200">
        <v>120</v>
      </c>
      <c r="AF2200">
        <v>4840151</v>
      </c>
      <c r="AG2200">
        <v>134493</v>
      </c>
      <c r="AH2200">
        <v>3426</v>
      </c>
    </row>
    <row r="2201" spans="1:34" x14ac:dyDescent="0.3">
      <c r="A2201" s="5">
        <v>38679</v>
      </c>
      <c r="R2201">
        <v>38679</v>
      </c>
      <c r="S2201">
        <v>272</v>
      </c>
      <c r="T2201">
        <v>388</v>
      </c>
      <c r="U2201">
        <v>973226</v>
      </c>
      <c r="V2201">
        <v>9643</v>
      </c>
      <c r="W2201">
        <v>120</v>
      </c>
      <c r="X2201">
        <v>4839909</v>
      </c>
      <c r="Y2201">
        <v>1345269</v>
      </c>
      <c r="Z2201">
        <v>3412</v>
      </c>
      <c r="AA2201">
        <v>-1150</v>
      </c>
      <c r="AB2201">
        <v>270</v>
      </c>
      <c r="AC2201">
        <v>322</v>
      </c>
      <c r="AD2201">
        <v>974229</v>
      </c>
      <c r="AE2201">
        <v>120</v>
      </c>
      <c r="AF2201">
        <v>4840151</v>
      </c>
      <c r="AG2201">
        <v>134493</v>
      </c>
      <c r="AH2201">
        <v>3426</v>
      </c>
    </row>
    <row r="2202" spans="1:34" x14ac:dyDescent="0.3">
      <c r="A2202" s="3">
        <v>38679</v>
      </c>
      <c r="R2202">
        <v>38679</v>
      </c>
      <c r="S2202">
        <v>272</v>
      </c>
      <c r="T2202">
        <v>387</v>
      </c>
      <c r="U2202">
        <v>973234</v>
      </c>
      <c r="V2202">
        <v>9673</v>
      </c>
      <c r="W2202">
        <v>120</v>
      </c>
      <c r="X2202">
        <v>4839909</v>
      </c>
      <c r="Y2202">
        <v>1345269</v>
      </c>
      <c r="Z2202">
        <v>3412</v>
      </c>
      <c r="AA2202">
        <v>-1110</v>
      </c>
      <c r="AB2202">
        <v>270</v>
      </c>
      <c r="AC2202">
        <v>322</v>
      </c>
      <c r="AD2202">
        <v>974312</v>
      </c>
      <c r="AE2202">
        <v>120</v>
      </c>
      <c r="AF2202">
        <v>4840151</v>
      </c>
      <c r="AG2202">
        <v>134493</v>
      </c>
      <c r="AH2202">
        <v>3426</v>
      </c>
    </row>
    <row r="2203" spans="1:34" x14ac:dyDescent="0.3">
      <c r="A2203" s="5">
        <v>38680</v>
      </c>
      <c r="R2203">
        <v>38679</v>
      </c>
      <c r="S2203">
        <v>273</v>
      </c>
      <c r="T2203">
        <v>387</v>
      </c>
      <c r="U2203">
        <v>973249</v>
      </c>
      <c r="V2203">
        <v>9631</v>
      </c>
      <c r="W2203">
        <v>120</v>
      </c>
      <c r="X2203">
        <v>4839909</v>
      </c>
      <c r="Y2203">
        <v>1345269</v>
      </c>
      <c r="Z2203">
        <v>3411</v>
      </c>
      <c r="AA2203">
        <v>-1170</v>
      </c>
      <c r="AB2203">
        <v>270</v>
      </c>
      <c r="AC2203">
        <v>321</v>
      </c>
      <c r="AD2203">
        <v>974266</v>
      </c>
      <c r="AE2203">
        <v>120</v>
      </c>
      <c r="AF2203">
        <v>4840151</v>
      </c>
      <c r="AG2203">
        <v>134493</v>
      </c>
      <c r="AH2203">
        <v>3422</v>
      </c>
    </row>
    <row r="2204" spans="1:34" x14ac:dyDescent="0.3">
      <c r="A2204" s="3">
        <v>38680</v>
      </c>
      <c r="R2204">
        <v>38680</v>
      </c>
      <c r="S2204">
        <v>273</v>
      </c>
      <c r="T2204">
        <v>387</v>
      </c>
      <c r="U2204">
        <v>973249</v>
      </c>
      <c r="V2204">
        <v>9613</v>
      </c>
      <c r="W2204">
        <v>120</v>
      </c>
      <c r="X2204">
        <v>4839909</v>
      </c>
      <c r="Y2204">
        <v>1345269</v>
      </c>
      <c r="Z2204">
        <v>3411</v>
      </c>
      <c r="AA2204">
        <v>-1120</v>
      </c>
      <c r="AB2204">
        <v>269</v>
      </c>
      <c r="AC2204">
        <v>320</v>
      </c>
      <c r="AD2204">
        <v>974272</v>
      </c>
      <c r="AE2204">
        <v>120</v>
      </c>
      <c r="AF2204">
        <v>4840151</v>
      </c>
      <c r="AG2204">
        <v>134493</v>
      </c>
      <c r="AH2204">
        <v>3422</v>
      </c>
    </row>
    <row r="2205" spans="1:34" x14ac:dyDescent="0.3">
      <c r="A2205" s="5">
        <v>38680</v>
      </c>
      <c r="R2205">
        <v>38680</v>
      </c>
      <c r="S2205">
        <v>273</v>
      </c>
      <c r="T2205">
        <v>388</v>
      </c>
      <c r="U2205">
        <v>973281</v>
      </c>
      <c r="V2205">
        <v>9614</v>
      </c>
      <c r="W2205">
        <v>120</v>
      </c>
      <c r="X2205">
        <v>4839909</v>
      </c>
      <c r="Y2205">
        <v>1345269</v>
      </c>
      <c r="Z2205">
        <v>3411</v>
      </c>
      <c r="AA2205">
        <v>-1160</v>
      </c>
      <c r="AB2205">
        <v>269</v>
      </c>
      <c r="AC2205">
        <v>318</v>
      </c>
      <c r="AD2205">
        <v>974327</v>
      </c>
      <c r="AE2205">
        <v>120</v>
      </c>
      <c r="AF2205">
        <v>4840151</v>
      </c>
      <c r="AG2205">
        <v>134493</v>
      </c>
      <c r="AH2205">
        <v>3422</v>
      </c>
    </row>
    <row r="2206" spans="1:34" x14ac:dyDescent="0.3">
      <c r="A2206" s="3">
        <v>38681</v>
      </c>
      <c r="R2206">
        <v>38680</v>
      </c>
      <c r="S2206">
        <v>273</v>
      </c>
      <c r="T2206">
        <v>387</v>
      </c>
      <c r="U2206">
        <v>97325</v>
      </c>
      <c r="V2206">
        <v>9673</v>
      </c>
      <c r="W2206">
        <v>120</v>
      </c>
      <c r="X2206">
        <v>4839909</v>
      </c>
      <c r="Y2206">
        <v>1345269</v>
      </c>
      <c r="Z2206">
        <v>3410</v>
      </c>
      <c r="AA2206">
        <v>-1170</v>
      </c>
      <c r="AB2206">
        <v>268</v>
      </c>
      <c r="AC2206">
        <v>314</v>
      </c>
      <c r="AD2206">
        <v>974361</v>
      </c>
      <c r="AE2206">
        <v>120</v>
      </c>
      <c r="AF2206">
        <v>4840151</v>
      </c>
      <c r="AG2206">
        <v>134493</v>
      </c>
      <c r="AH2206">
        <v>3421</v>
      </c>
    </row>
    <row r="2207" spans="1:34" x14ac:dyDescent="0.3">
      <c r="A2207" s="5">
        <v>38681</v>
      </c>
      <c r="R2207">
        <v>38681</v>
      </c>
      <c r="S2207">
        <v>273</v>
      </c>
      <c r="T2207">
        <v>387</v>
      </c>
      <c r="U2207">
        <v>973249</v>
      </c>
      <c r="V2207">
        <v>961</v>
      </c>
      <c r="W2207">
        <v>120</v>
      </c>
      <c r="X2207">
        <v>4839909</v>
      </c>
      <c r="Y2207">
        <v>1345269</v>
      </c>
      <c r="Z2207">
        <v>3410</v>
      </c>
      <c r="AA2207">
        <v>-1090</v>
      </c>
      <c r="AB2207">
        <v>268</v>
      </c>
      <c r="AC2207">
        <v>312</v>
      </c>
      <c r="AD2207">
        <v>974317</v>
      </c>
      <c r="AE2207">
        <v>120</v>
      </c>
      <c r="AF2207">
        <v>4840151</v>
      </c>
      <c r="AG2207">
        <v>134493</v>
      </c>
      <c r="AH2207">
        <v>3421</v>
      </c>
    </row>
    <row r="2208" spans="1:34" x14ac:dyDescent="0.3">
      <c r="A2208" s="3">
        <v>38681</v>
      </c>
      <c r="R2208">
        <v>38681</v>
      </c>
      <c r="S2208">
        <v>273</v>
      </c>
      <c r="T2208">
        <v>388</v>
      </c>
      <c r="U2208">
        <v>973248</v>
      </c>
      <c r="V2208">
        <v>9677</v>
      </c>
      <c r="W2208">
        <v>120</v>
      </c>
      <c r="X2208">
        <v>4839909</v>
      </c>
      <c r="Y2208">
        <v>1345269</v>
      </c>
      <c r="Z2208">
        <v>3410</v>
      </c>
      <c r="AA2208">
        <v>-1160</v>
      </c>
      <c r="AB2208">
        <v>268</v>
      </c>
      <c r="AC2208">
        <v>310</v>
      </c>
      <c r="AD2208">
        <v>974317</v>
      </c>
      <c r="AE2208">
        <v>120</v>
      </c>
      <c r="AF2208">
        <v>4840151</v>
      </c>
      <c r="AG2208">
        <v>134493</v>
      </c>
      <c r="AH2208">
        <v>3421</v>
      </c>
    </row>
    <row r="2209" spans="1:34" x14ac:dyDescent="0.3">
      <c r="A2209" s="5">
        <v>38682</v>
      </c>
      <c r="R2209">
        <v>38681</v>
      </c>
      <c r="S2209">
        <v>273</v>
      </c>
      <c r="T2209">
        <v>387</v>
      </c>
      <c r="U2209">
        <v>97325</v>
      </c>
      <c r="V2209">
        <v>9624</v>
      </c>
      <c r="W2209">
        <v>120</v>
      </c>
      <c r="X2209">
        <v>4839909</v>
      </c>
      <c r="Y2209">
        <v>1345269</v>
      </c>
      <c r="Z2209">
        <v>3410</v>
      </c>
      <c r="AA2209">
        <v>-1140</v>
      </c>
      <c r="AB2209">
        <v>267</v>
      </c>
      <c r="AC2209">
        <v>309</v>
      </c>
      <c r="AD2209">
        <v>974311</v>
      </c>
      <c r="AE2209">
        <v>120</v>
      </c>
      <c r="AF2209">
        <v>4840151</v>
      </c>
      <c r="AG2209">
        <v>134493</v>
      </c>
      <c r="AH2209">
        <v>3421</v>
      </c>
    </row>
    <row r="2210" spans="1:34" x14ac:dyDescent="0.3">
      <c r="A2210" s="3">
        <v>38682</v>
      </c>
      <c r="R2210">
        <v>38682</v>
      </c>
      <c r="S2210">
        <v>273</v>
      </c>
      <c r="T2210">
        <v>387</v>
      </c>
      <c r="U2210">
        <v>973259</v>
      </c>
      <c r="V2210">
        <v>9647</v>
      </c>
      <c r="W2210">
        <v>120</v>
      </c>
      <c r="X2210">
        <v>4839909</v>
      </c>
      <c r="Y2210">
        <v>1345269</v>
      </c>
      <c r="Z2210">
        <v>3410</v>
      </c>
      <c r="AA2210">
        <v>-1170</v>
      </c>
      <c r="AB2210">
        <v>267</v>
      </c>
      <c r="AC2210">
        <v>309</v>
      </c>
      <c r="AD2210">
        <v>974326</v>
      </c>
      <c r="AE2210">
        <v>120</v>
      </c>
      <c r="AF2210">
        <v>4840151</v>
      </c>
      <c r="AG2210">
        <v>134493</v>
      </c>
      <c r="AH2210">
        <v>3421</v>
      </c>
    </row>
    <row r="2211" spans="1:34" x14ac:dyDescent="0.3">
      <c r="A2211" s="5">
        <v>38682</v>
      </c>
      <c r="R2211">
        <v>38682</v>
      </c>
      <c r="S2211">
        <v>273</v>
      </c>
      <c r="T2211">
        <v>387</v>
      </c>
      <c r="U2211">
        <v>973249</v>
      </c>
      <c r="V2211">
        <v>9628</v>
      </c>
      <c r="W2211">
        <v>120</v>
      </c>
      <c r="X2211">
        <v>4839909</v>
      </c>
      <c r="Y2211">
        <v>1345269</v>
      </c>
      <c r="Z2211">
        <v>3410</v>
      </c>
      <c r="AA2211">
        <v>-1170</v>
      </c>
      <c r="AB2211">
        <v>267</v>
      </c>
      <c r="AC2211">
        <v>309</v>
      </c>
      <c r="AD2211">
        <v>974312</v>
      </c>
      <c r="AE2211">
        <v>120</v>
      </c>
      <c r="AF2211">
        <v>4840151</v>
      </c>
      <c r="AG2211">
        <v>134493</v>
      </c>
      <c r="AH2211">
        <v>3421</v>
      </c>
    </row>
    <row r="2212" spans="1:34" x14ac:dyDescent="0.3">
      <c r="A2212" s="3">
        <v>38683</v>
      </c>
      <c r="R2212">
        <v>38682</v>
      </c>
      <c r="S2212">
        <v>273</v>
      </c>
      <c r="T2212">
        <v>387</v>
      </c>
      <c r="U2212">
        <v>973241</v>
      </c>
      <c r="V2212">
        <v>9693</v>
      </c>
      <c r="W2212">
        <v>120</v>
      </c>
      <c r="X2212">
        <v>4839908</v>
      </c>
      <c r="Y2212">
        <v>1345268</v>
      </c>
      <c r="Z2212">
        <v>3408</v>
      </c>
      <c r="AA2212">
        <v>-1150</v>
      </c>
      <c r="AB2212">
        <v>267</v>
      </c>
      <c r="AC2212">
        <v>310</v>
      </c>
      <c r="AD2212">
        <v>974305</v>
      </c>
      <c r="AE2212">
        <v>120</v>
      </c>
      <c r="AF2212">
        <v>4840151</v>
      </c>
      <c r="AG2212">
        <v>1344929</v>
      </c>
      <c r="AH2212">
        <v>3420</v>
      </c>
    </row>
    <row r="2213" spans="1:34" x14ac:dyDescent="0.3">
      <c r="A2213" s="5">
        <v>38683</v>
      </c>
      <c r="R2213">
        <v>38683</v>
      </c>
      <c r="S2213">
        <v>273</v>
      </c>
      <c r="T2213">
        <v>387</v>
      </c>
      <c r="U2213">
        <v>973232</v>
      </c>
      <c r="V2213">
        <v>9628</v>
      </c>
      <c r="W2213">
        <v>120</v>
      </c>
      <c r="X2213">
        <v>4839908</v>
      </c>
      <c r="Y2213">
        <v>1345268</v>
      </c>
      <c r="Z2213">
        <v>3408</v>
      </c>
      <c r="AA2213">
        <v>-1150</v>
      </c>
      <c r="AB2213">
        <v>267</v>
      </c>
      <c r="AC2213">
        <v>310</v>
      </c>
      <c r="AD2213">
        <v>974271</v>
      </c>
      <c r="AE2213">
        <v>120</v>
      </c>
      <c r="AF2213">
        <v>4840151</v>
      </c>
      <c r="AG2213">
        <v>1344929</v>
      </c>
      <c r="AH2213">
        <v>3420</v>
      </c>
    </row>
    <row r="2214" spans="1:34" x14ac:dyDescent="0.3">
      <c r="A2214" s="3">
        <v>38683</v>
      </c>
      <c r="R2214">
        <v>38683</v>
      </c>
      <c r="S2214">
        <v>273</v>
      </c>
      <c r="T2214">
        <v>387</v>
      </c>
      <c r="U2214">
        <v>973195</v>
      </c>
      <c r="V2214">
        <v>9635</v>
      </c>
      <c r="W2214">
        <v>120</v>
      </c>
      <c r="X2214">
        <v>4839908</v>
      </c>
      <c r="Y2214">
        <v>1345268</v>
      </c>
      <c r="Z2214">
        <v>3408</v>
      </c>
      <c r="AA2214">
        <v>-1060</v>
      </c>
      <c r="AB2214">
        <v>267</v>
      </c>
      <c r="AC2214">
        <v>312</v>
      </c>
      <c r="AD2214">
        <v>974319</v>
      </c>
      <c r="AE2214">
        <v>120</v>
      </c>
      <c r="AF2214">
        <v>4840151</v>
      </c>
      <c r="AG2214">
        <v>1344929</v>
      </c>
      <c r="AH2214">
        <v>3420</v>
      </c>
    </row>
    <row r="2215" spans="1:34" x14ac:dyDescent="0.3">
      <c r="A2215" s="5">
        <v>38684</v>
      </c>
      <c r="R2215">
        <v>38683</v>
      </c>
      <c r="S2215">
        <v>273</v>
      </c>
      <c r="T2215">
        <v>387</v>
      </c>
      <c r="V2215">
        <v>603</v>
      </c>
      <c r="W2215">
        <v>120</v>
      </c>
      <c r="X2215">
        <v>4839908</v>
      </c>
      <c r="Y2215">
        <v>1345268</v>
      </c>
      <c r="Z2215">
        <v>3407</v>
      </c>
      <c r="AA2215">
        <v>-1160</v>
      </c>
      <c r="AB2215">
        <v>267</v>
      </c>
      <c r="AC2215">
        <v>313</v>
      </c>
      <c r="AD2215">
        <v>974272</v>
      </c>
      <c r="AE2215">
        <v>120</v>
      </c>
      <c r="AF2215">
        <v>4840151</v>
      </c>
      <c r="AG2215">
        <v>1344929</v>
      </c>
      <c r="AH2215">
        <v>3420</v>
      </c>
    </row>
    <row r="2216" spans="1:34" x14ac:dyDescent="0.3">
      <c r="A2216" s="3">
        <v>38684</v>
      </c>
      <c r="R2216">
        <v>38684</v>
      </c>
      <c r="S2216">
        <v>273</v>
      </c>
      <c r="T2216">
        <v>387</v>
      </c>
      <c r="U2216">
        <v>973205</v>
      </c>
      <c r="V2216">
        <v>9666</v>
      </c>
      <c r="W2216">
        <v>120</v>
      </c>
      <c r="X2216">
        <v>4839908</v>
      </c>
      <c r="Y2216" t="e">
        <v>#NUM!</v>
      </c>
      <c r="Z2216">
        <v>-116</v>
      </c>
      <c r="AA2216">
        <v>2670</v>
      </c>
      <c r="AB2216">
        <v>315</v>
      </c>
      <c r="AC2216">
        <v>974331</v>
      </c>
      <c r="AD2216">
        <v>-135</v>
      </c>
      <c r="AE2216">
        <v>48401510</v>
      </c>
      <c r="AF2216">
        <v>1344929</v>
      </c>
      <c r="AG2216">
        <v>342</v>
      </c>
      <c r="AH2216">
        <v>3420</v>
      </c>
    </row>
    <row r="2217" spans="1:34" x14ac:dyDescent="0.3">
      <c r="A2217" s="5">
        <v>38685</v>
      </c>
      <c r="R2217">
        <v>38684</v>
      </c>
      <c r="S2217">
        <v>273</v>
      </c>
      <c r="T2217">
        <v>387</v>
      </c>
      <c r="U2217">
        <v>97323</v>
      </c>
      <c r="V2217" t="e">
        <v>#NUM!</v>
      </c>
      <c r="W2217">
        <v>48399080</v>
      </c>
      <c r="X2217">
        <v>1345268</v>
      </c>
      <c r="Y2217">
        <v>3407</v>
      </c>
      <c r="Z2217">
        <v>-116</v>
      </c>
      <c r="AA2217">
        <v>2670</v>
      </c>
      <c r="AB2217">
        <v>316</v>
      </c>
      <c r="AC2217">
        <v>974288</v>
      </c>
      <c r="AD2217">
        <v>-135</v>
      </c>
      <c r="AE2217">
        <v>48401510</v>
      </c>
      <c r="AF2217">
        <v>1344929</v>
      </c>
      <c r="AG2217">
        <v>342</v>
      </c>
      <c r="AH2217">
        <v>3420</v>
      </c>
    </row>
    <row r="2218" spans="1:34" x14ac:dyDescent="0.3">
      <c r="A2218" s="3">
        <v>38685</v>
      </c>
      <c r="R2218">
        <v>38685</v>
      </c>
      <c r="S2218" t="e">
        <v>#NUM!</v>
      </c>
      <c r="T2218">
        <v>973214</v>
      </c>
      <c r="U2218">
        <v>9579</v>
      </c>
      <c r="V2218">
        <v>12</v>
      </c>
      <c r="W2218">
        <v>48399090</v>
      </c>
      <c r="X2218">
        <v>1345268</v>
      </c>
      <c r="Y2218">
        <v>3409</v>
      </c>
      <c r="Z2218">
        <v>-109</v>
      </c>
      <c r="AA2218">
        <v>2670</v>
      </c>
      <c r="AB2218">
        <v>316</v>
      </c>
      <c r="AC2218">
        <v>974307</v>
      </c>
      <c r="AD2218">
        <v>-135</v>
      </c>
      <c r="AE2218">
        <v>48401510</v>
      </c>
      <c r="AF2218">
        <v>1344929</v>
      </c>
      <c r="AG2218">
        <v>3419</v>
      </c>
      <c r="AH2218">
        <v>3420</v>
      </c>
    </row>
    <row r="2219" spans="1:34" x14ac:dyDescent="0.3">
      <c r="A2219" s="5">
        <v>38685</v>
      </c>
      <c r="R2219">
        <v>38685</v>
      </c>
      <c r="S2219">
        <v>273</v>
      </c>
      <c r="T2219">
        <v>387</v>
      </c>
      <c r="U2219">
        <v>973191</v>
      </c>
      <c r="V2219">
        <v>9628</v>
      </c>
      <c r="W2219">
        <v>120</v>
      </c>
      <c r="X2219">
        <v>4839909</v>
      </c>
      <c r="Y2219">
        <v>1345268</v>
      </c>
      <c r="Z2219">
        <v>3409</v>
      </c>
      <c r="AA2219">
        <v>-1160</v>
      </c>
      <c r="AB2219">
        <v>267</v>
      </c>
      <c r="AC2219">
        <v>315</v>
      </c>
      <c r="AD2219">
        <v>974347</v>
      </c>
      <c r="AE2219">
        <v>120</v>
      </c>
      <c r="AF2219">
        <v>4840151</v>
      </c>
      <c r="AG2219">
        <v>1344929</v>
      </c>
      <c r="AH2219">
        <v>3419</v>
      </c>
    </row>
    <row r="2220" spans="1:34" x14ac:dyDescent="0.3">
      <c r="A2220" s="3">
        <v>38686</v>
      </c>
      <c r="R2220">
        <v>38685</v>
      </c>
      <c r="S2220">
        <v>273</v>
      </c>
      <c r="T2220">
        <v>387</v>
      </c>
      <c r="U2220">
        <v>973174</v>
      </c>
      <c r="V2220">
        <v>9624</v>
      </c>
      <c r="W2220">
        <v>120</v>
      </c>
      <c r="X2220">
        <v>4839909</v>
      </c>
      <c r="Y2220">
        <v>1345268</v>
      </c>
      <c r="AA2220">
        <v>-1090</v>
      </c>
      <c r="AB2220">
        <v>266</v>
      </c>
      <c r="AC2220">
        <v>314</v>
      </c>
      <c r="AD2220">
        <v>974342</v>
      </c>
      <c r="AE2220">
        <v>120</v>
      </c>
      <c r="AF2220">
        <v>4840151</v>
      </c>
      <c r="AG2220">
        <v>1344929</v>
      </c>
      <c r="AH2220">
        <v>3419</v>
      </c>
    </row>
    <row r="2221" spans="1:34" x14ac:dyDescent="0.3">
      <c r="A2221" s="5">
        <v>38686</v>
      </c>
      <c r="R2221">
        <v>38686</v>
      </c>
      <c r="S2221">
        <v>273</v>
      </c>
      <c r="T2221" t="e">
        <v>#NUM!</v>
      </c>
      <c r="V2221">
        <v>9635</v>
      </c>
      <c r="W2221">
        <v>120</v>
      </c>
      <c r="X2221">
        <v>4839909</v>
      </c>
      <c r="Y2221">
        <v>1345268</v>
      </c>
      <c r="Z2221">
        <v>3408</v>
      </c>
      <c r="AA2221">
        <v>-1130</v>
      </c>
      <c r="AB2221">
        <v>266</v>
      </c>
      <c r="AC2221">
        <v>312</v>
      </c>
      <c r="AD2221">
        <v>9743</v>
      </c>
      <c r="AE2221">
        <v>120</v>
      </c>
      <c r="AF2221">
        <v>4840151</v>
      </c>
      <c r="AG2221">
        <v>1344929</v>
      </c>
      <c r="AH2221">
        <v>3419</v>
      </c>
    </row>
    <row r="2222" spans="1:34" x14ac:dyDescent="0.3">
      <c r="A2222" s="3">
        <v>38686</v>
      </c>
      <c r="R2222">
        <v>38686</v>
      </c>
      <c r="S2222">
        <v>273</v>
      </c>
      <c r="T2222">
        <v>387</v>
      </c>
      <c r="U2222">
        <v>973204</v>
      </c>
      <c r="V2222">
        <v>9614</v>
      </c>
      <c r="W2222">
        <v>120</v>
      </c>
      <c r="X2222">
        <v>4839909</v>
      </c>
      <c r="Y2222">
        <v>1345268</v>
      </c>
      <c r="Z2222">
        <v>3408</v>
      </c>
      <c r="AA2222">
        <v>-1160</v>
      </c>
      <c r="AB2222">
        <v>265</v>
      </c>
      <c r="AC2222">
        <v>312</v>
      </c>
      <c r="AD2222">
        <v>974328</v>
      </c>
      <c r="AE2222">
        <v>120</v>
      </c>
      <c r="AF2222">
        <v>4840151</v>
      </c>
      <c r="AG2222">
        <v>1344929</v>
      </c>
      <c r="AH2222">
        <v>3419</v>
      </c>
    </row>
    <row r="2223" spans="1:34" x14ac:dyDescent="0.3">
      <c r="A2223" s="5">
        <v>38687</v>
      </c>
      <c r="R2223">
        <v>38686</v>
      </c>
      <c r="S2223">
        <v>273</v>
      </c>
      <c r="T2223">
        <v>387</v>
      </c>
      <c r="U2223">
        <v>973176</v>
      </c>
      <c r="V2223">
        <v>9639</v>
      </c>
      <c r="W2223">
        <v>120</v>
      </c>
      <c r="X2223">
        <v>4839909</v>
      </c>
      <c r="Y2223">
        <v>1345268</v>
      </c>
      <c r="Z2223">
        <v>3408</v>
      </c>
      <c r="AA2223">
        <v>-1160</v>
      </c>
      <c r="AB2223">
        <v>265</v>
      </c>
      <c r="AC2223">
        <v>313</v>
      </c>
      <c r="AD2223">
        <v>974287</v>
      </c>
      <c r="AE2223">
        <v>120</v>
      </c>
      <c r="AF2223">
        <v>4840151</v>
      </c>
      <c r="AG2223">
        <v>1344929</v>
      </c>
      <c r="AH2223">
        <v>3422</v>
      </c>
    </row>
    <row r="2224" spans="1:34" x14ac:dyDescent="0.3">
      <c r="A2224" s="3">
        <v>38687</v>
      </c>
      <c r="R2224">
        <v>38687</v>
      </c>
      <c r="S2224">
        <v>273</v>
      </c>
      <c r="T2224">
        <v>387</v>
      </c>
      <c r="U2224">
        <v>97318</v>
      </c>
      <c r="V2224">
        <v>9652</v>
      </c>
      <c r="W2224">
        <v>120</v>
      </c>
      <c r="X2224">
        <v>4839909</v>
      </c>
      <c r="Y2224">
        <v>1345268</v>
      </c>
      <c r="Z2224">
        <v>3408</v>
      </c>
      <c r="AA2224">
        <v>-1100</v>
      </c>
      <c r="AB2224">
        <v>265</v>
      </c>
      <c r="AC2224">
        <v>315</v>
      </c>
      <c r="AD2224">
        <v>974297</v>
      </c>
      <c r="AE2224">
        <v>120</v>
      </c>
      <c r="AF2224">
        <v>4840151</v>
      </c>
      <c r="AG2224">
        <v>1344929</v>
      </c>
      <c r="AH2224">
        <v>3422</v>
      </c>
    </row>
    <row r="2225" spans="1:34" x14ac:dyDescent="0.3">
      <c r="A2225" s="5">
        <v>38688</v>
      </c>
      <c r="R2225">
        <v>38687</v>
      </c>
      <c r="S2225">
        <v>273</v>
      </c>
      <c r="T2225">
        <v>387</v>
      </c>
      <c r="U2225">
        <v>973164</v>
      </c>
      <c r="V2225">
        <v>9631</v>
      </c>
      <c r="W2225">
        <v>120</v>
      </c>
      <c r="X2225">
        <v>4839909</v>
      </c>
      <c r="Y2225">
        <v>1345268</v>
      </c>
      <c r="Z2225">
        <v>3408</v>
      </c>
      <c r="AA2225">
        <v>-1160</v>
      </c>
      <c r="AB2225">
        <v>265</v>
      </c>
      <c r="AC2225">
        <v>316</v>
      </c>
      <c r="AD2225">
        <v>974364</v>
      </c>
      <c r="AE2225">
        <v>120</v>
      </c>
      <c r="AF2225">
        <v>4840151</v>
      </c>
      <c r="AG2225">
        <v>1344929</v>
      </c>
      <c r="AH2225">
        <v>3422</v>
      </c>
    </row>
    <row r="2226" spans="1:34" x14ac:dyDescent="0.3">
      <c r="A2226" s="3">
        <v>38688</v>
      </c>
      <c r="R2226">
        <v>38688</v>
      </c>
      <c r="S2226" t="e">
        <v>#NUM!</v>
      </c>
      <c r="T2226">
        <v>4839909</v>
      </c>
      <c r="U2226">
        <v>1345268</v>
      </c>
      <c r="V2226">
        <v>3408</v>
      </c>
      <c r="W2226">
        <v>-1120</v>
      </c>
      <c r="X2226">
        <v>265</v>
      </c>
      <c r="Y2226">
        <v>314</v>
      </c>
      <c r="Z2226">
        <v>974341</v>
      </c>
      <c r="AA2226">
        <v>-13500</v>
      </c>
      <c r="AB2226">
        <v>0</v>
      </c>
      <c r="AC2226">
        <v>12</v>
      </c>
      <c r="AD2226">
        <v>4840151</v>
      </c>
      <c r="AE2226">
        <v>120</v>
      </c>
      <c r="AF2226">
        <v>4840151</v>
      </c>
      <c r="AG2226">
        <v>1344929</v>
      </c>
      <c r="AH2226">
        <v>3422</v>
      </c>
    </row>
    <row r="2227" spans="1:34" x14ac:dyDescent="0.3">
      <c r="A2227" s="5">
        <v>38689</v>
      </c>
      <c r="R2227">
        <v>38688</v>
      </c>
      <c r="S2227">
        <v>273</v>
      </c>
      <c r="T2227">
        <v>387</v>
      </c>
      <c r="V2227" t="e">
        <v>#NUM!</v>
      </c>
      <c r="W2227">
        <v>68399090</v>
      </c>
      <c r="X2227">
        <v>1345268</v>
      </c>
      <c r="Y2227">
        <v>3408</v>
      </c>
      <c r="Z2227">
        <v>-114</v>
      </c>
      <c r="AA2227">
        <v>2640</v>
      </c>
      <c r="AB2227">
        <v>315</v>
      </c>
      <c r="AC2227">
        <v>974320</v>
      </c>
      <c r="AD2227">
        <v>-135</v>
      </c>
      <c r="AE2227">
        <v>48401510</v>
      </c>
      <c r="AF2227">
        <v>1344929</v>
      </c>
      <c r="AG2227">
        <v>3422</v>
      </c>
      <c r="AH2227">
        <v>3422</v>
      </c>
    </row>
    <row r="2228" spans="1:34" x14ac:dyDescent="0.3">
      <c r="A2228" s="3">
        <v>38689</v>
      </c>
      <c r="R2228">
        <v>38689</v>
      </c>
      <c r="S2228">
        <v>273</v>
      </c>
      <c r="T2228">
        <v>387</v>
      </c>
      <c r="U2228">
        <v>973259</v>
      </c>
      <c r="V2228">
        <v>9662</v>
      </c>
      <c r="W2228">
        <v>120</v>
      </c>
      <c r="X2228">
        <v>4839909</v>
      </c>
      <c r="Y2228">
        <v>1345268</v>
      </c>
      <c r="Z2228">
        <v>3406</v>
      </c>
      <c r="AA2228">
        <v>-1180</v>
      </c>
      <c r="AB2228">
        <v>264</v>
      </c>
      <c r="AC2228">
        <v>316</v>
      </c>
      <c r="AD2228">
        <v>974297</v>
      </c>
      <c r="AE2228">
        <v>120</v>
      </c>
      <c r="AF2228">
        <v>4840151</v>
      </c>
      <c r="AG2228">
        <v>1344929</v>
      </c>
      <c r="AH2228">
        <v>3420</v>
      </c>
    </row>
    <row r="2229" spans="1:34" x14ac:dyDescent="0.3">
      <c r="A2229" s="5">
        <v>38689</v>
      </c>
      <c r="R2229">
        <v>38689</v>
      </c>
      <c r="S2229">
        <v>273</v>
      </c>
      <c r="T2229">
        <v>387</v>
      </c>
      <c r="U2229">
        <v>973219</v>
      </c>
      <c r="V2229">
        <v>967</v>
      </c>
      <c r="W2229">
        <v>120</v>
      </c>
      <c r="X2229">
        <v>4839909</v>
      </c>
      <c r="Y2229">
        <v>1345268</v>
      </c>
      <c r="Z2229">
        <v>3406</v>
      </c>
      <c r="AA2229">
        <v>-1170</v>
      </c>
      <c r="AB2229">
        <v>264</v>
      </c>
      <c r="AC2229">
        <v>316</v>
      </c>
      <c r="AD2229">
        <v>974313</v>
      </c>
      <c r="AE2229">
        <v>120</v>
      </c>
      <c r="AF2229">
        <v>4840151</v>
      </c>
      <c r="AG2229">
        <v>1344929</v>
      </c>
      <c r="AH2229">
        <v>3420</v>
      </c>
    </row>
    <row r="2230" spans="1:34" x14ac:dyDescent="0.3">
      <c r="A2230" s="3">
        <v>38690</v>
      </c>
      <c r="R2230">
        <v>38689</v>
      </c>
      <c r="S2230">
        <v>273</v>
      </c>
      <c r="T2230">
        <v>387</v>
      </c>
      <c r="U2230">
        <v>97323</v>
      </c>
      <c r="V2230">
        <v>9576</v>
      </c>
      <c r="W2230">
        <v>120</v>
      </c>
      <c r="X2230">
        <v>4839908</v>
      </c>
      <c r="Y2230">
        <v>1345268</v>
      </c>
      <c r="Z2230">
        <v>3404</v>
      </c>
      <c r="AA2230">
        <v>-1170</v>
      </c>
      <c r="AB2230">
        <v>264</v>
      </c>
      <c r="AC2230">
        <v>315</v>
      </c>
      <c r="AD2230">
        <v>974296</v>
      </c>
      <c r="AE2230">
        <v>120</v>
      </c>
      <c r="AF2230">
        <v>4840151</v>
      </c>
      <c r="AG2230">
        <v>1344929</v>
      </c>
      <c r="AH2230">
        <v>3423</v>
      </c>
    </row>
    <row r="2231" spans="1:34" x14ac:dyDescent="0.3">
      <c r="A2231" s="5">
        <v>38690</v>
      </c>
      <c r="R2231">
        <v>38690</v>
      </c>
      <c r="S2231">
        <v>273</v>
      </c>
      <c r="T2231">
        <v>387</v>
      </c>
      <c r="U2231">
        <v>973226</v>
      </c>
      <c r="V2231">
        <v>9589</v>
      </c>
      <c r="W2231">
        <v>120</v>
      </c>
      <c r="X2231">
        <v>4839908</v>
      </c>
      <c r="Y2231">
        <v>1345268</v>
      </c>
      <c r="Z2231">
        <v>3404</v>
      </c>
      <c r="AA2231">
        <v>-1170</v>
      </c>
      <c r="AB2231">
        <v>263</v>
      </c>
      <c r="AC2231">
        <v>314</v>
      </c>
      <c r="AD2231">
        <v>974332</v>
      </c>
      <c r="AE2231">
        <v>120</v>
      </c>
      <c r="AF2231">
        <v>4840151</v>
      </c>
      <c r="AG2231">
        <v>1344929</v>
      </c>
      <c r="AH2231">
        <v>3423</v>
      </c>
    </row>
    <row r="2232" spans="1:34" x14ac:dyDescent="0.3">
      <c r="A2232" s="3">
        <v>38691</v>
      </c>
      <c r="R2232">
        <v>38690</v>
      </c>
      <c r="S2232">
        <v>273</v>
      </c>
      <c r="T2232">
        <v>387</v>
      </c>
      <c r="U2232">
        <v>973273</v>
      </c>
      <c r="V2232" t="e">
        <v>#NUM!</v>
      </c>
      <c r="W2232">
        <v>34020</v>
      </c>
      <c r="X2232">
        <v>-113</v>
      </c>
      <c r="Y2232">
        <v>263</v>
      </c>
      <c r="Z2232">
        <v>315</v>
      </c>
      <c r="AA2232">
        <v>9743180</v>
      </c>
      <c r="AB2232">
        <v>-1350</v>
      </c>
      <c r="AC2232">
        <v>0</v>
      </c>
      <c r="AD2232">
        <v>12</v>
      </c>
      <c r="AE2232">
        <v>34250</v>
      </c>
      <c r="AF2232">
        <v>4840151</v>
      </c>
      <c r="AG2232">
        <v>1344929</v>
      </c>
      <c r="AH2232">
        <v>3423</v>
      </c>
    </row>
    <row r="2233" spans="1:34" x14ac:dyDescent="0.3">
      <c r="A2233" s="5">
        <v>38691</v>
      </c>
      <c r="R2233">
        <v>38691</v>
      </c>
      <c r="S2233">
        <v>273</v>
      </c>
      <c r="T2233">
        <v>387</v>
      </c>
      <c r="U2233">
        <v>973237</v>
      </c>
      <c r="V2233">
        <v>9586</v>
      </c>
      <c r="W2233">
        <v>120</v>
      </c>
      <c r="X2233">
        <v>4839909</v>
      </c>
      <c r="Y2233">
        <v>1345268</v>
      </c>
      <c r="Z2233">
        <v>3402</v>
      </c>
      <c r="AA2233">
        <v>-1160</v>
      </c>
      <c r="AB2233">
        <v>263</v>
      </c>
      <c r="AC2233">
        <v>313</v>
      </c>
      <c r="AD2233">
        <v>974317</v>
      </c>
      <c r="AE2233">
        <v>120</v>
      </c>
      <c r="AF2233">
        <v>4840151</v>
      </c>
      <c r="AG2233">
        <v>134493</v>
      </c>
      <c r="AH2233">
        <v>3425</v>
      </c>
    </row>
    <row r="2234" spans="1:34" x14ac:dyDescent="0.3">
      <c r="A2234" s="3">
        <v>38691</v>
      </c>
      <c r="R2234">
        <v>38691</v>
      </c>
      <c r="S2234">
        <v>273</v>
      </c>
      <c r="T2234">
        <v>387</v>
      </c>
      <c r="U2234">
        <v>973227</v>
      </c>
      <c r="V2234">
        <v>9647</v>
      </c>
      <c r="W2234">
        <v>120</v>
      </c>
      <c r="X2234">
        <v>4839909</v>
      </c>
      <c r="Y2234">
        <v>1345268</v>
      </c>
      <c r="Z2234">
        <v>3402</v>
      </c>
      <c r="AA2234">
        <v>-1170</v>
      </c>
      <c r="AB2234">
        <v>263</v>
      </c>
      <c r="AC2234">
        <v>314</v>
      </c>
      <c r="AD2234">
        <v>974298</v>
      </c>
      <c r="AE2234">
        <v>120</v>
      </c>
      <c r="AF2234">
        <v>4840151</v>
      </c>
      <c r="AG2234">
        <v>134493</v>
      </c>
      <c r="AH2234">
        <v>3425</v>
      </c>
    </row>
    <row r="2235" spans="1:34" x14ac:dyDescent="0.3">
      <c r="A2235" s="5">
        <v>38692</v>
      </c>
      <c r="R2235">
        <v>38691</v>
      </c>
      <c r="S2235">
        <v>273</v>
      </c>
      <c r="T2235">
        <v>387</v>
      </c>
      <c r="U2235">
        <v>973239</v>
      </c>
      <c r="V2235">
        <v>9593</v>
      </c>
      <c r="W2235">
        <v>120</v>
      </c>
      <c r="X2235">
        <v>4839909</v>
      </c>
      <c r="Y2235">
        <v>1345268</v>
      </c>
      <c r="Z2235">
        <v>3401</v>
      </c>
      <c r="AA2235">
        <v>-1170</v>
      </c>
      <c r="AB2235">
        <v>262</v>
      </c>
      <c r="AC2235">
        <v>316</v>
      </c>
      <c r="AD2235">
        <v>974317</v>
      </c>
      <c r="AE2235">
        <v>120</v>
      </c>
      <c r="AF2235">
        <v>4840151</v>
      </c>
      <c r="AG2235">
        <v>1344929</v>
      </c>
      <c r="AH2235">
        <v>3424</v>
      </c>
    </row>
    <row r="2236" spans="1:34" x14ac:dyDescent="0.3">
      <c r="A2236" s="3">
        <v>38692</v>
      </c>
      <c r="R2236">
        <v>38692</v>
      </c>
      <c r="S2236">
        <v>273</v>
      </c>
      <c r="T2236">
        <v>387</v>
      </c>
      <c r="U2236">
        <v>973243</v>
      </c>
      <c r="V2236">
        <v>965</v>
      </c>
      <c r="W2236">
        <v>120</v>
      </c>
      <c r="X2236">
        <v>4839909</v>
      </c>
      <c r="Y2236">
        <v>1345268</v>
      </c>
      <c r="Z2236">
        <v>3401</v>
      </c>
      <c r="AA2236">
        <v>-1130</v>
      </c>
      <c r="AB2236">
        <v>262</v>
      </c>
      <c r="AC2236">
        <v>318</v>
      </c>
      <c r="AD2236">
        <v>974327</v>
      </c>
      <c r="AE2236">
        <v>120</v>
      </c>
      <c r="AF2236">
        <v>4840151</v>
      </c>
      <c r="AG2236">
        <v>1344929</v>
      </c>
      <c r="AH2236">
        <v>3424</v>
      </c>
    </row>
    <row r="2237" spans="1:34" x14ac:dyDescent="0.3">
      <c r="A2237" s="5">
        <v>38692</v>
      </c>
      <c r="R2237">
        <v>38692</v>
      </c>
      <c r="S2237">
        <v>273</v>
      </c>
      <c r="T2237">
        <v>387</v>
      </c>
      <c r="U2237">
        <v>973205</v>
      </c>
      <c r="V2237">
        <v>962</v>
      </c>
      <c r="W2237">
        <v>120</v>
      </c>
      <c r="X2237">
        <v>4839909</v>
      </c>
      <c r="Y2237">
        <v>1345268</v>
      </c>
      <c r="Z2237">
        <v>3401</v>
      </c>
      <c r="AA2237">
        <v>-1170</v>
      </c>
      <c r="AB2237">
        <v>262</v>
      </c>
      <c r="AC2237">
        <v>318</v>
      </c>
      <c r="AD2237">
        <v>97429</v>
      </c>
      <c r="AE2237">
        <v>120</v>
      </c>
      <c r="AF2237">
        <v>4840151</v>
      </c>
      <c r="AG2237">
        <v>1344929</v>
      </c>
      <c r="AH2237">
        <v>3424</v>
      </c>
    </row>
    <row r="2238" spans="1:34" x14ac:dyDescent="0.3">
      <c r="A2238" s="3">
        <v>38693</v>
      </c>
      <c r="R2238">
        <v>38692</v>
      </c>
      <c r="S2238">
        <v>273</v>
      </c>
      <c r="T2238">
        <v>387</v>
      </c>
      <c r="U2238">
        <v>973256</v>
      </c>
      <c r="V2238">
        <v>9639</v>
      </c>
      <c r="W2238">
        <v>120</v>
      </c>
      <c r="X2238">
        <v>4839909</v>
      </c>
      <c r="Y2238">
        <v>1345268</v>
      </c>
      <c r="Z2238">
        <v>3399</v>
      </c>
      <c r="AA2238">
        <v>-1170</v>
      </c>
      <c r="AB2238">
        <v>262</v>
      </c>
      <c r="AC2238">
        <v>318</v>
      </c>
      <c r="AD2238">
        <v>974307</v>
      </c>
      <c r="AE2238">
        <v>120</v>
      </c>
      <c r="AF2238">
        <v>4840151</v>
      </c>
      <c r="AG2238">
        <v>1344929</v>
      </c>
      <c r="AH2238">
        <v>3419</v>
      </c>
    </row>
    <row r="2239" spans="1:34" x14ac:dyDescent="0.3">
      <c r="A2239" s="5">
        <v>38693</v>
      </c>
      <c r="R2239">
        <v>38693</v>
      </c>
      <c r="S2239">
        <v>273</v>
      </c>
      <c r="T2239">
        <v>387</v>
      </c>
      <c r="U2239">
        <v>973249</v>
      </c>
      <c r="V2239">
        <v>9655</v>
      </c>
      <c r="W2239">
        <v>120</v>
      </c>
      <c r="X2239">
        <v>4839909</v>
      </c>
      <c r="Y2239">
        <v>1345268</v>
      </c>
      <c r="Z2239">
        <v>3399</v>
      </c>
      <c r="AA2239">
        <v>-1170</v>
      </c>
      <c r="AB2239">
        <v>262</v>
      </c>
      <c r="AC2239">
        <v>319</v>
      </c>
      <c r="AD2239">
        <v>974295</v>
      </c>
      <c r="AE2239">
        <v>120</v>
      </c>
      <c r="AF2239">
        <v>4840151</v>
      </c>
      <c r="AG2239">
        <v>1344929</v>
      </c>
      <c r="AH2239">
        <v>3419</v>
      </c>
    </row>
    <row r="2240" spans="1:34" x14ac:dyDescent="0.3">
      <c r="A2240" s="3">
        <v>38693</v>
      </c>
      <c r="R2240">
        <v>38693</v>
      </c>
      <c r="S2240">
        <v>273</v>
      </c>
      <c r="T2240">
        <v>387</v>
      </c>
      <c r="U2240">
        <v>973227</v>
      </c>
      <c r="V2240">
        <v>9677</v>
      </c>
      <c r="W2240">
        <v>120</v>
      </c>
      <c r="X2240">
        <v>4839909</v>
      </c>
      <c r="Y2240">
        <v>1345268</v>
      </c>
      <c r="Z2240">
        <v>3399</v>
      </c>
      <c r="AA2240">
        <v>-1160</v>
      </c>
      <c r="AB2240">
        <v>262</v>
      </c>
      <c r="AC2240">
        <v>321</v>
      </c>
      <c r="AD2240">
        <v>974249</v>
      </c>
      <c r="AE2240">
        <v>120</v>
      </c>
      <c r="AF2240">
        <v>4840151</v>
      </c>
      <c r="AG2240">
        <v>1344929</v>
      </c>
      <c r="AH2240">
        <v>3419</v>
      </c>
    </row>
    <row r="2241" spans="1:34" x14ac:dyDescent="0.3">
      <c r="A2241" s="5">
        <v>38694</v>
      </c>
      <c r="R2241">
        <v>38693</v>
      </c>
      <c r="S2241">
        <v>273</v>
      </c>
      <c r="T2241">
        <v>387</v>
      </c>
      <c r="U2241">
        <v>97324</v>
      </c>
      <c r="V2241">
        <v>96</v>
      </c>
      <c r="W2241">
        <v>120</v>
      </c>
      <c r="X2241">
        <v>4839909</v>
      </c>
      <c r="Y2241">
        <v>1345268</v>
      </c>
      <c r="Z2241">
        <v>3399</v>
      </c>
      <c r="AA2241">
        <v>-1170</v>
      </c>
      <c r="AB2241">
        <v>262</v>
      </c>
      <c r="AC2241">
        <v>321</v>
      </c>
      <c r="AD2241">
        <v>974232</v>
      </c>
      <c r="AE2241">
        <v>120</v>
      </c>
      <c r="AF2241">
        <v>4840151</v>
      </c>
      <c r="AG2241">
        <v>1344929</v>
      </c>
      <c r="AH2241">
        <v>3419</v>
      </c>
    </row>
    <row r="2242" spans="1:34" x14ac:dyDescent="0.3">
      <c r="A2242" s="3">
        <v>38694</v>
      </c>
      <c r="R2242">
        <v>38694</v>
      </c>
      <c r="S2242">
        <v>273</v>
      </c>
      <c r="T2242">
        <v>387</v>
      </c>
      <c r="U2242">
        <v>973216</v>
      </c>
      <c r="V2242">
        <v>9643</v>
      </c>
      <c r="W2242">
        <v>120</v>
      </c>
      <c r="X2242">
        <v>4839909</v>
      </c>
      <c r="Y2242">
        <v>1345268</v>
      </c>
      <c r="Z2242">
        <v>3399</v>
      </c>
      <c r="AA2242">
        <v>-1170</v>
      </c>
      <c r="AB2242">
        <v>263</v>
      </c>
      <c r="AC2242">
        <v>323</v>
      </c>
      <c r="AD2242">
        <v>974295</v>
      </c>
      <c r="AE2242">
        <v>120</v>
      </c>
      <c r="AF2242">
        <v>4840151</v>
      </c>
      <c r="AG2242">
        <v>1344929</v>
      </c>
      <c r="AH2242">
        <v>3419</v>
      </c>
    </row>
    <row r="2243" spans="1:34" x14ac:dyDescent="0.3">
      <c r="A2243" s="5">
        <v>38694</v>
      </c>
      <c r="R2243">
        <v>38694</v>
      </c>
      <c r="S2243">
        <v>273</v>
      </c>
      <c r="T2243">
        <v>387</v>
      </c>
      <c r="U2243">
        <v>973206</v>
      </c>
      <c r="V2243">
        <v>9635</v>
      </c>
      <c r="W2243">
        <v>120</v>
      </c>
      <c r="X2243">
        <v>4839909</v>
      </c>
      <c r="Y2243">
        <v>1345268</v>
      </c>
      <c r="Z2243">
        <v>3399</v>
      </c>
      <c r="AA2243">
        <v>-1170</v>
      </c>
      <c r="AB2243">
        <v>263</v>
      </c>
      <c r="AC2243">
        <v>325</v>
      </c>
      <c r="AD2243">
        <v>974249</v>
      </c>
      <c r="AE2243">
        <v>120</v>
      </c>
      <c r="AF2243">
        <v>4840151</v>
      </c>
      <c r="AG2243">
        <v>1344929</v>
      </c>
      <c r="AH2243">
        <v>3419</v>
      </c>
    </row>
    <row r="2244" spans="1:34" x14ac:dyDescent="0.3">
      <c r="A2244" s="3">
        <v>38695</v>
      </c>
      <c r="R2244">
        <v>38694</v>
      </c>
      <c r="S2244">
        <v>273</v>
      </c>
      <c r="T2244">
        <v>387</v>
      </c>
      <c r="U2244">
        <v>973243</v>
      </c>
      <c r="V2244">
        <v>9593</v>
      </c>
      <c r="W2244">
        <v>120</v>
      </c>
      <c r="X2244">
        <v>4839909</v>
      </c>
      <c r="Y2244">
        <v>1345268</v>
      </c>
      <c r="Z2244">
        <v>3398</v>
      </c>
      <c r="AA2244">
        <v>-1180</v>
      </c>
      <c r="AB2244">
        <v>263</v>
      </c>
      <c r="AC2244">
        <v>326</v>
      </c>
      <c r="AD2244">
        <v>974269</v>
      </c>
      <c r="AE2244">
        <v>120</v>
      </c>
      <c r="AF2244">
        <v>4840151</v>
      </c>
      <c r="AG2244">
        <v>1344929</v>
      </c>
      <c r="AH2244">
        <v>3418</v>
      </c>
    </row>
    <row r="2245" spans="1:34" x14ac:dyDescent="0.3">
      <c r="A2245" s="5">
        <v>38695</v>
      </c>
      <c r="R2245">
        <v>38695</v>
      </c>
      <c r="S2245">
        <v>273</v>
      </c>
      <c r="T2245">
        <v>387</v>
      </c>
      <c r="U2245">
        <v>973253</v>
      </c>
      <c r="V2245">
        <v>9659</v>
      </c>
      <c r="W2245">
        <v>120</v>
      </c>
      <c r="X2245">
        <v>4839909</v>
      </c>
      <c r="Y2245">
        <v>1345268</v>
      </c>
      <c r="Z2245">
        <v>3398</v>
      </c>
      <c r="AA2245">
        <v>-1170</v>
      </c>
      <c r="AB2245">
        <v>264</v>
      </c>
      <c r="AC2245">
        <v>325</v>
      </c>
      <c r="AD2245">
        <v>974285</v>
      </c>
      <c r="AE2245">
        <v>120</v>
      </c>
      <c r="AF2245">
        <v>4840151</v>
      </c>
      <c r="AG2245">
        <v>1344929</v>
      </c>
      <c r="AH2245">
        <v>3418</v>
      </c>
    </row>
    <row r="2246" spans="1:34" x14ac:dyDescent="0.3">
      <c r="A2246" s="3">
        <v>38695</v>
      </c>
      <c r="R2246">
        <v>38695</v>
      </c>
      <c r="S2246">
        <v>273</v>
      </c>
      <c r="T2246">
        <v>387</v>
      </c>
      <c r="U2246">
        <v>97323</v>
      </c>
      <c r="V2246">
        <v>9673</v>
      </c>
      <c r="W2246">
        <v>120</v>
      </c>
      <c r="X2246">
        <v>4839909</v>
      </c>
      <c r="Y2246">
        <v>1345268</v>
      </c>
      <c r="Z2246">
        <v>3398</v>
      </c>
      <c r="AA2246">
        <v>-1080</v>
      </c>
      <c r="AB2246">
        <v>264</v>
      </c>
      <c r="AC2246">
        <v>326</v>
      </c>
      <c r="AD2246">
        <v>974276</v>
      </c>
      <c r="AE2246">
        <v>120</v>
      </c>
      <c r="AF2246">
        <v>4840151</v>
      </c>
      <c r="AG2246">
        <v>1344929</v>
      </c>
      <c r="AH2246">
        <v>3418</v>
      </c>
    </row>
    <row r="2247" spans="1:34" x14ac:dyDescent="0.3">
      <c r="A2247" s="5">
        <v>38696</v>
      </c>
      <c r="R2247">
        <v>38695</v>
      </c>
      <c r="S2247">
        <v>273</v>
      </c>
      <c r="T2247">
        <v>387</v>
      </c>
      <c r="U2247">
        <v>973231</v>
      </c>
      <c r="V2247">
        <v>9628</v>
      </c>
      <c r="W2247">
        <v>180</v>
      </c>
      <c r="X2247">
        <v>4839909</v>
      </c>
      <c r="Y2247" t="e">
        <v>#NUM!</v>
      </c>
      <c r="AA2247">
        <v>-1060</v>
      </c>
      <c r="AB2247">
        <v>264</v>
      </c>
      <c r="AC2247">
        <v>326</v>
      </c>
      <c r="AD2247">
        <v>974235</v>
      </c>
      <c r="AE2247">
        <v>120</v>
      </c>
      <c r="AF2247">
        <v>4840151</v>
      </c>
      <c r="AG2247">
        <v>1344929</v>
      </c>
      <c r="AH2247">
        <v>3419</v>
      </c>
    </row>
    <row r="2248" spans="1:34" x14ac:dyDescent="0.3">
      <c r="A2248" s="3">
        <v>38696</v>
      </c>
      <c r="R2248">
        <v>38696</v>
      </c>
      <c r="S2248">
        <v>273</v>
      </c>
      <c r="T2248">
        <v>387</v>
      </c>
      <c r="U2248">
        <v>973268</v>
      </c>
      <c r="V2248">
        <v>9647</v>
      </c>
      <c r="W2248">
        <v>120</v>
      </c>
      <c r="X2248">
        <v>4839909</v>
      </c>
      <c r="Y2248">
        <v>1345269</v>
      </c>
      <c r="Z2248">
        <v>3398</v>
      </c>
      <c r="AA2248">
        <v>-1180</v>
      </c>
      <c r="AB2248">
        <v>264</v>
      </c>
      <c r="AC2248">
        <v>327</v>
      </c>
      <c r="AD2248">
        <v>974265</v>
      </c>
      <c r="AE2248">
        <v>120</v>
      </c>
      <c r="AF2248">
        <v>4840151</v>
      </c>
      <c r="AG2248">
        <v>1344929</v>
      </c>
      <c r="AH2248">
        <v>3419</v>
      </c>
    </row>
    <row r="2249" spans="1:34" x14ac:dyDescent="0.3">
      <c r="A2249" s="5">
        <v>38696</v>
      </c>
      <c r="R2249">
        <v>38696</v>
      </c>
      <c r="S2249">
        <v>273</v>
      </c>
      <c r="T2249">
        <v>387</v>
      </c>
      <c r="U2249">
        <v>973248</v>
      </c>
      <c r="V2249">
        <v>9639</v>
      </c>
      <c r="W2249">
        <v>120</v>
      </c>
      <c r="X2249">
        <v>4839909</v>
      </c>
      <c r="Y2249">
        <v>1345269</v>
      </c>
      <c r="Z2249">
        <v>3398</v>
      </c>
      <c r="AA2249">
        <v>-1170</v>
      </c>
      <c r="AB2249">
        <v>264</v>
      </c>
      <c r="AC2249">
        <v>328</v>
      </c>
      <c r="AD2249">
        <v>97426</v>
      </c>
      <c r="AE2249">
        <v>120</v>
      </c>
      <c r="AF2249">
        <v>4840151</v>
      </c>
      <c r="AG2249">
        <v>1344929</v>
      </c>
      <c r="AH2249">
        <v>3419</v>
      </c>
    </row>
    <row r="2250" spans="1:34" x14ac:dyDescent="0.3">
      <c r="A2250" s="3">
        <v>38697</v>
      </c>
      <c r="R2250">
        <v>38696</v>
      </c>
      <c r="S2250">
        <v>273</v>
      </c>
      <c r="T2250">
        <v>387</v>
      </c>
      <c r="U2250">
        <v>973211</v>
      </c>
      <c r="V2250">
        <v>9639</v>
      </c>
      <c r="W2250">
        <v>120</v>
      </c>
      <c r="X2250">
        <v>4839908</v>
      </c>
      <c r="Y2250">
        <v>1345269</v>
      </c>
      <c r="Z2250">
        <v>3397</v>
      </c>
      <c r="AA2250">
        <v>-1170</v>
      </c>
      <c r="AB2250">
        <v>264</v>
      </c>
      <c r="AC2250">
        <v>328</v>
      </c>
      <c r="AD2250">
        <v>974275</v>
      </c>
      <c r="AE2250">
        <v>120</v>
      </c>
      <c r="AF2250">
        <v>4840151</v>
      </c>
      <c r="AG2250">
        <v>1344929</v>
      </c>
      <c r="AH2250">
        <v>3419</v>
      </c>
    </row>
    <row r="2251" spans="1:34" x14ac:dyDescent="0.3">
      <c r="A2251" s="5">
        <v>38697</v>
      </c>
      <c r="R2251">
        <v>38697</v>
      </c>
      <c r="S2251">
        <v>273</v>
      </c>
      <c r="T2251">
        <v>387</v>
      </c>
      <c r="U2251">
        <v>973233</v>
      </c>
      <c r="V2251">
        <v>9666</v>
      </c>
      <c r="W2251">
        <v>120</v>
      </c>
      <c r="X2251">
        <v>4839908</v>
      </c>
      <c r="Y2251">
        <v>1345269</v>
      </c>
      <c r="Z2251">
        <v>3397</v>
      </c>
      <c r="AA2251">
        <v>-1200</v>
      </c>
      <c r="AB2251">
        <v>264</v>
      </c>
      <c r="AC2251">
        <v>329</v>
      </c>
      <c r="AD2251">
        <v>974227</v>
      </c>
      <c r="AE2251">
        <v>120</v>
      </c>
      <c r="AF2251">
        <v>4840151</v>
      </c>
      <c r="AG2251">
        <v>1344929</v>
      </c>
      <c r="AH2251">
        <v>3419</v>
      </c>
    </row>
    <row r="2252" spans="1:34" x14ac:dyDescent="0.3">
      <c r="A2252" s="3">
        <v>38698</v>
      </c>
      <c r="R2252">
        <v>38697</v>
      </c>
      <c r="S2252">
        <v>273</v>
      </c>
      <c r="T2252">
        <v>387</v>
      </c>
      <c r="U2252">
        <v>973222</v>
      </c>
      <c r="V2252">
        <v>9635</v>
      </c>
      <c r="W2252">
        <v>120</v>
      </c>
      <c r="X2252">
        <v>4839908</v>
      </c>
      <c r="Y2252">
        <v>1345269</v>
      </c>
      <c r="Z2252">
        <v>3397</v>
      </c>
      <c r="AA2252">
        <v>-1180</v>
      </c>
      <c r="AB2252">
        <v>264</v>
      </c>
      <c r="AC2252">
        <v>328</v>
      </c>
      <c r="AD2252">
        <v>974254</v>
      </c>
      <c r="AE2252">
        <v>120</v>
      </c>
      <c r="AF2252">
        <v>4840151</v>
      </c>
      <c r="AG2252">
        <v>1344929</v>
      </c>
      <c r="AH2252">
        <v>3417</v>
      </c>
    </row>
    <row r="2253" spans="1:34" x14ac:dyDescent="0.3">
      <c r="A2253" s="5">
        <v>38698</v>
      </c>
      <c r="R2253">
        <v>38698</v>
      </c>
      <c r="S2253">
        <v>273</v>
      </c>
      <c r="T2253">
        <v>387</v>
      </c>
      <c r="U2253">
        <v>973202</v>
      </c>
      <c r="V2253">
        <v>9662</v>
      </c>
      <c r="W2253">
        <v>120</v>
      </c>
      <c r="X2253">
        <v>4839908</v>
      </c>
      <c r="Y2253">
        <v>1345269</v>
      </c>
      <c r="Z2253">
        <v>3397</v>
      </c>
      <c r="AA2253">
        <v>-1170</v>
      </c>
      <c r="AB2253">
        <v>265</v>
      </c>
      <c r="AC2253">
        <v>326</v>
      </c>
      <c r="AD2253">
        <v>974267</v>
      </c>
      <c r="AE2253">
        <v>120</v>
      </c>
      <c r="AF2253">
        <v>4840151</v>
      </c>
      <c r="AG2253">
        <v>1344929</v>
      </c>
      <c r="AH2253">
        <v>3417</v>
      </c>
    </row>
    <row r="2254" spans="1:34" x14ac:dyDescent="0.3">
      <c r="A2254" s="3">
        <v>38698</v>
      </c>
      <c r="R2254">
        <v>38698</v>
      </c>
      <c r="S2254">
        <v>273</v>
      </c>
      <c r="T2254">
        <v>387</v>
      </c>
      <c r="U2254">
        <v>9732</v>
      </c>
      <c r="V2254">
        <v>9655</v>
      </c>
      <c r="W2254">
        <v>120</v>
      </c>
      <c r="X2254">
        <v>4839908</v>
      </c>
      <c r="Y2254">
        <v>1345269</v>
      </c>
      <c r="Z2254">
        <v>3397</v>
      </c>
      <c r="AA2254">
        <v>-1180</v>
      </c>
      <c r="AB2254">
        <v>265</v>
      </c>
      <c r="AC2254">
        <v>323</v>
      </c>
      <c r="AD2254">
        <v>974258</v>
      </c>
      <c r="AE2254">
        <v>120</v>
      </c>
      <c r="AF2254">
        <v>4840151</v>
      </c>
      <c r="AG2254">
        <v>1344929</v>
      </c>
      <c r="AH2254">
        <v>3417</v>
      </c>
    </row>
    <row r="2255" spans="1:34" x14ac:dyDescent="0.3">
      <c r="A2255" s="5">
        <v>38699</v>
      </c>
      <c r="R2255">
        <v>38698</v>
      </c>
      <c r="S2255">
        <v>273</v>
      </c>
      <c r="T2255">
        <v>387</v>
      </c>
      <c r="U2255">
        <v>97322</v>
      </c>
      <c r="V2255">
        <v>9628</v>
      </c>
      <c r="W2255">
        <v>120</v>
      </c>
      <c r="X2255">
        <v>4839908</v>
      </c>
      <c r="Y2255">
        <v>1345269</v>
      </c>
      <c r="Z2255">
        <v>3397</v>
      </c>
      <c r="AA2255">
        <v>-1180</v>
      </c>
      <c r="AB2255">
        <v>265</v>
      </c>
      <c r="AC2255">
        <v>322</v>
      </c>
      <c r="AD2255">
        <v>974296</v>
      </c>
      <c r="AE2255">
        <v>120</v>
      </c>
      <c r="AF2255">
        <v>4840151</v>
      </c>
      <c r="AG2255">
        <v>1344929</v>
      </c>
      <c r="AH2255">
        <v>3418</v>
      </c>
    </row>
    <row r="2256" spans="1:34" x14ac:dyDescent="0.3">
      <c r="A2256" s="3">
        <v>38699</v>
      </c>
      <c r="R2256">
        <v>38699</v>
      </c>
      <c r="S2256">
        <v>273</v>
      </c>
      <c r="T2256">
        <v>387</v>
      </c>
      <c r="U2256">
        <v>973232</v>
      </c>
      <c r="V2256">
        <v>9628</v>
      </c>
      <c r="W2256">
        <v>120</v>
      </c>
      <c r="X2256">
        <v>4839908</v>
      </c>
      <c r="Y2256">
        <v>1345269</v>
      </c>
      <c r="Z2256">
        <v>3397</v>
      </c>
      <c r="AA2256">
        <v>-1170</v>
      </c>
      <c r="AB2256">
        <v>265</v>
      </c>
      <c r="AC2256">
        <v>321</v>
      </c>
      <c r="AD2256">
        <v>974311</v>
      </c>
      <c r="AE2256">
        <v>120</v>
      </c>
      <c r="AF2256">
        <v>4840151</v>
      </c>
      <c r="AG2256">
        <v>1344929</v>
      </c>
      <c r="AH2256">
        <v>3418</v>
      </c>
    </row>
    <row r="2257" spans="1:34" x14ac:dyDescent="0.3">
      <c r="A2257" s="5">
        <v>38700</v>
      </c>
      <c r="R2257">
        <v>38699</v>
      </c>
      <c r="S2257">
        <v>273</v>
      </c>
      <c r="T2257">
        <v>387</v>
      </c>
      <c r="V2257">
        <v>12</v>
      </c>
      <c r="W2257" t="e">
        <v>#NUM!</v>
      </c>
      <c r="X2257" t="e">
        <v>#NUM!</v>
      </c>
      <c r="Y2257">
        <v>-118</v>
      </c>
      <c r="Z2257">
        <v>265</v>
      </c>
      <c r="AA2257">
        <v>3200</v>
      </c>
      <c r="AB2257">
        <v>974290</v>
      </c>
      <c r="AC2257">
        <v>-1350</v>
      </c>
      <c r="AD2257">
        <v>0</v>
      </c>
      <c r="AE2257">
        <v>13449290</v>
      </c>
      <c r="AF2257">
        <v>3421</v>
      </c>
      <c r="AG2257">
        <v>1344929</v>
      </c>
      <c r="AH2257">
        <v>3418</v>
      </c>
    </row>
    <row r="2258" spans="1:34" x14ac:dyDescent="0.3">
      <c r="A2258" s="3">
        <v>38700</v>
      </c>
      <c r="R2258">
        <v>38700</v>
      </c>
      <c r="S2258">
        <v>273</v>
      </c>
      <c r="T2258">
        <v>387</v>
      </c>
      <c r="U2258">
        <v>97324</v>
      </c>
      <c r="V2258">
        <v>9689</v>
      </c>
      <c r="W2258">
        <v>120</v>
      </c>
      <c r="X2258">
        <v>4839908</v>
      </c>
      <c r="Y2258">
        <v>1345269</v>
      </c>
      <c r="Z2258">
        <v>3398</v>
      </c>
      <c r="AA2258">
        <v>-1180</v>
      </c>
      <c r="AB2258">
        <v>265</v>
      </c>
      <c r="AC2258">
        <v>320</v>
      </c>
      <c r="AD2258">
        <v>974317</v>
      </c>
      <c r="AE2258">
        <v>120</v>
      </c>
      <c r="AF2258">
        <v>4840151</v>
      </c>
      <c r="AG2258">
        <v>1344929</v>
      </c>
      <c r="AH2258">
        <v>3421</v>
      </c>
    </row>
    <row r="2259" spans="1:34" x14ac:dyDescent="0.3">
      <c r="A2259" s="5">
        <v>38700</v>
      </c>
      <c r="R2259">
        <v>38700</v>
      </c>
      <c r="S2259">
        <v>273</v>
      </c>
      <c r="T2259">
        <v>387</v>
      </c>
      <c r="U2259">
        <v>973233</v>
      </c>
      <c r="V2259">
        <v>9631</v>
      </c>
      <c r="W2259">
        <v>120</v>
      </c>
      <c r="X2259">
        <v>4839908</v>
      </c>
      <c r="Y2259">
        <v>1345269</v>
      </c>
      <c r="Z2259">
        <v>3398</v>
      </c>
      <c r="AA2259">
        <v>-1170</v>
      </c>
      <c r="AB2259">
        <v>265</v>
      </c>
      <c r="AC2259">
        <v>321</v>
      </c>
      <c r="AD2259">
        <v>974294</v>
      </c>
      <c r="AE2259">
        <v>120</v>
      </c>
      <c r="AF2259">
        <v>4840151</v>
      </c>
      <c r="AG2259">
        <v>1344929</v>
      </c>
      <c r="AH2259">
        <v>3421</v>
      </c>
    </row>
    <row r="2260" spans="1:34" x14ac:dyDescent="0.3">
      <c r="A2260" s="3">
        <v>38701</v>
      </c>
      <c r="R2260">
        <v>38700</v>
      </c>
      <c r="S2260">
        <v>273</v>
      </c>
      <c r="T2260">
        <v>387</v>
      </c>
      <c r="U2260">
        <v>973258</v>
      </c>
      <c r="V2260">
        <v>9628</v>
      </c>
      <c r="W2260">
        <v>120</v>
      </c>
      <c r="X2260">
        <v>4839908</v>
      </c>
      <c r="Y2260">
        <v>1345269</v>
      </c>
      <c r="Z2260">
        <v>3396</v>
      </c>
      <c r="AA2260">
        <v>-1170</v>
      </c>
      <c r="AB2260">
        <v>265</v>
      </c>
      <c r="AC2260">
        <v>322</v>
      </c>
      <c r="AD2260">
        <v>9743</v>
      </c>
      <c r="AE2260">
        <v>120</v>
      </c>
      <c r="AF2260">
        <v>4840151</v>
      </c>
      <c r="AG2260">
        <v>1344929</v>
      </c>
      <c r="AH2260">
        <v>3423</v>
      </c>
    </row>
    <row r="2261" spans="1:34" x14ac:dyDescent="0.3">
      <c r="A2261" s="5">
        <v>38701</v>
      </c>
      <c r="R2261">
        <v>38701</v>
      </c>
      <c r="S2261">
        <v>273</v>
      </c>
      <c r="T2261">
        <v>387</v>
      </c>
      <c r="U2261">
        <v>973263</v>
      </c>
      <c r="V2261">
        <v>9666</v>
      </c>
      <c r="W2261">
        <v>120</v>
      </c>
      <c r="X2261">
        <v>4839908</v>
      </c>
      <c r="Y2261">
        <v>1345269</v>
      </c>
      <c r="Z2261">
        <v>3396</v>
      </c>
      <c r="AA2261">
        <v>-1170</v>
      </c>
      <c r="AB2261">
        <v>265</v>
      </c>
      <c r="AC2261">
        <v>323</v>
      </c>
      <c r="AD2261">
        <v>974278</v>
      </c>
      <c r="AE2261">
        <v>120</v>
      </c>
      <c r="AF2261">
        <v>4840151</v>
      </c>
      <c r="AG2261">
        <v>1344929</v>
      </c>
      <c r="AH2261">
        <v>3423</v>
      </c>
    </row>
    <row r="2262" spans="1:34" x14ac:dyDescent="0.3">
      <c r="A2262" s="3">
        <v>38701</v>
      </c>
      <c r="R2262">
        <v>38701</v>
      </c>
      <c r="S2262" t="e">
        <v>#NUM!</v>
      </c>
      <c r="T2262">
        <v>387</v>
      </c>
      <c r="U2262">
        <v>973263</v>
      </c>
      <c r="V2262">
        <v>9666</v>
      </c>
      <c r="W2262">
        <v>120</v>
      </c>
      <c r="X2262">
        <v>4839908</v>
      </c>
      <c r="Y2262">
        <v>1345269</v>
      </c>
      <c r="Z2262">
        <v>3396</v>
      </c>
      <c r="AA2262">
        <v>-1170</v>
      </c>
      <c r="AB2262">
        <v>265</v>
      </c>
      <c r="AC2262">
        <v>323</v>
      </c>
      <c r="AD2262">
        <v>974278</v>
      </c>
      <c r="AE2262">
        <v>120</v>
      </c>
      <c r="AF2262">
        <v>4840151</v>
      </c>
      <c r="AG2262">
        <v>1344929</v>
      </c>
      <c r="AH2262">
        <v>3423</v>
      </c>
    </row>
    <row r="2263" spans="1:34" x14ac:dyDescent="0.3">
      <c r="A2263" s="5">
        <v>38701</v>
      </c>
      <c r="R2263">
        <v>38701</v>
      </c>
      <c r="S2263" t="e">
        <v>#NUM!</v>
      </c>
      <c r="T2263">
        <v>387</v>
      </c>
      <c r="U2263">
        <v>973263</v>
      </c>
      <c r="V2263">
        <v>9666</v>
      </c>
      <c r="W2263">
        <v>120</v>
      </c>
      <c r="X2263">
        <v>4839908</v>
      </c>
      <c r="Y2263">
        <v>1345269</v>
      </c>
      <c r="Z2263">
        <v>3396</v>
      </c>
      <c r="AA2263">
        <v>-1170</v>
      </c>
      <c r="AB2263">
        <v>265</v>
      </c>
      <c r="AC2263">
        <v>323</v>
      </c>
      <c r="AD2263">
        <v>974278</v>
      </c>
      <c r="AE2263">
        <v>120</v>
      </c>
      <c r="AF2263">
        <v>4840151</v>
      </c>
      <c r="AG2263">
        <v>1344929</v>
      </c>
      <c r="AH2263">
        <v>3423</v>
      </c>
    </row>
    <row r="2264" spans="1:34" x14ac:dyDescent="0.3">
      <c r="A2264" s="3">
        <v>38702</v>
      </c>
      <c r="R2264">
        <v>38701</v>
      </c>
      <c r="S2264" t="e">
        <v>#NUM!</v>
      </c>
      <c r="T2264">
        <v>3396</v>
      </c>
      <c r="U2264">
        <v>-114</v>
      </c>
      <c r="V2264">
        <v>265</v>
      </c>
      <c r="W2264">
        <v>3220</v>
      </c>
      <c r="X2264">
        <v>974383</v>
      </c>
      <c r="Y2264">
        <v>-135</v>
      </c>
      <c r="Z2264">
        <v>0</v>
      </c>
      <c r="AA2264">
        <v>120</v>
      </c>
      <c r="AB2264">
        <v>4840151</v>
      </c>
      <c r="AC2264">
        <v>1344929</v>
      </c>
      <c r="AD2264">
        <v>3423</v>
      </c>
      <c r="AE2264">
        <v>120</v>
      </c>
      <c r="AF2264">
        <v>4840151</v>
      </c>
      <c r="AG2264">
        <v>1344929</v>
      </c>
      <c r="AH2264">
        <v>3423</v>
      </c>
    </row>
    <row r="2265" spans="1:34" x14ac:dyDescent="0.3">
      <c r="A2265" s="5">
        <v>38702</v>
      </c>
      <c r="R2265">
        <v>38702</v>
      </c>
      <c r="S2265">
        <v>273</v>
      </c>
      <c r="T2265">
        <v>387</v>
      </c>
      <c r="U2265">
        <v>973211</v>
      </c>
      <c r="V2265">
        <v>9628</v>
      </c>
      <c r="W2265">
        <v>120</v>
      </c>
      <c r="X2265">
        <v>4839908</v>
      </c>
      <c r="Y2265">
        <v>1345269</v>
      </c>
      <c r="Z2265">
        <v>3396</v>
      </c>
      <c r="AA2265">
        <v>-1160</v>
      </c>
      <c r="AB2265">
        <v>264</v>
      </c>
      <c r="AC2265">
        <v>321</v>
      </c>
      <c r="AD2265">
        <v>974346</v>
      </c>
      <c r="AE2265">
        <v>120</v>
      </c>
      <c r="AF2265">
        <v>4840151</v>
      </c>
      <c r="AG2265">
        <v>1344929</v>
      </c>
      <c r="AH2265">
        <v>3425</v>
      </c>
    </row>
    <row r="2266" spans="1:34" x14ac:dyDescent="0.3">
      <c r="A2266" s="3">
        <v>38703</v>
      </c>
      <c r="R2266">
        <v>38702</v>
      </c>
      <c r="S2266">
        <v>273</v>
      </c>
      <c r="T2266">
        <v>387</v>
      </c>
      <c r="U2266">
        <v>973201</v>
      </c>
      <c r="V2266">
        <v>9628</v>
      </c>
      <c r="W2266">
        <v>120</v>
      </c>
      <c r="X2266">
        <v>4839908</v>
      </c>
      <c r="Y2266">
        <v>1345269</v>
      </c>
      <c r="Z2266">
        <v>3395</v>
      </c>
      <c r="AA2266">
        <v>-1180</v>
      </c>
      <c r="AB2266">
        <v>264</v>
      </c>
      <c r="AC2266">
        <v>321</v>
      </c>
      <c r="AD2266">
        <v>974254</v>
      </c>
      <c r="AE2266">
        <v>120</v>
      </c>
      <c r="AF2266">
        <v>4840151</v>
      </c>
      <c r="AG2266">
        <v>1344929</v>
      </c>
      <c r="AH2266">
        <v>3427</v>
      </c>
    </row>
    <row r="2267" spans="1:34" x14ac:dyDescent="0.3">
      <c r="A2267" s="5">
        <v>38703</v>
      </c>
      <c r="R2267">
        <v>38703</v>
      </c>
      <c r="S2267">
        <v>273</v>
      </c>
      <c r="T2267">
        <v>387</v>
      </c>
      <c r="U2267">
        <v>973202</v>
      </c>
      <c r="V2267">
        <v>9662</v>
      </c>
      <c r="W2267">
        <v>120</v>
      </c>
      <c r="X2267">
        <v>4839908</v>
      </c>
      <c r="Y2267">
        <v>1345269</v>
      </c>
      <c r="Z2267">
        <v>3395</v>
      </c>
      <c r="AA2267">
        <v>-1160</v>
      </c>
      <c r="AB2267">
        <v>264</v>
      </c>
      <c r="AC2267">
        <v>321</v>
      </c>
      <c r="AD2267">
        <v>97424</v>
      </c>
      <c r="AE2267">
        <v>120</v>
      </c>
      <c r="AF2267">
        <v>4840151</v>
      </c>
      <c r="AG2267">
        <v>1344929</v>
      </c>
      <c r="AH2267">
        <v>3427</v>
      </c>
    </row>
    <row r="2268" spans="1:34" x14ac:dyDescent="0.3">
      <c r="A2268" s="3">
        <v>38704</v>
      </c>
      <c r="R2268">
        <v>38703</v>
      </c>
      <c r="S2268">
        <v>273</v>
      </c>
      <c r="T2268">
        <v>387</v>
      </c>
      <c r="U2268">
        <v>973215</v>
      </c>
      <c r="V2268">
        <v>9628</v>
      </c>
      <c r="W2268">
        <v>120</v>
      </c>
      <c r="X2268">
        <v>4839908</v>
      </c>
      <c r="Y2268">
        <v>1345269</v>
      </c>
      <c r="Z2268">
        <v>3395</v>
      </c>
      <c r="AA2268">
        <v>-1190</v>
      </c>
      <c r="AB2268">
        <v>264</v>
      </c>
      <c r="AC2268">
        <v>321</v>
      </c>
      <c r="AD2268">
        <v>974211</v>
      </c>
      <c r="AE2268">
        <v>120</v>
      </c>
      <c r="AF2268">
        <v>4840151</v>
      </c>
      <c r="AG2268">
        <v>1344929</v>
      </c>
      <c r="AH2268">
        <v>3427</v>
      </c>
    </row>
    <row r="2269" spans="1:34" x14ac:dyDescent="0.3">
      <c r="A2269" s="5">
        <v>38704</v>
      </c>
      <c r="R2269">
        <v>38704</v>
      </c>
      <c r="S2269">
        <v>273</v>
      </c>
      <c r="T2269">
        <v>387</v>
      </c>
      <c r="U2269">
        <v>973235</v>
      </c>
      <c r="V2269">
        <v>9647</v>
      </c>
      <c r="W2269">
        <v>120</v>
      </c>
      <c r="X2269">
        <v>4839908</v>
      </c>
      <c r="Y2269">
        <v>1345269</v>
      </c>
      <c r="Z2269">
        <v>3393</v>
      </c>
      <c r="AA2269">
        <v>-1190</v>
      </c>
      <c r="AB2269">
        <v>264</v>
      </c>
      <c r="AC2269">
        <v>321</v>
      </c>
      <c r="AD2269">
        <v>974221</v>
      </c>
      <c r="AE2269">
        <v>120</v>
      </c>
      <c r="AF2269">
        <v>4840151</v>
      </c>
      <c r="AG2269">
        <v>1344929</v>
      </c>
      <c r="AH2269">
        <v>3429</v>
      </c>
    </row>
    <row r="2270" spans="1:34" x14ac:dyDescent="0.3">
      <c r="A2270" s="3">
        <v>38704</v>
      </c>
      <c r="R2270">
        <v>38704</v>
      </c>
      <c r="S2270">
        <v>273</v>
      </c>
      <c r="T2270">
        <v>387</v>
      </c>
      <c r="U2270">
        <v>973222</v>
      </c>
      <c r="V2270">
        <v>9624</v>
      </c>
      <c r="W2270">
        <v>120</v>
      </c>
      <c r="X2270">
        <v>4839908</v>
      </c>
      <c r="Y2270">
        <v>1345269</v>
      </c>
      <c r="Z2270">
        <v>3393</v>
      </c>
      <c r="AA2270">
        <v>-1190</v>
      </c>
      <c r="AB2270">
        <v>265</v>
      </c>
      <c r="AC2270">
        <v>322</v>
      </c>
      <c r="AD2270">
        <v>974281</v>
      </c>
      <c r="AE2270">
        <v>120</v>
      </c>
      <c r="AF2270">
        <v>4840151</v>
      </c>
      <c r="AG2270">
        <v>1344929</v>
      </c>
      <c r="AH2270">
        <v>3429</v>
      </c>
    </row>
    <row r="2271" spans="1:34" x14ac:dyDescent="0.3">
      <c r="A2271" s="5">
        <v>38705</v>
      </c>
      <c r="R2271">
        <v>38704</v>
      </c>
      <c r="S2271">
        <v>273</v>
      </c>
      <c r="T2271">
        <v>387</v>
      </c>
      <c r="U2271">
        <v>973244</v>
      </c>
      <c r="V2271">
        <v>967</v>
      </c>
      <c r="W2271">
        <v>120</v>
      </c>
      <c r="X2271">
        <v>4839908</v>
      </c>
      <c r="Y2271">
        <v>1345269</v>
      </c>
      <c r="Z2271">
        <v>3392</v>
      </c>
      <c r="AA2271">
        <v>-1190</v>
      </c>
      <c r="AB2271">
        <v>265</v>
      </c>
      <c r="AC2271">
        <v>322</v>
      </c>
      <c r="AD2271">
        <v>974312</v>
      </c>
      <c r="AE2271">
        <v>120</v>
      </c>
      <c r="AF2271">
        <v>4840151</v>
      </c>
      <c r="AG2271">
        <v>1344929</v>
      </c>
      <c r="AH2271">
        <v>3430</v>
      </c>
    </row>
    <row r="2272" spans="1:34" x14ac:dyDescent="0.3">
      <c r="A2272" s="3">
        <v>38705</v>
      </c>
      <c r="R2272">
        <v>38705</v>
      </c>
      <c r="S2272">
        <v>273</v>
      </c>
      <c r="T2272">
        <v>387</v>
      </c>
      <c r="V2272">
        <v>3392</v>
      </c>
      <c r="W2272">
        <v>-1170</v>
      </c>
      <c r="X2272">
        <v>264</v>
      </c>
      <c r="Y2272">
        <v>321</v>
      </c>
      <c r="Z2272">
        <v>974280</v>
      </c>
      <c r="AA2272">
        <v>-13500</v>
      </c>
      <c r="AB2272">
        <v>0</v>
      </c>
      <c r="AC2272">
        <v>12</v>
      </c>
      <c r="AD2272">
        <v>4840151</v>
      </c>
      <c r="AE2272">
        <v>120</v>
      </c>
      <c r="AF2272">
        <v>4840151</v>
      </c>
      <c r="AG2272">
        <v>1344929</v>
      </c>
      <c r="AH2272">
        <v>3430</v>
      </c>
    </row>
    <row r="2273" spans="1:34" x14ac:dyDescent="0.3">
      <c r="A2273" s="5">
        <v>38706</v>
      </c>
      <c r="R2273">
        <v>38705</v>
      </c>
      <c r="S2273">
        <v>273</v>
      </c>
      <c r="T2273">
        <v>387</v>
      </c>
      <c r="U2273">
        <v>973227</v>
      </c>
      <c r="V2273">
        <v>9639</v>
      </c>
      <c r="W2273">
        <v>120</v>
      </c>
      <c r="X2273">
        <v>4839908</v>
      </c>
      <c r="Y2273">
        <v>1345269</v>
      </c>
      <c r="Z2273">
        <v>3391</v>
      </c>
      <c r="AA2273">
        <v>-1170</v>
      </c>
      <c r="AB2273">
        <v>264</v>
      </c>
      <c r="AC2273">
        <v>321</v>
      </c>
      <c r="AD2273">
        <v>974316</v>
      </c>
      <c r="AE2273">
        <v>120</v>
      </c>
      <c r="AF2273">
        <v>4840151</v>
      </c>
      <c r="AG2273">
        <v>1344929</v>
      </c>
      <c r="AH2273">
        <v>3432</v>
      </c>
    </row>
    <row r="2274" spans="1:34" x14ac:dyDescent="0.3">
      <c r="A2274" s="3">
        <v>38706</v>
      </c>
      <c r="R2274">
        <v>38706</v>
      </c>
      <c r="S2274">
        <v>273</v>
      </c>
      <c r="T2274">
        <v>387</v>
      </c>
      <c r="U2274">
        <v>973225</v>
      </c>
      <c r="V2274">
        <v>9621</v>
      </c>
      <c r="W2274">
        <v>120</v>
      </c>
      <c r="X2274">
        <v>4839908</v>
      </c>
      <c r="Y2274">
        <v>1345269</v>
      </c>
      <c r="Z2274">
        <v>3391</v>
      </c>
      <c r="AA2274">
        <v>-1160</v>
      </c>
      <c r="AB2274">
        <v>264</v>
      </c>
      <c r="AC2274">
        <v>320</v>
      </c>
      <c r="AD2274">
        <v>974286</v>
      </c>
      <c r="AE2274">
        <v>120</v>
      </c>
      <c r="AF2274">
        <v>4840151</v>
      </c>
      <c r="AG2274">
        <v>1344929</v>
      </c>
      <c r="AH2274">
        <v>3432</v>
      </c>
    </row>
    <row r="2275" spans="1:34" x14ac:dyDescent="0.3">
      <c r="A2275" s="5">
        <v>38706</v>
      </c>
      <c r="R2275">
        <v>38706</v>
      </c>
      <c r="S2275">
        <v>273</v>
      </c>
      <c r="T2275">
        <v>387</v>
      </c>
      <c r="U2275">
        <v>97325</v>
      </c>
      <c r="V2275">
        <v>9631</v>
      </c>
      <c r="W2275">
        <v>120</v>
      </c>
      <c r="X2275">
        <v>4839908</v>
      </c>
      <c r="Y2275">
        <v>1345269</v>
      </c>
      <c r="Z2275">
        <v>3391</v>
      </c>
      <c r="AA2275">
        <v>-1150</v>
      </c>
      <c r="AB2275">
        <v>264</v>
      </c>
      <c r="AC2275">
        <v>321</v>
      </c>
      <c r="AD2275">
        <v>97427</v>
      </c>
      <c r="AE2275">
        <v>120</v>
      </c>
      <c r="AF2275">
        <v>4840151</v>
      </c>
      <c r="AG2275">
        <v>1344929</v>
      </c>
      <c r="AH2275">
        <v>3432</v>
      </c>
    </row>
    <row r="2276" spans="1:34" x14ac:dyDescent="0.3">
      <c r="A2276" s="3">
        <v>38707</v>
      </c>
      <c r="R2276">
        <v>38706</v>
      </c>
      <c r="S2276">
        <v>273</v>
      </c>
      <c r="T2276">
        <v>387</v>
      </c>
      <c r="U2276">
        <v>97323</v>
      </c>
      <c r="V2276">
        <v>9621</v>
      </c>
      <c r="W2276">
        <v>120</v>
      </c>
      <c r="X2276">
        <v>4839908</v>
      </c>
      <c r="Y2276">
        <v>1345269</v>
      </c>
      <c r="Z2276">
        <v>3393</v>
      </c>
      <c r="AA2276">
        <v>-1200</v>
      </c>
      <c r="AB2276">
        <v>264</v>
      </c>
      <c r="AC2276">
        <v>321</v>
      </c>
      <c r="AD2276">
        <v>97423</v>
      </c>
      <c r="AE2276">
        <v>120</v>
      </c>
      <c r="AF2276">
        <v>4840151</v>
      </c>
      <c r="AG2276">
        <v>1344929</v>
      </c>
      <c r="AH2276">
        <v>3432</v>
      </c>
    </row>
    <row r="2277" spans="1:34" x14ac:dyDescent="0.3">
      <c r="A2277" s="5">
        <v>38707</v>
      </c>
      <c r="R2277">
        <v>38707</v>
      </c>
      <c r="S2277">
        <v>273</v>
      </c>
      <c r="T2277">
        <v>387</v>
      </c>
      <c r="U2277">
        <v>973227</v>
      </c>
      <c r="V2277">
        <v>9612</v>
      </c>
      <c r="W2277">
        <v>120</v>
      </c>
      <c r="X2277">
        <v>4839908</v>
      </c>
      <c r="Y2277">
        <v>1345269</v>
      </c>
      <c r="Z2277">
        <v>3393</v>
      </c>
      <c r="AA2277">
        <v>-1200</v>
      </c>
      <c r="AB2277">
        <v>264</v>
      </c>
      <c r="AC2277">
        <v>322</v>
      </c>
      <c r="AD2277">
        <v>974251</v>
      </c>
      <c r="AE2277">
        <v>120</v>
      </c>
      <c r="AF2277">
        <v>4840151</v>
      </c>
      <c r="AG2277">
        <v>1344929</v>
      </c>
      <c r="AH2277">
        <v>3432</v>
      </c>
    </row>
    <row r="2278" spans="1:34" x14ac:dyDescent="0.3">
      <c r="A2278" s="3">
        <v>38707</v>
      </c>
      <c r="R2278">
        <v>38707</v>
      </c>
      <c r="S2278">
        <v>273</v>
      </c>
      <c r="T2278">
        <v>386</v>
      </c>
      <c r="U2278">
        <v>973221</v>
      </c>
      <c r="V2278">
        <v>9662</v>
      </c>
      <c r="W2278">
        <v>120</v>
      </c>
      <c r="X2278">
        <v>4839908</v>
      </c>
      <c r="Y2278">
        <v>1345269</v>
      </c>
      <c r="Z2278">
        <v>3393</v>
      </c>
      <c r="AA2278">
        <v>-1190</v>
      </c>
      <c r="AB2278">
        <v>264</v>
      </c>
      <c r="AC2278">
        <v>323</v>
      </c>
      <c r="AD2278">
        <v>974216</v>
      </c>
      <c r="AE2278">
        <v>120</v>
      </c>
      <c r="AF2278">
        <v>4840151</v>
      </c>
      <c r="AG2278">
        <v>1344929</v>
      </c>
      <c r="AH2278">
        <v>3432</v>
      </c>
    </row>
    <row r="2279" spans="1:34" x14ac:dyDescent="0.3">
      <c r="A2279" s="5">
        <v>38708</v>
      </c>
      <c r="R2279">
        <v>38707</v>
      </c>
      <c r="S2279">
        <v>273</v>
      </c>
      <c r="T2279">
        <v>386</v>
      </c>
      <c r="U2279">
        <v>973221</v>
      </c>
      <c r="V2279">
        <v>967</v>
      </c>
      <c r="W2279">
        <v>120</v>
      </c>
      <c r="X2279">
        <v>4839908</v>
      </c>
      <c r="Y2279">
        <v>1345269</v>
      </c>
      <c r="Z2279">
        <v>3393</v>
      </c>
      <c r="AA2279">
        <v>-1180</v>
      </c>
      <c r="AB2279">
        <v>265</v>
      </c>
      <c r="AC2279">
        <v>323</v>
      </c>
      <c r="AD2279">
        <v>974205</v>
      </c>
      <c r="AE2279">
        <v>120</v>
      </c>
      <c r="AF2279">
        <v>4840151</v>
      </c>
      <c r="AG2279">
        <v>1344929</v>
      </c>
      <c r="AH2279">
        <v>3432</v>
      </c>
    </row>
    <row r="2280" spans="1:34" x14ac:dyDescent="0.3">
      <c r="A2280" s="3">
        <v>38708</v>
      </c>
      <c r="R2280">
        <v>38708</v>
      </c>
      <c r="S2280">
        <v>273</v>
      </c>
      <c r="T2280">
        <v>386</v>
      </c>
      <c r="U2280">
        <v>973185</v>
      </c>
      <c r="V2280">
        <v>9617</v>
      </c>
      <c r="W2280">
        <v>120</v>
      </c>
      <c r="X2280">
        <v>4839908</v>
      </c>
      <c r="Y2280">
        <v>1345269</v>
      </c>
      <c r="Z2280">
        <v>3393</v>
      </c>
      <c r="AA2280">
        <v>-1180</v>
      </c>
      <c r="AB2280">
        <v>265</v>
      </c>
      <c r="AC2280">
        <v>323</v>
      </c>
      <c r="AD2280">
        <v>974349</v>
      </c>
      <c r="AE2280">
        <v>120</v>
      </c>
      <c r="AF2280">
        <v>4840151</v>
      </c>
      <c r="AG2280">
        <v>1344929</v>
      </c>
      <c r="AH2280">
        <v>3432</v>
      </c>
    </row>
    <row r="2281" spans="1:34" x14ac:dyDescent="0.3">
      <c r="A2281" s="5">
        <v>38708</v>
      </c>
      <c r="R2281">
        <v>38708</v>
      </c>
      <c r="S2281">
        <v>273</v>
      </c>
      <c r="T2281">
        <v>386</v>
      </c>
      <c r="U2281">
        <v>973218</v>
      </c>
      <c r="V2281">
        <v>9604</v>
      </c>
      <c r="W2281">
        <v>120</v>
      </c>
      <c r="X2281">
        <v>4839908</v>
      </c>
      <c r="Y2281">
        <v>1345269</v>
      </c>
      <c r="Z2281">
        <v>3393</v>
      </c>
      <c r="AA2281">
        <v>-1170</v>
      </c>
      <c r="AB2281">
        <v>265</v>
      </c>
      <c r="AC2281">
        <v>322</v>
      </c>
      <c r="AD2281">
        <v>974331</v>
      </c>
      <c r="AE2281">
        <v>120</v>
      </c>
      <c r="AF2281">
        <v>4840151</v>
      </c>
      <c r="AG2281">
        <v>1344929</v>
      </c>
      <c r="AH2281">
        <v>3432</v>
      </c>
    </row>
    <row r="2282" spans="1:34" x14ac:dyDescent="0.3">
      <c r="A2282" s="3">
        <v>38709</v>
      </c>
      <c r="R2282">
        <v>38708</v>
      </c>
      <c r="S2282">
        <v>273</v>
      </c>
      <c r="T2282">
        <v>386</v>
      </c>
      <c r="U2282">
        <v>973189</v>
      </c>
      <c r="V2282">
        <v>9631</v>
      </c>
      <c r="W2282">
        <v>120</v>
      </c>
      <c r="X2282">
        <v>4839908</v>
      </c>
      <c r="Y2282">
        <v>1345269</v>
      </c>
      <c r="Z2282">
        <v>3396</v>
      </c>
      <c r="AA2282">
        <v>-1160</v>
      </c>
      <c r="AB2282">
        <v>264</v>
      </c>
      <c r="AC2282">
        <v>323</v>
      </c>
      <c r="AD2282">
        <v>974294</v>
      </c>
      <c r="AE2282">
        <v>120</v>
      </c>
      <c r="AF2282">
        <v>4840151</v>
      </c>
      <c r="AG2282">
        <v>1344929</v>
      </c>
      <c r="AH2282">
        <v>3433</v>
      </c>
    </row>
    <row r="2283" spans="1:34" x14ac:dyDescent="0.3">
      <c r="A2283" s="5">
        <v>38709</v>
      </c>
      <c r="R2283">
        <v>38709</v>
      </c>
      <c r="S2283">
        <v>273</v>
      </c>
      <c r="T2283" t="e">
        <v>#NUM!</v>
      </c>
      <c r="V2283" t="e">
        <v>#NUM!</v>
      </c>
      <c r="W2283">
        <v>13432690</v>
      </c>
      <c r="X2283" t="e">
        <v>#NUM!</v>
      </c>
      <c r="Y2283">
        <v>-109</v>
      </c>
      <c r="Z2283">
        <v>265</v>
      </c>
      <c r="AA2283">
        <v>3240</v>
      </c>
      <c r="AB2283">
        <v>974208</v>
      </c>
      <c r="AC2283">
        <v>-1350</v>
      </c>
      <c r="AD2283">
        <v>0</v>
      </c>
      <c r="AE2283">
        <v>13449290</v>
      </c>
      <c r="AF2283">
        <v>3433</v>
      </c>
      <c r="AG2283">
        <v>1344929</v>
      </c>
      <c r="AH2283">
        <v>3433</v>
      </c>
    </row>
    <row r="2284" spans="1:34" x14ac:dyDescent="0.3">
      <c r="A2284" s="3">
        <v>38710</v>
      </c>
      <c r="R2284">
        <v>38709</v>
      </c>
      <c r="S2284">
        <v>273</v>
      </c>
      <c r="T2284">
        <v>386</v>
      </c>
      <c r="U2284">
        <v>973229</v>
      </c>
      <c r="V2284">
        <v>9631</v>
      </c>
      <c r="W2284">
        <v>120</v>
      </c>
      <c r="X2284">
        <v>4839908</v>
      </c>
      <c r="Y2284">
        <v>1345269</v>
      </c>
      <c r="Z2284">
        <v>3397</v>
      </c>
      <c r="AA2284">
        <v>-1160</v>
      </c>
      <c r="AB2284">
        <v>265</v>
      </c>
      <c r="AC2284">
        <v>323</v>
      </c>
      <c r="AD2284">
        <v>974298</v>
      </c>
      <c r="AE2284">
        <v>120</v>
      </c>
      <c r="AF2284">
        <v>4840151</v>
      </c>
      <c r="AG2284">
        <v>1344929</v>
      </c>
      <c r="AH2284">
        <v>3431</v>
      </c>
    </row>
    <row r="2285" spans="1:34" x14ac:dyDescent="0.3">
      <c r="A2285" s="5">
        <v>38710</v>
      </c>
      <c r="R2285">
        <v>38710</v>
      </c>
      <c r="S2285">
        <v>273</v>
      </c>
      <c r="T2285">
        <v>386</v>
      </c>
      <c r="U2285">
        <v>973227</v>
      </c>
      <c r="V2285">
        <v>9631</v>
      </c>
      <c r="W2285">
        <v>120</v>
      </c>
      <c r="X2285">
        <v>4839908</v>
      </c>
      <c r="Y2285">
        <v>1345269</v>
      </c>
      <c r="Z2285">
        <v>3397</v>
      </c>
      <c r="AA2285">
        <v>-1150</v>
      </c>
      <c r="AB2285">
        <v>265</v>
      </c>
      <c r="AC2285">
        <v>321</v>
      </c>
      <c r="AD2285">
        <v>974247</v>
      </c>
      <c r="AE2285">
        <v>120</v>
      </c>
      <c r="AF2285">
        <v>4840151</v>
      </c>
      <c r="AG2285">
        <v>1344929</v>
      </c>
      <c r="AH2285">
        <v>3431</v>
      </c>
    </row>
    <row r="2286" spans="1:34" x14ac:dyDescent="0.3">
      <c r="A2286" s="3">
        <v>38710</v>
      </c>
      <c r="R2286">
        <v>38710</v>
      </c>
      <c r="S2286">
        <v>273</v>
      </c>
      <c r="T2286">
        <v>386</v>
      </c>
      <c r="U2286">
        <v>973233</v>
      </c>
      <c r="V2286">
        <v>9677</v>
      </c>
      <c r="W2286">
        <v>120</v>
      </c>
      <c r="X2286">
        <v>4839908</v>
      </c>
      <c r="Y2286">
        <v>1345269</v>
      </c>
      <c r="Z2286">
        <v>3397</v>
      </c>
      <c r="AA2286">
        <v>-1140</v>
      </c>
      <c r="AB2286">
        <v>264</v>
      </c>
      <c r="AC2286">
        <v>319</v>
      </c>
      <c r="AD2286">
        <v>974331</v>
      </c>
      <c r="AE2286">
        <v>120</v>
      </c>
      <c r="AF2286">
        <v>4840151</v>
      </c>
      <c r="AG2286">
        <v>1344929</v>
      </c>
      <c r="AH2286">
        <v>3431</v>
      </c>
    </row>
    <row r="2287" spans="1:34" x14ac:dyDescent="0.3">
      <c r="A2287" s="5">
        <v>38711</v>
      </c>
      <c r="R2287">
        <v>38710</v>
      </c>
      <c r="S2287">
        <v>273</v>
      </c>
      <c r="T2287">
        <v>386</v>
      </c>
      <c r="V2287" t="e">
        <v>#NUM!</v>
      </c>
      <c r="W2287" t="e">
        <v>#NUM!</v>
      </c>
      <c r="X2287" t="e">
        <v>#NUM!</v>
      </c>
      <c r="Y2287">
        <v>-113</v>
      </c>
      <c r="Z2287">
        <v>264</v>
      </c>
      <c r="AA2287">
        <v>3170</v>
      </c>
      <c r="AB2287">
        <v>974297</v>
      </c>
      <c r="AC2287">
        <v>-1350</v>
      </c>
      <c r="AD2287">
        <v>0</v>
      </c>
      <c r="AE2287">
        <v>13449290</v>
      </c>
      <c r="AF2287">
        <v>3428</v>
      </c>
      <c r="AG2287">
        <v>1344929</v>
      </c>
      <c r="AH2287">
        <v>3431</v>
      </c>
    </row>
    <row r="2288" spans="1:34" x14ac:dyDescent="0.3">
      <c r="A2288" s="3">
        <v>38711</v>
      </c>
      <c r="R2288">
        <v>38711</v>
      </c>
      <c r="S2288">
        <v>273</v>
      </c>
      <c r="T2288">
        <v>386</v>
      </c>
      <c r="U2288">
        <v>973222</v>
      </c>
      <c r="V2288">
        <v>9624</v>
      </c>
      <c r="W2288">
        <v>120</v>
      </c>
      <c r="X2288" t="e">
        <v>#NUM!</v>
      </c>
      <c r="Y2288" t="e">
        <v>#NUM!</v>
      </c>
      <c r="Z2288">
        <v>-103</v>
      </c>
      <c r="AA2288">
        <v>2640</v>
      </c>
      <c r="AB2288">
        <v>316</v>
      </c>
      <c r="AC2288">
        <v>974273</v>
      </c>
      <c r="AD2288">
        <v>-135</v>
      </c>
      <c r="AE2288">
        <v>48401510</v>
      </c>
      <c r="AF2288">
        <v>1344929</v>
      </c>
      <c r="AG2288">
        <v>3428</v>
      </c>
      <c r="AH2288">
        <v>3431</v>
      </c>
    </row>
    <row r="2289" spans="1:34" x14ac:dyDescent="0.3">
      <c r="A2289" s="5">
        <v>38711</v>
      </c>
      <c r="R2289">
        <v>38711</v>
      </c>
      <c r="S2289">
        <v>273</v>
      </c>
      <c r="T2289">
        <v>386</v>
      </c>
      <c r="U2289">
        <v>97325</v>
      </c>
      <c r="V2289">
        <v>9639</v>
      </c>
      <c r="W2289">
        <v>120</v>
      </c>
      <c r="X2289">
        <v>4839908</v>
      </c>
      <c r="Y2289">
        <v>1345269</v>
      </c>
      <c r="Z2289">
        <v>3396</v>
      </c>
      <c r="AA2289">
        <v>-1160</v>
      </c>
      <c r="AB2289">
        <v>264</v>
      </c>
      <c r="AC2289">
        <v>316</v>
      </c>
      <c r="AD2289">
        <v>974296</v>
      </c>
      <c r="AE2289">
        <v>120</v>
      </c>
      <c r="AF2289">
        <v>4840151</v>
      </c>
      <c r="AG2289">
        <v>1344929</v>
      </c>
      <c r="AH2289">
        <v>3428</v>
      </c>
    </row>
    <row r="2290" spans="1:34" x14ac:dyDescent="0.3">
      <c r="A2290" s="3">
        <v>38712</v>
      </c>
      <c r="R2290">
        <v>38711</v>
      </c>
      <c r="S2290">
        <v>273</v>
      </c>
      <c r="T2290">
        <v>386</v>
      </c>
      <c r="U2290">
        <v>973229</v>
      </c>
      <c r="V2290">
        <v>9621</v>
      </c>
      <c r="W2290">
        <v>120</v>
      </c>
      <c r="X2290">
        <v>4839908</v>
      </c>
      <c r="Y2290">
        <v>1345269</v>
      </c>
      <c r="Z2290">
        <v>3396</v>
      </c>
      <c r="AA2290">
        <v>-1160</v>
      </c>
      <c r="AB2290">
        <v>264</v>
      </c>
      <c r="AC2290">
        <v>316</v>
      </c>
      <c r="AD2290">
        <v>974357</v>
      </c>
      <c r="AE2290">
        <v>120</v>
      </c>
      <c r="AF2290">
        <v>4840151</v>
      </c>
      <c r="AG2290">
        <v>1344929</v>
      </c>
      <c r="AH2290">
        <v>3426</v>
      </c>
    </row>
    <row r="2291" spans="1:34" x14ac:dyDescent="0.3">
      <c r="A2291" s="5">
        <v>38712</v>
      </c>
      <c r="R2291">
        <v>38712</v>
      </c>
      <c r="S2291">
        <v>273</v>
      </c>
      <c r="T2291">
        <v>386</v>
      </c>
      <c r="U2291">
        <v>973261</v>
      </c>
      <c r="V2291">
        <v>9647</v>
      </c>
      <c r="W2291">
        <v>120</v>
      </c>
      <c r="X2291">
        <v>4839908</v>
      </c>
      <c r="Y2291">
        <v>1345269</v>
      </c>
      <c r="Z2291">
        <v>3396</v>
      </c>
      <c r="AA2291">
        <v>-1170</v>
      </c>
      <c r="AB2291">
        <v>263</v>
      </c>
      <c r="AC2291">
        <v>317</v>
      </c>
      <c r="AD2291">
        <v>974309</v>
      </c>
      <c r="AE2291">
        <v>120</v>
      </c>
      <c r="AF2291">
        <v>4840151</v>
      </c>
      <c r="AG2291">
        <v>1344929</v>
      </c>
      <c r="AH2291">
        <v>3426</v>
      </c>
    </row>
    <row r="2292" spans="1:34" x14ac:dyDescent="0.3">
      <c r="A2292" s="3">
        <v>38712</v>
      </c>
      <c r="R2292">
        <v>38712</v>
      </c>
      <c r="S2292">
        <v>273</v>
      </c>
      <c r="T2292">
        <v>386</v>
      </c>
      <c r="U2292">
        <v>973232</v>
      </c>
      <c r="V2292">
        <v>961</v>
      </c>
      <c r="W2292">
        <v>120</v>
      </c>
      <c r="X2292">
        <v>4839908</v>
      </c>
      <c r="Y2292">
        <v>1345269</v>
      </c>
      <c r="Z2292">
        <v>3396</v>
      </c>
      <c r="AA2292">
        <v>-1150</v>
      </c>
      <c r="AB2292">
        <v>263</v>
      </c>
      <c r="AC2292">
        <v>318</v>
      </c>
      <c r="AD2292">
        <v>974289</v>
      </c>
      <c r="AE2292">
        <v>120</v>
      </c>
      <c r="AF2292">
        <v>4840151</v>
      </c>
      <c r="AG2292">
        <v>1344929</v>
      </c>
      <c r="AH2292">
        <v>3426</v>
      </c>
    </row>
    <row r="2293" spans="1:34" x14ac:dyDescent="0.3">
      <c r="A2293" s="5">
        <v>38713</v>
      </c>
      <c r="R2293">
        <v>38712</v>
      </c>
      <c r="S2293">
        <v>273</v>
      </c>
      <c r="T2293">
        <v>386</v>
      </c>
      <c r="U2293">
        <v>973215</v>
      </c>
      <c r="V2293">
        <v>9689</v>
      </c>
      <c r="W2293">
        <v>120</v>
      </c>
      <c r="X2293">
        <v>4839908</v>
      </c>
      <c r="Y2293">
        <v>1345269</v>
      </c>
      <c r="Z2293">
        <v>3396</v>
      </c>
      <c r="AA2293">
        <v>-1160</v>
      </c>
      <c r="AB2293">
        <v>263</v>
      </c>
      <c r="AC2293">
        <v>320</v>
      </c>
      <c r="AD2293">
        <v>974337</v>
      </c>
      <c r="AE2293">
        <v>120</v>
      </c>
      <c r="AF2293">
        <v>4840151</v>
      </c>
      <c r="AG2293">
        <v>1344929</v>
      </c>
      <c r="AH2293">
        <v>3421</v>
      </c>
    </row>
    <row r="2294" spans="1:34" x14ac:dyDescent="0.3">
      <c r="A2294" s="3">
        <v>38714</v>
      </c>
      <c r="R2294">
        <v>38713</v>
      </c>
      <c r="S2294">
        <v>273</v>
      </c>
      <c r="T2294">
        <v>386</v>
      </c>
      <c r="U2294">
        <v>973203</v>
      </c>
      <c r="V2294">
        <v>9583</v>
      </c>
      <c r="W2294">
        <v>120</v>
      </c>
      <c r="X2294">
        <v>4839908</v>
      </c>
      <c r="Y2294">
        <v>1345269</v>
      </c>
      <c r="Z2294">
        <v>3396</v>
      </c>
      <c r="AA2294">
        <v>-1110</v>
      </c>
      <c r="AB2294">
        <v>262</v>
      </c>
      <c r="AC2294">
        <v>321</v>
      </c>
      <c r="AD2294">
        <v>974252</v>
      </c>
      <c r="AE2294">
        <v>120</v>
      </c>
      <c r="AF2294">
        <v>4840151</v>
      </c>
      <c r="AG2294">
        <v>1344929</v>
      </c>
      <c r="AH2294">
        <v>3416</v>
      </c>
    </row>
    <row r="2295" spans="1:34" x14ac:dyDescent="0.3">
      <c r="A2295" s="5">
        <v>38714</v>
      </c>
      <c r="R2295">
        <v>38714</v>
      </c>
      <c r="S2295">
        <v>273</v>
      </c>
      <c r="T2295">
        <v>386</v>
      </c>
      <c r="U2295">
        <v>973228</v>
      </c>
      <c r="V2295">
        <v>9643</v>
      </c>
      <c r="W2295">
        <v>120</v>
      </c>
      <c r="X2295">
        <v>4839908</v>
      </c>
      <c r="Y2295">
        <v>1345269</v>
      </c>
      <c r="Z2295">
        <v>3396</v>
      </c>
      <c r="AA2295">
        <v>-1170</v>
      </c>
      <c r="AB2295">
        <v>262</v>
      </c>
      <c r="AC2295">
        <v>322</v>
      </c>
      <c r="AD2295">
        <v>974271</v>
      </c>
      <c r="AE2295">
        <v>120</v>
      </c>
      <c r="AF2295">
        <v>4840151</v>
      </c>
      <c r="AG2295">
        <v>1344929</v>
      </c>
      <c r="AH2295">
        <v>3416</v>
      </c>
    </row>
    <row r="2296" spans="1:34" x14ac:dyDescent="0.3">
      <c r="A2296" s="3">
        <v>38714</v>
      </c>
      <c r="R2296">
        <v>38714</v>
      </c>
      <c r="S2296">
        <v>273</v>
      </c>
      <c r="T2296">
        <v>386</v>
      </c>
      <c r="U2296">
        <v>973215</v>
      </c>
      <c r="V2296">
        <v>9625</v>
      </c>
      <c r="W2296">
        <v>120</v>
      </c>
      <c r="X2296">
        <v>4839908</v>
      </c>
      <c r="Y2296">
        <v>1345269</v>
      </c>
      <c r="Z2296">
        <v>3396</v>
      </c>
      <c r="AA2296">
        <v>-1170</v>
      </c>
      <c r="AB2296">
        <v>262</v>
      </c>
      <c r="AC2296">
        <v>324</v>
      </c>
      <c r="AD2296">
        <v>974317</v>
      </c>
      <c r="AE2296">
        <v>120</v>
      </c>
      <c r="AF2296">
        <v>4840151</v>
      </c>
      <c r="AG2296">
        <v>1344929</v>
      </c>
      <c r="AH2296">
        <v>3416</v>
      </c>
    </row>
    <row r="2297" spans="1:34" x14ac:dyDescent="0.3">
      <c r="A2297" s="5">
        <v>38715</v>
      </c>
      <c r="R2297">
        <v>38714</v>
      </c>
      <c r="S2297">
        <v>273</v>
      </c>
      <c r="T2297">
        <v>386</v>
      </c>
      <c r="U2297">
        <v>973205</v>
      </c>
      <c r="V2297">
        <v>9639</v>
      </c>
      <c r="W2297">
        <v>120</v>
      </c>
      <c r="X2297">
        <v>4839908</v>
      </c>
      <c r="Y2297">
        <v>1345269</v>
      </c>
      <c r="Z2297">
        <v>3398</v>
      </c>
      <c r="AA2297">
        <v>-1170</v>
      </c>
      <c r="AB2297">
        <v>262</v>
      </c>
      <c r="AC2297">
        <v>323</v>
      </c>
      <c r="AD2297">
        <v>974279</v>
      </c>
      <c r="AE2297">
        <v>120</v>
      </c>
      <c r="AF2297">
        <v>4840151</v>
      </c>
      <c r="AG2297">
        <v>1344929</v>
      </c>
      <c r="AH2297">
        <v>3414</v>
      </c>
    </row>
    <row r="2298" spans="1:34" x14ac:dyDescent="0.3">
      <c r="A2298" s="3">
        <v>38715</v>
      </c>
      <c r="R2298">
        <v>38715</v>
      </c>
      <c r="S2298">
        <v>273</v>
      </c>
      <c r="T2298">
        <v>386</v>
      </c>
      <c r="U2298">
        <v>973181</v>
      </c>
      <c r="V2298">
        <v>9614</v>
      </c>
      <c r="W2298">
        <v>120</v>
      </c>
      <c r="X2298">
        <v>4839908</v>
      </c>
      <c r="Y2298">
        <v>1345269</v>
      </c>
      <c r="Z2298">
        <v>3398</v>
      </c>
      <c r="AA2298">
        <v>-1170</v>
      </c>
      <c r="AB2298">
        <v>263</v>
      </c>
      <c r="AC2298">
        <v>323</v>
      </c>
      <c r="AD2298">
        <v>974289</v>
      </c>
      <c r="AE2298">
        <v>120</v>
      </c>
      <c r="AF2298">
        <v>4840151</v>
      </c>
      <c r="AG2298">
        <v>1344929</v>
      </c>
      <c r="AH2298">
        <v>3414</v>
      </c>
    </row>
    <row r="2299" spans="1:34" x14ac:dyDescent="0.3">
      <c r="A2299" s="5">
        <v>38715</v>
      </c>
      <c r="R2299">
        <v>38715</v>
      </c>
      <c r="S2299">
        <v>273</v>
      </c>
      <c r="T2299">
        <v>386</v>
      </c>
      <c r="U2299">
        <v>973203</v>
      </c>
      <c r="V2299">
        <v>9636</v>
      </c>
      <c r="W2299">
        <v>120</v>
      </c>
      <c r="X2299" t="e">
        <v>#NUM!</v>
      </c>
      <c r="Y2299">
        <v>3398</v>
      </c>
      <c r="Z2299">
        <v>-111</v>
      </c>
      <c r="AA2299">
        <v>2620</v>
      </c>
      <c r="AB2299">
        <v>323</v>
      </c>
      <c r="AC2299">
        <v>974259</v>
      </c>
      <c r="AD2299">
        <v>-135</v>
      </c>
      <c r="AE2299">
        <v>48401510</v>
      </c>
      <c r="AF2299">
        <v>1344929</v>
      </c>
      <c r="AG2299">
        <v>3414</v>
      </c>
      <c r="AH2299">
        <v>3414</v>
      </c>
    </row>
    <row r="2300" spans="1:34" x14ac:dyDescent="0.3">
      <c r="A2300" s="3">
        <v>38716</v>
      </c>
      <c r="R2300">
        <v>38715</v>
      </c>
      <c r="S2300">
        <v>273</v>
      </c>
      <c r="T2300">
        <v>386</v>
      </c>
      <c r="U2300">
        <v>973163</v>
      </c>
      <c r="V2300">
        <v>965</v>
      </c>
      <c r="W2300">
        <v>120</v>
      </c>
      <c r="X2300">
        <v>4839908</v>
      </c>
      <c r="Y2300">
        <v>1345269</v>
      </c>
      <c r="Z2300">
        <v>3397</v>
      </c>
      <c r="AA2300">
        <v>-1160</v>
      </c>
      <c r="AB2300">
        <v>262</v>
      </c>
      <c r="AC2300">
        <v>323</v>
      </c>
      <c r="AD2300">
        <v>974272</v>
      </c>
      <c r="AE2300">
        <v>120</v>
      </c>
      <c r="AF2300">
        <v>4840151</v>
      </c>
      <c r="AG2300">
        <v>1344929</v>
      </c>
      <c r="AH2300">
        <v>3410</v>
      </c>
    </row>
    <row r="2301" spans="1:34" x14ac:dyDescent="0.3">
      <c r="A2301" s="5">
        <v>38716</v>
      </c>
      <c r="R2301">
        <v>38716</v>
      </c>
      <c r="S2301">
        <v>273</v>
      </c>
      <c r="T2301">
        <v>386</v>
      </c>
      <c r="U2301">
        <v>973187</v>
      </c>
      <c r="V2301">
        <v>9613</v>
      </c>
      <c r="W2301">
        <v>120</v>
      </c>
      <c r="X2301">
        <v>4839908</v>
      </c>
      <c r="Y2301">
        <v>1345269</v>
      </c>
      <c r="Z2301">
        <v>3397</v>
      </c>
      <c r="AA2301">
        <v>-1110</v>
      </c>
      <c r="AB2301">
        <v>262</v>
      </c>
      <c r="AC2301">
        <v>322</v>
      </c>
      <c r="AD2301">
        <v>974297</v>
      </c>
      <c r="AE2301">
        <v>120</v>
      </c>
      <c r="AF2301">
        <v>4840151</v>
      </c>
      <c r="AG2301">
        <v>1344929</v>
      </c>
      <c r="AH2301">
        <v>3410</v>
      </c>
    </row>
    <row r="2302" spans="1:34" x14ac:dyDescent="0.3">
      <c r="A2302" s="3">
        <v>38716</v>
      </c>
      <c r="R2302">
        <v>38716</v>
      </c>
      <c r="S2302">
        <v>274</v>
      </c>
      <c r="T2302">
        <v>386</v>
      </c>
      <c r="U2302">
        <v>973175</v>
      </c>
      <c r="V2302">
        <v>9605</v>
      </c>
      <c r="W2302">
        <v>120</v>
      </c>
      <c r="X2302">
        <v>4839908</v>
      </c>
      <c r="Y2302">
        <v>1345269</v>
      </c>
      <c r="Z2302">
        <v>3397</v>
      </c>
      <c r="AA2302">
        <v>-1160</v>
      </c>
      <c r="AB2302">
        <v>262</v>
      </c>
      <c r="AC2302">
        <v>322</v>
      </c>
      <c r="AD2302">
        <v>974311</v>
      </c>
      <c r="AE2302">
        <v>120</v>
      </c>
      <c r="AF2302">
        <v>4840151</v>
      </c>
      <c r="AG2302">
        <v>1344929</v>
      </c>
      <c r="AH2302">
        <v>3410</v>
      </c>
    </row>
    <row r="2303" spans="1:34" x14ac:dyDescent="0.3">
      <c r="A2303" s="5">
        <v>38717</v>
      </c>
      <c r="R2303">
        <v>38716</v>
      </c>
      <c r="S2303">
        <v>274</v>
      </c>
      <c r="T2303">
        <v>386</v>
      </c>
      <c r="U2303">
        <v>973184</v>
      </c>
      <c r="V2303">
        <v>9664</v>
      </c>
      <c r="W2303">
        <v>120</v>
      </c>
      <c r="X2303">
        <v>4839908</v>
      </c>
      <c r="Y2303">
        <v>1345269</v>
      </c>
      <c r="Z2303">
        <v>3394</v>
      </c>
      <c r="AA2303">
        <v>-1140</v>
      </c>
      <c r="AB2303">
        <v>262</v>
      </c>
      <c r="AC2303">
        <v>321</v>
      </c>
      <c r="AD2303">
        <v>97436</v>
      </c>
      <c r="AE2303">
        <v>120</v>
      </c>
      <c r="AF2303">
        <v>4840151</v>
      </c>
      <c r="AG2303">
        <v>1344928</v>
      </c>
      <c r="AH2303">
        <v>3405</v>
      </c>
    </row>
    <row r="2304" spans="1:34" x14ac:dyDescent="0.3">
      <c r="A2304" s="3">
        <v>38717</v>
      </c>
      <c r="R2304">
        <v>38717</v>
      </c>
      <c r="S2304">
        <v>273</v>
      </c>
      <c r="T2304">
        <v>386</v>
      </c>
      <c r="U2304">
        <v>973161</v>
      </c>
      <c r="V2304">
        <v>9643</v>
      </c>
      <c r="W2304">
        <v>120</v>
      </c>
      <c r="X2304">
        <v>4839908</v>
      </c>
      <c r="Y2304">
        <v>1345269</v>
      </c>
      <c r="Z2304">
        <v>3394</v>
      </c>
      <c r="AA2304">
        <v>-1160</v>
      </c>
      <c r="AB2304">
        <v>261</v>
      </c>
      <c r="AC2304">
        <v>320</v>
      </c>
      <c r="AD2304">
        <v>974329</v>
      </c>
      <c r="AE2304">
        <v>120</v>
      </c>
      <c r="AF2304">
        <v>4840151</v>
      </c>
      <c r="AG2304">
        <v>1344928</v>
      </c>
      <c r="AH2304">
        <v>3405</v>
      </c>
    </row>
    <row r="2305" spans="1:34" x14ac:dyDescent="0.3">
      <c r="A2305" s="5">
        <v>38717</v>
      </c>
      <c r="R2305">
        <v>38717</v>
      </c>
      <c r="S2305">
        <v>274</v>
      </c>
      <c r="T2305">
        <v>386</v>
      </c>
      <c r="U2305">
        <v>973198</v>
      </c>
      <c r="V2305">
        <v>9651</v>
      </c>
      <c r="W2305">
        <v>120</v>
      </c>
      <c r="X2305">
        <v>4839908</v>
      </c>
      <c r="Y2305">
        <v>1345269</v>
      </c>
      <c r="Z2305">
        <v>3394</v>
      </c>
      <c r="AA2305">
        <v>-1150</v>
      </c>
      <c r="AB2305">
        <v>261</v>
      </c>
      <c r="AC2305">
        <v>320</v>
      </c>
      <c r="AD2305">
        <v>974347</v>
      </c>
      <c r="AE2305">
        <v>120</v>
      </c>
      <c r="AF2305">
        <v>4840151</v>
      </c>
      <c r="AG2305">
        <v>1344928</v>
      </c>
      <c r="AH2305">
        <v>3405</v>
      </c>
    </row>
    <row r="2306" spans="1:34" x14ac:dyDescent="0.3">
      <c r="A2306" s="3">
        <v>38718</v>
      </c>
      <c r="R2306">
        <v>38717</v>
      </c>
      <c r="S2306">
        <v>274</v>
      </c>
      <c r="T2306">
        <v>386</v>
      </c>
      <c r="U2306">
        <v>973176</v>
      </c>
      <c r="V2306">
        <v>9569</v>
      </c>
      <c r="W2306">
        <v>120</v>
      </c>
      <c r="X2306">
        <v>4839908</v>
      </c>
      <c r="Y2306">
        <v>1345269</v>
      </c>
      <c r="Z2306">
        <v>3393</v>
      </c>
      <c r="AA2306">
        <v>-1170</v>
      </c>
      <c r="AB2306">
        <v>261</v>
      </c>
      <c r="AC2306">
        <v>319</v>
      </c>
      <c r="AD2306">
        <v>974365</v>
      </c>
      <c r="AE2306">
        <v>120</v>
      </c>
      <c r="AF2306">
        <v>4840151</v>
      </c>
      <c r="AG2306">
        <v>1344928</v>
      </c>
      <c r="AH2306">
        <v>3401</v>
      </c>
    </row>
    <row r="2307" spans="1:34" x14ac:dyDescent="0.3">
      <c r="A2307" s="5">
        <v>38718</v>
      </c>
      <c r="R2307">
        <v>38718</v>
      </c>
      <c r="S2307">
        <v>274</v>
      </c>
      <c r="T2307">
        <v>386</v>
      </c>
      <c r="U2307">
        <v>973198</v>
      </c>
      <c r="V2307">
        <v>9618</v>
      </c>
      <c r="W2307">
        <v>120</v>
      </c>
      <c r="X2307">
        <v>4839908</v>
      </c>
      <c r="Y2307">
        <v>1345269</v>
      </c>
      <c r="Z2307">
        <v>3393</v>
      </c>
      <c r="AA2307">
        <v>-1170</v>
      </c>
      <c r="AB2307">
        <v>261</v>
      </c>
      <c r="AC2307">
        <v>318</v>
      </c>
      <c r="AD2307">
        <v>974371</v>
      </c>
      <c r="AE2307">
        <v>120</v>
      </c>
      <c r="AF2307">
        <v>4840151</v>
      </c>
      <c r="AG2307">
        <v>1344928</v>
      </c>
      <c r="AH2307">
        <v>3401</v>
      </c>
    </row>
    <row r="2308" spans="1:34" x14ac:dyDescent="0.3">
      <c r="A2308" s="3">
        <v>38719</v>
      </c>
      <c r="R2308">
        <v>38718</v>
      </c>
      <c r="S2308">
        <v>274</v>
      </c>
      <c r="T2308">
        <v>386</v>
      </c>
      <c r="U2308">
        <v>973194</v>
      </c>
      <c r="V2308">
        <v>9651</v>
      </c>
      <c r="W2308">
        <v>120</v>
      </c>
      <c r="X2308">
        <v>4839908</v>
      </c>
      <c r="Y2308">
        <v>1345269</v>
      </c>
      <c r="Z2308">
        <v>3392</v>
      </c>
      <c r="AA2308">
        <v>-1160</v>
      </c>
      <c r="AB2308">
        <v>260</v>
      </c>
      <c r="AC2308">
        <v>317</v>
      </c>
      <c r="AD2308">
        <v>974319</v>
      </c>
      <c r="AE2308">
        <v>120</v>
      </c>
      <c r="AF2308">
        <v>4840151</v>
      </c>
      <c r="AG2308">
        <v>1344928</v>
      </c>
      <c r="AH2308">
        <v>3399</v>
      </c>
    </row>
    <row r="2309" spans="1:34" x14ac:dyDescent="0.3">
      <c r="A2309" s="5">
        <v>38719</v>
      </c>
      <c r="R2309">
        <v>38719</v>
      </c>
      <c r="S2309" t="e">
        <v>#NUM!</v>
      </c>
      <c r="T2309">
        <v>386</v>
      </c>
      <c r="U2309">
        <v>973157</v>
      </c>
      <c r="V2309">
        <v>9576</v>
      </c>
      <c r="W2309">
        <v>120</v>
      </c>
      <c r="X2309">
        <v>4839908</v>
      </c>
      <c r="Y2309">
        <v>1345261</v>
      </c>
      <c r="Z2309">
        <v>3392</v>
      </c>
      <c r="AA2309">
        <v>-1100</v>
      </c>
      <c r="AB2309">
        <v>260</v>
      </c>
      <c r="AC2309">
        <v>316</v>
      </c>
      <c r="AD2309">
        <v>974297</v>
      </c>
      <c r="AE2309">
        <v>120</v>
      </c>
      <c r="AF2309">
        <v>4840151</v>
      </c>
      <c r="AG2309">
        <v>1344928</v>
      </c>
      <c r="AH2309">
        <v>3399</v>
      </c>
    </row>
    <row r="2310" spans="1:34" x14ac:dyDescent="0.3">
      <c r="A2310" s="3">
        <v>38719</v>
      </c>
      <c r="R2310">
        <v>38719</v>
      </c>
      <c r="S2310">
        <v>274</v>
      </c>
      <c r="T2310">
        <v>386</v>
      </c>
      <c r="U2310">
        <v>973224</v>
      </c>
      <c r="V2310">
        <v>9633</v>
      </c>
      <c r="W2310">
        <v>120</v>
      </c>
      <c r="X2310">
        <v>4839908</v>
      </c>
      <c r="Y2310">
        <v>1345269</v>
      </c>
      <c r="Z2310">
        <v>3392</v>
      </c>
      <c r="AA2310">
        <v>-1140</v>
      </c>
      <c r="AB2310">
        <v>260</v>
      </c>
      <c r="AC2310">
        <v>315</v>
      </c>
      <c r="AD2310">
        <v>974373</v>
      </c>
      <c r="AE2310">
        <v>120</v>
      </c>
      <c r="AF2310">
        <v>4840151</v>
      </c>
      <c r="AG2310">
        <v>1344928</v>
      </c>
      <c r="AH2310">
        <v>3399</v>
      </c>
    </row>
    <row r="2311" spans="1:34" x14ac:dyDescent="0.3">
      <c r="A2311" s="5">
        <v>38720</v>
      </c>
      <c r="R2311">
        <v>38719</v>
      </c>
      <c r="S2311">
        <v>274</v>
      </c>
      <c r="T2311">
        <v>386</v>
      </c>
      <c r="U2311">
        <v>973165</v>
      </c>
      <c r="V2311">
        <v>9607</v>
      </c>
      <c r="W2311">
        <v>120</v>
      </c>
      <c r="X2311">
        <v>4839908</v>
      </c>
      <c r="Y2311">
        <v>1345269</v>
      </c>
      <c r="Z2311">
        <v>3392</v>
      </c>
      <c r="AA2311">
        <v>-1170</v>
      </c>
      <c r="AB2311">
        <v>259</v>
      </c>
      <c r="AC2311">
        <v>316</v>
      </c>
      <c r="AD2311">
        <v>974339</v>
      </c>
      <c r="AE2311">
        <v>120</v>
      </c>
      <c r="AF2311">
        <v>4840151</v>
      </c>
      <c r="AG2311">
        <v>1344928</v>
      </c>
      <c r="AH2311">
        <v>3394</v>
      </c>
    </row>
    <row r="2312" spans="1:34" x14ac:dyDescent="0.3">
      <c r="A2312" s="3">
        <v>38720</v>
      </c>
      <c r="R2312">
        <v>38720</v>
      </c>
      <c r="S2312">
        <v>274</v>
      </c>
      <c r="T2312">
        <v>386</v>
      </c>
      <c r="U2312">
        <v>973149</v>
      </c>
      <c r="V2312">
        <v>965</v>
      </c>
      <c r="W2312">
        <v>120</v>
      </c>
      <c r="X2312">
        <v>4839908</v>
      </c>
      <c r="Y2312">
        <v>1345269</v>
      </c>
      <c r="Z2312">
        <v>3392</v>
      </c>
      <c r="AA2312">
        <v>-1140</v>
      </c>
      <c r="AB2312">
        <v>259</v>
      </c>
      <c r="AC2312">
        <v>319</v>
      </c>
      <c r="AD2312">
        <v>974309</v>
      </c>
      <c r="AE2312">
        <v>120</v>
      </c>
      <c r="AF2312">
        <v>4840151</v>
      </c>
      <c r="AG2312">
        <v>1344928</v>
      </c>
      <c r="AH2312">
        <v>3394</v>
      </c>
    </row>
    <row r="2313" spans="1:34" x14ac:dyDescent="0.3">
      <c r="A2313" s="5">
        <v>38720</v>
      </c>
      <c r="R2313">
        <v>38720</v>
      </c>
      <c r="S2313">
        <v>274</v>
      </c>
      <c r="T2313">
        <v>386</v>
      </c>
      <c r="U2313">
        <v>973137</v>
      </c>
      <c r="V2313">
        <v>9572</v>
      </c>
      <c r="W2313">
        <v>120</v>
      </c>
      <c r="X2313">
        <v>4839908</v>
      </c>
      <c r="Y2313">
        <v>1345269</v>
      </c>
      <c r="Z2313">
        <v>3392</v>
      </c>
      <c r="AA2313">
        <v>-1160</v>
      </c>
      <c r="AB2313">
        <v>260</v>
      </c>
      <c r="AC2313">
        <v>319</v>
      </c>
      <c r="AD2313">
        <v>974369</v>
      </c>
      <c r="AE2313">
        <v>120</v>
      </c>
      <c r="AF2313">
        <v>4840151</v>
      </c>
      <c r="AG2313">
        <v>1344928</v>
      </c>
      <c r="AH2313">
        <v>3394</v>
      </c>
    </row>
    <row r="2314" spans="1:34" x14ac:dyDescent="0.3">
      <c r="A2314" s="3">
        <v>38721</v>
      </c>
      <c r="R2314">
        <v>38720</v>
      </c>
      <c r="S2314">
        <v>274</v>
      </c>
      <c r="T2314">
        <v>386</v>
      </c>
      <c r="U2314">
        <v>973114</v>
      </c>
      <c r="V2314">
        <v>9635</v>
      </c>
      <c r="W2314">
        <v>120</v>
      </c>
      <c r="X2314">
        <v>4839908</v>
      </c>
      <c r="Y2314">
        <v>1345269</v>
      </c>
      <c r="Z2314">
        <v>3392</v>
      </c>
      <c r="AA2314">
        <v>-1110</v>
      </c>
      <c r="AB2314">
        <v>259</v>
      </c>
      <c r="AC2314">
        <v>320</v>
      </c>
      <c r="AD2314">
        <v>974365</v>
      </c>
      <c r="AE2314">
        <v>120</v>
      </c>
      <c r="AF2314">
        <v>4840151</v>
      </c>
      <c r="AG2314">
        <v>1344928</v>
      </c>
      <c r="AH2314">
        <v>3395</v>
      </c>
    </row>
    <row r="2315" spans="1:34" x14ac:dyDescent="0.3">
      <c r="A2315" s="5">
        <v>38721</v>
      </c>
      <c r="R2315">
        <v>38721</v>
      </c>
      <c r="S2315">
        <v>274</v>
      </c>
      <c r="T2315">
        <v>386</v>
      </c>
      <c r="U2315">
        <v>973119</v>
      </c>
      <c r="V2315">
        <v>9652</v>
      </c>
      <c r="W2315">
        <v>120</v>
      </c>
      <c r="X2315">
        <v>4839908</v>
      </c>
      <c r="Y2315">
        <v>1345269</v>
      </c>
      <c r="Z2315">
        <v>3392</v>
      </c>
      <c r="AA2315">
        <v>-1150</v>
      </c>
      <c r="AB2315">
        <v>259</v>
      </c>
      <c r="AC2315">
        <v>321</v>
      </c>
      <c r="AD2315">
        <v>974346</v>
      </c>
      <c r="AE2315">
        <v>120</v>
      </c>
      <c r="AF2315">
        <v>4840151</v>
      </c>
      <c r="AG2315">
        <v>1344928</v>
      </c>
      <c r="AH2315">
        <v>3395</v>
      </c>
    </row>
    <row r="2316" spans="1:34" x14ac:dyDescent="0.3">
      <c r="A2316" s="3">
        <v>38721</v>
      </c>
      <c r="R2316">
        <v>38721</v>
      </c>
      <c r="S2316" t="e">
        <v>#NUM!</v>
      </c>
      <c r="T2316" t="e">
        <v>#NUM!</v>
      </c>
      <c r="V2316">
        <v>4315269</v>
      </c>
      <c r="W2316">
        <v>33920</v>
      </c>
      <c r="X2316">
        <v>-112</v>
      </c>
      <c r="Y2316">
        <v>259</v>
      </c>
      <c r="Z2316">
        <v>321</v>
      </c>
      <c r="AA2316">
        <v>9744020</v>
      </c>
      <c r="AB2316">
        <v>-1350</v>
      </c>
      <c r="AC2316">
        <v>0</v>
      </c>
      <c r="AD2316">
        <v>12</v>
      </c>
      <c r="AE2316">
        <v>33950</v>
      </c>
      <c r="AF2316">
        <v>4840151</v>
      </c>
      <c r="AG2316">
        <v>1344928</v>
      </c>
      <c r="AH2316">
        <v>3395</v>
      </c>
    </row>
    <row r="2317" spans="1:34" x14ac:dyDescent="0.3">
      <c r="A2317" s="5">
        <v>38722</v>
      </c>
      <c r="R2317">
        <v>38721</v>
      </c>
      <c r="S2317">
        <v>274</v>
      </c>
      <c r="T2317">
        <v>386</v>
      </c>
      <c r="U2317">
        <v>973126</v>
      </c>
      <c r="V2317">
        <v>9666</v>
      </c>
      <c r="W2317">
        <v>120</v>
      </c>
      <c r="X2317">
        <v>4839908</v>
      </c>
      <c r="Y2317">
        <v>1345269</v>
      </c>
      <c r="Z2317">
        <v>3392</v>
      </c>
      <c r="AA2317">
        <v>-1170</v>
      </c>
      <c r="AB2317">
        <v>258</v>
      </c>
      <c r="AC2317">
        <v>321</v>
      </c>
      <c r="AD2317">
        <v>974354</v>
      </c>
      <c r="AE2317">
        <v>120</v>
      </c>
      <c r="AF2317">
        <v>4840151</v>
      </c>
      <c r="AG2317">
        <v>1344928</v>
      </c>
      <c r="AH2317">
        <v>3398</v>
      </c>
    </row>
    <row r="2318" spans="1:34" x14ac:dyDescent="0.3">
      <c r="A2318" s="3">
        <v>38722</v>
      </c>
      <c r="R2318">
        <v>38722</v>
      </c>
      <c r="S2318">
        <v>274</v>
      </c>
      <c r="T2318">
        <v>386</v>
      </c>
      <c r="U2318">
        <v>973161</v>
      </c>
      <c r="V2318">
        <v>9646</v>
      </c>
      <c r="W2318">
        <v>120</v>
      </c>
      <c r="X2318">
        <v>4839908</v>
      </c>
      <c r="Y2318">
        <v>1345269</v>
      </c>
      <c r="Z2318">
        <v>3392</v>
      </c>
      <c r="AA2318">
        <v>-1160</v>
      </c>
      <c r="AB2318">
        <v>258</v>
      </c>
      <c r="AC2318">
        <v>322</v>
      </c>
      <c r="AD2318">
        <v>974329</v>
      </c>
      <c r="AE2318">
        <v>120</v>
      </c>
      <c r="AF2318">
        <v>4840151</v>
      </c>
      <c r="AG2318">
        <v>1344928</v>
      </c>
      <c r="AH2318">
        <v>3398</v>
      </c>
    </row>
    <row r="2319" spans="1:34" x14ac:dyDescent="0.3">
      <c r="A2319" s="5">
        <v>38722</v>
      </c>
      <c r="R2319">
        <v>38722</v>
      </c>
      <c r="S2319">
        <v>274</v>
      </c>
      <c r="T2319">
        <v>386</v>
      </c>
      <c r="U2319">
        <v>973211</v>
      </c>
      <c r="V2319">
        <v>9617</v>
      </c>
      <c r="W2319">
        <v>120</v>
      </c>
      <c r="X2319">
        <v>4839908</v>
      </c>
      <c r="Y2319">
        <v>1345269</v>
      </c>
      <c r="Z2319">
        <v>3392</v>
      </c>
      <c r="AA2319">
        <v>-1150</v>
      </c>
      <c r="AB2319">
        <v>258</v>
      </c>
      <c r="AC2319">
        <v>322</v>
      </c>
      <c r="AD2319">
        <v>974331</v>
      </c>
      <c r="AE2319">
        <v>120</v>
      </c>
      <c r="AF2319">
        <v>4840151</v>
      </c>
      <c r="AG2319">
        <v>1344928</v>
      </c>
      <c r="AH2319">
        <v>3398</v>
      </c>
    </row>
    <row r="2320" spans="1:34" x14ac:dyDescent="0.3">
      <c r="A2320" s="3">
        <v>38723</v>
      </c>
      <c r="R2320">
        <v>38722</v>
      </c>
      <c r="S2320">
        <v>274</v>
      </c>
      <c r="T2320">
        <v>386</v>
      </c>
      <c r="U2320">
        <v>973135</v>
      </c>
      <c r="V2320">
        <v>9616</v>
      </c>
      <c r="W2320">
        <v>120</v>
      </c>
      <c r="X2320">
        <v>4839908</v>
      </c>
      <c r="Y2320">
        <v>1345269</v>
      </c>
      <c r="Z2320">
        <v>3392</v>
      </c>
      <c r="AA2320">
        <v>-1160</v>
      </c>
      <c r="AB2320">
        <v>258</v>
      </c>
      <c r="AC2320">
        <v>322</v>
      </c>
      <c r="AD2320">
        <v>974395</v>
      </c>
      <c r="AE2320">
        <v>120</v>
      </c>
      <c r="AF2320">
        <v>4840151</v>
      </c>
      <c r="AG2320">
        <v>1344928</v>
      </c>
      <c r="AH2320">
        <v>3399</v>
      </c>
    </row>
    <row r="2321" spans="1:34" x14ac:dyDescent="0.3">
      <c r="A2321" s="5">
        <v>38723</v>
      </c>
      <c r="R2321">
        <v>38723</v>
      </c>
      <c r="S2321">
        <v>274</v>
      </c>
      <c r="T2321">
        <v>386</v>
      </c>
      <c r="U2321">
        <v>973154</v>
      </c>
      <c r="V2321">
        <v>9613</v>
      </c>
      <c r="W2321">
        <v>120</v>
      </c>
      <c r="X2321">
        <v>4839908</v>
      </c>
      <c r="Y2321">
        <v>1345269</v>
      </c>
      <c r="Z2321">
        <v>3392</v>
      </c>
      <c r="AA2321">
        <v>-1170</v>
      </c>
      <c r="AB2321">
        <v>257</v>
      </c>
      <c r="AC2321">
        <v>323</v>
      </c>
      <c r="AD2321">
        <v>974418</v>
      </c>
      <c r="AE2321">
        <v>120</v>
      </c>
      <c r="AF2321">
        <v>4840151</v>
      </c>
      <c r="AG2321">
        <v>1344928</v>
      </c>
      <c r="AH2321">
        <v>3399</v>
      </c>
    </row>
    <row r="2322" spans="1:34" x14ac:dyDescent="0.3">
      <c r="A2322" s="3">
        <v>38723</v>
      </c>
      <c r="R2322">
        <v>38723</v>
      </c>
      <c r="S2322">
        <v>274</v>
      </c>
      <c r="T2322">
        <v>386</v>
      </c>
      <c r="U2322">
        <v>973176</v>
      </c>
      <c r="V2322">
        <v>9631</v>
      </c>
      <c r="W2322">
        <v>120</v>
      </c>
      <c r="X2322">
        <v>4839908</v>
      </c>
      <c r="Y2322">
        <v>1345269</v>
      </c>
      <c r="Z2322">
        <v>3392</v>
      </c>
      <c r="AA2322">
        <v>-1120</v>
      </c>
      <c r="AB2322">
        <v>257</v>
      </c>
      <c r="AC2322">
        <v>323</v>
      </c>
      <c r="AD2322">
        <v>97434</v>
      </c>
      <c r="AE2322">
        <v>120</v>
      </c>
      <c r="AF2322">
        <v>4840151</v>
      </c>
      <c r="AG2322">
        <v>1344928</v>
      </c>
      <c r="AH2322">
        <v>3399</v>
      </c>
    </row>
    <row r="2323" spans="1:34" x14ac:dyDescent="0.3">
      <c r="A2323" s="5">
        <v>38724</v>
      </c>
      <c r="R2323">
        <v>38723</v>
      </c>
      <c r="S2323">
        <v>274</v>
      </c>
      <c r="T2323">
        <v>386</v>
      </c>
      <c r="U2323">
        <v>97318</v>
      </c>
      <c r="V2323">
        <v>9639</v>
      </c>
      <c r="W2323">
        <v>120</v>
      </c>
      <c r="X2323">
        <v>4839908</v>
      </c>
      <c r="Y2323">
        <v>1345269</v>
      </c>
      <c r="Z2323">
        <v>3391</v>
      </c>
      <c r="AA2323">
        <v>-1170</v>
      </c>
      <c r="AB2323">
        <v>257</v>
      </c>
      <c r="AC2323">
        <v>324</v>
      </c>
      <c r="AD2323">
        <v>974337</v>
      </c>
      <c r="AE2323">
        <v>120</v>
      </c>
      <c r="AF2323">
        <v>4840151</v>
      </c>
      <c r="AG2323">
        <v>1344928</v>
      </c>
      <c r="AH2323">
        <v>3399</v>
      </c>
    </row>
    <row r="2324" spans="1:34" x14ac:dyDescent="0.3">
      <c r="A2324" s="3">
        <v>38724</v>
      </c>
      <c r="R2324">
        <v>38724</v>
      </c>
      <c r="S2324">
        <v>274</v>
      </c>
      <c r="T2324">
        <v>386</v>
      </c>
      <c r="U2324">
        <v>973167</v>
      </c>
      <c r="V2324">
        <v>9593</v>
      </c>
      <c r="W2324">
        <v>120</v>
      </c>
      <c r="X2324">
        <v>4839908</v>
      </c>
      <c r="Y2324" t="e">
        <v>#NUM!</v>
      </c>
      <c r="Z2324">
        <v>-106</v>
      </c>
      <c r="AA2324">
        <v>2560</v>
      </c>
      <c r="AB2324">
        <v>325</v>
      </c>
      <c r="AC2324">
        <v>974278</v>
      </c>
      <c r="AD2324">
        <v>-135</v>
      </c>
      <c r="AE2324">
        <v>48401510</v>
      </c>
      <c r="AF2324">
        <v>1344928</v>
      </c>
      <c r="AG2324">
        <v>3399</v>
      </c>
      <c r="AH2324">
        <v>3399</v>
      </c>
    </row>
    <row r="2325" spans="1:34" x14ac:dyDescent="0.3">
      <c r="A2325" s="5">
        <v>38724</v>
      </c>
      <c r="R2325">
        <v>38724</v>
      </c>
      <c r="S2325">
        <v>274</v>
      </c>
      <c r="T2325">
        <v>386</v>
      </c>
      <c r="U2325">
        <v>97315</v>
      </c>
      <c r="V2325">
        <v>9621</v>
      </c>
      <c r="W2325">
        <v>120</v>
      </c>
      <c r="X2325">
        <v>4839908</v>
      </c>
      <c r="Y2325">
        <v>1345269</v>
      </c>
      <c r="Z2325">
        <v>3391</v>
      </c>
      <c r="AA2325">
        <v>-1170</v>
      </c>
      <c r="AB2325">
        <v>256</v>
      </c>
      <c r="AC2325">
        <v>325</v>
      </c>
      <c r="AD2325">
        <v>97434</v>
      </c>
      <c r="AE2325">
        <v>120</v>
      </c>
      <c r="AF2325">
        <v>4840151</v>
      </c>
      <c r="AG2325">
        <v>1344928</v>
      </c>
      <c r="AH2325">
        <v>3399</v>
      </c>
    </row>
    <row r="2326" spans="1:34" x14ac:dyDescent="0.3">
      <c r="A2326" s="3">
        <v>38725</v>
      </c>
      <c r="R2326">
        <v>38724</v>
      </c>
      <c r="S2326">
        <v>274</v>
      </c>
      <c r="T2326">
        <v>386</v>
      </c>
      <c r="U2326">
        <v>973152</v>
      </c>
      <c r="V2326">
        <v>9625</v>
      </c>
      <c r="W2326">
        <v>120</v>
      </c>
      <c r="X2326">
        <v>4839908</v>
      </c>
      <c r="Y2326">
        <v>1345269</v>
      </c>
      <c r="Z2326">
        <v>3390</v>
      </c>
      <c r="AA2326">
        <v>-1170</v>
      </c>
      <c r="AB2326">
        <v>256</v>
      </c>
      <c r="AC2326">
        <v>326</v>
      </c>
      <c r="AD2326">
        <v>974308</v>
      </c>
      <c r="AE2326">
        <v>120</v>
      </c>
      <c r="AF2326">
        <v>4840151</v>
      </c>
      <c r="AG2326">
        <v>1344928</v>
      </c>
      <c r="AH2326">
        <v>3398</v>
      </c>
    </row>
    <row r="2327" spans="1:34" x14ac:dyDescent="0.3">
      <c r="A2327" s="5">
        <v>38725</v>
      </c>
      <c r="R2327">
        <v>38725</v>
      </c>
      <c r="S2327">
        <v>274</v>
      </c>
      <c r="T2327">
        <v>386</v>
      </c>
      <c r="U2327">
        <v>973174</v>
      </c>
      <c r="V2327">
        <v>9621</v>
      </c>
      <c r="W2327">
        <v>120</v>
      </c>
      <c r="X2327">
        <v>4839908</v>
      </c>
      <c r="Y2327">
        <v>1345269</v>
      </c>
      <c r="Z2327">
        <v>3390</v>
      </c>
      <c r="AA2327">
        <v>-1160</v>
      </c>
      <c r="AB2327">
        <v>256</v>
      </c>
      <c r="AC2327">
        <v>327</v>
      </c>
      <c r="AD2327">
        <v>974303</v>
      </c>
      <c r="AE2327">
        <v>120</v>
      </c>
      <c r="AF2327">
        <v>4840151</v>
      </c>
      <c r="AG2327">
        <v>1344928</v>
      </c>
      <c r="AH2327">
        <v>3398</v>
      </c>
    </row>
    <row r="2328" spans="1:34" x14ac:dyDescent="0.3">
      <c r="A2328" s="3">
        <v>38726</v>
      </c>
      <c r="R2328">
        <v>38725</v>
      </c>
      <c r="S2328">
        <v>274</v>
      </c>
      <c r="T2328">
        <v>386</v>
      </c>
      <c r="U2328">
        <v>973113</v>
      </c>
      <c r="V2328">
        <v>9662</v>
      </c>
      <c r="W2328">
        <v>120</v>
      </c>
      <c r="X2328">
        <v>4835908</v>
      </c>
      <c r="Y2328">
        <v>1345269</v>
      </c>
      <c r="Z2328">
        <v>3392</v>
      </c>
      <c r="AA2328">
        <v>-1100</v>
      </c>
      <c r="AB2328">
        <v>256</v>
      </c>
      <c r="AC2328">
        <v>327</v>
      </c>
      <c r="AD2328">
        <v>974367</v>
      </c>
      <c r="AE2328">
        <v>120</v>
      </c>
      <c r="AF2328">
        <v>4840151</v>
      </c>
      <c r="AG2328">
        <v>1344928</v>
      </c>
      <c r="AH2328">
        <v>3398</v>
      </c>
    </row>
    <row r="2329" spans="1:34" x14ac:dyDescent="0.3">
      <c r="A2329" s="5">
        <v>38726</v>
      </c>
      <c r="R2329">
        <v>38726</v>
      </c>
      <c r="S2329">
        <v>274</v>
      </c>
      <c r="T2329">
        <v>386</v>
      </c>
      <c r="U2329">
        <v>973102</v>
      </c>
      <c r="V2329">
        <v>9639</v>
      </c>
      <c r="W2329">
        <v>120</v>
      </c>
      <c r="X2329">
        <v>4839908</v>
      </c>
      <c r="Y2329">
        <v>1345269</v>
      </c>
      <c r="Z2329">
        <v>3392</v>
      </c>
      <c r="AA2329">
        <v>-1080</v>
      </c>
      <c r="AB2329">
        <v>256</v>
      </c>
      <c r="AC2329">
        <v>326</v>
      </c>
      <c r="AD2329">
        <v>97439</v>
      </c>
      <c r="AE2329">
        <v>120</v>
      </c>
      <c r="AF2329">
        <v>4840151</v>
      </c>
      <c r="AG2329">
        <v>1344928</v>
      </c>
      <c r="AH2329">
        <v>3398</v>
      </c>
    </row>
    <row r="2330" spans="1:34" x14ac:dyDescent="0.3">
      <c r="A2330" s="3">
        <v>38726</v>
      </c>
      <c r="R2330">
        <v>38726</v>
      </c>
      <c r="S2330">
        <v>274</v>
      </c>
      <c r="T2330">
        <v>386</v>
      </c>
      <c r="U2330">
        <v>973136</v>
      </c>
      <c r="V2330">
        <v>9652</v>
      </c>
      <c r="W2330">
        <v>120</v>
      </c>
      <c r="X2330">
        <v>4839908</v>
      </c>
      <c r="Y2330">
        <v>1345269</v>
      </c>
      <c r="Z2330">
        <v>3392</v>
      </c>
      <c r="AA2330">
        <v>-1180</v>
      </c>
      <c r="AB2330">
        <v>256</v>
      </c>
      <c r="AC2330">
        <v>325</v>
      </c>
      <c r="AD2330">
        <v>974366</v>
      </c>
      <c r="AE2330">
        <v>120</v>
      </c>
      <c r="AF2330">
        <v>4840151</v>
      </c>
      <c r="AG2330">
        <v>1344928</v>
      </c>
      <c r="AH2330">
        <v>3398</v>
      </c>
    </row>
    <row r="2331" spans="1:34" x14ac:dyDescent="0.3">
      <c r="A2331" s="5">
        <v>38727</v>
      </c>
      <c r="R2331">
        <v>38726</v>
      </c>
      <c r="S2331">
        <v>274</v>
      </c>
      <c r="T2331">
        <v>386</v>
      </c>
      <c r="U2331">
        <v>973117</v>
      </c>
      <c r="V2331">
        <v>961</v>
      </c>
      <c r="W2331">
        <v>120</v>
      </c>
      <c r="X2331" t="e">
        <v>#NUM!</v>
      </c>
      <c r="Y2331">
        <v>3393</v>
      </c>
      <c r="Z2331">
        <v>-114</v>
      </c>
      <c r="AA2331">
        <v>2560</v>
      </c>
      <c r="AB2331">
        <v>326</v>
      </c>
      <c r="AC2331">
        <v>974277</v>
      </c>
      <c r="AD2331">
        <v>-135</v>
      </c>
      <c r="AE2331">
        <v>48401510</v>
      </c>
      <c r="AF2331">
        <v>1344928</v>
      </c>
      <c r="AG2331">
        <v>3398</v>
      </c>
      <c r="AH2331">
        <v>3398</v>
      </c>
    </row>
    <row r="2332" spans="1:34" x14ac:dyDescent="0.3">
      <c r="A2332" s="3">
        <v>38727</v>
      </c>
      <c r="R2332">
        <v>38727</v>
      </c>
      <c r="S2332">
        <v>274</v>
      </c>
      <c r="T2332">
        <v>386</v>
      </c>
      <c r="U2332">
        <v>973117</v>
      </c>
      <c r="V2332">
        <v>9654</v>
      </c>
      <c r="W2332">
        <v>120</v>
      </c>
      <c r="X2332">
        <v>4839908</v>
      </c>
      <c r="Y2332">
        <v>1345269</v>
      </c>
      <c r="Z2332">
        <v>3393</v>
      </c>
      <c r="AA2332">
        <v>-1170</v>
      </c>
      <c r="AB2332">
        <v>256</v>
      </c>
      <c r="AC2332">
        <v>327</v>
      </c>
      <c r="AD2332">
        <v>9742</v>
      </c>
      <c r="AE2332">
        <v>120</v>
      </c>
      <c r="AF2332">
        <v>4840151</v>
      </c>
      <c r="AG2332">
        <v>1344928</v>
      </c>
      <c r="AH2332">
        <v>3398</v>
      </c>
    </row>
    <row r="2333" spans="1:34" x14ac:dyDescent="0.3">
      <c r="A2333" s="5">
        <v>38727</v>
      </c>
      <c r="R2333">
        <v>38727</v>
      </c>
      <c r="S2333">
        <v>274</v>
      </c>
      <c r="T2333">
        <v>386</v>
      </c>
      <c r="U2333">
        <v>973112</v>
      </c>
      <c r="V2333">
        <v>9617</v>
      </c>
      <c r="W2333">
        <v>120</v>
      </c>
      <c r="X2333">
        <v>4839908</v>
      </c>
      <c r="Y2333">
        <v>1345269</v>
      </c>
      <c r="Z2333">
        <v>3393</v>
      </c>
      <c r="AA2333">
        <v>-1150</v>
      </c>
      <c r="AB2333">
        <v>256</v>
      </c>
      <c r="AC2333">
        <v>328</v>
      </c>
      <c r="AD2333">
        <v>974241</v>
      </c>
      <c r="AE2333">
        <v>120</v>
      </c>
      <c r="AF2333">
        <v>4840151</v>
      </c>
      <c r="AG2333">
        <v>1344928</v>
      </c>
      <c r="AH2333">
        <v>3398</v>
      </c>
    </row>
    <row r="2334" spans="1:34" x14ac:dyDescent="0.3">
      <c r="A2334" s="3">
        <v>38728</v>
      </c>
      <c r="R2334">
        <v>38727</v>
      </c>
      <c r="S2334">
        <v>274</v>
      </c>
      <c r="T2334">
        <v>386</v>
      </c>
      <c r="U2334">
        <v>973072</v>
      </c>
      <c r="V2334">
        <v>9586</v>
      </c>
      <c r="W2334">
        <v>120</v>
      </c>
      <c r="X2334">
        <v>4839908</v>
      </c>
      <c r="Y2334">
        <v>1345269</v>
      </c>
      <c r="Z2334">
        <v>3393</v>
      </c>
      <c r="AA2334">
        <v>-1170</v>
      </c>
      <c r="AB2334">
        <v>256</v>
      </c>
      <c r="AC2334">
        <v>328</v>
      </c>
      <c r="AD2334">
        <v>974334</v>
      </c>
      <c r="AE2334">
        <v>120</v>
      </c>
      <c r="AF2334">
        <v>4840151</v>
      </c>
      <c r="AG2334">
        <v>1344928</v>
      </c>
      <c r="AH2334">
        <v>3394</v>
      </c>
    </row>
    <row r="2335" spans="1:34" x14ac:dyDescent="0.3">
      <c r="A2335" s="5">
        <v>38728</v>
      </c>
      <c r="R2335">
        <v>38728</v>
      </c>
      <c r="S2335">
        <v>274</v>
      </c>
      <c r="T2335">
        <v>385</v>
      </c>
      <c r="U2335">
        <v>973068</v>
      </c>
      <c r="V2335">
        <v>965</v>
      </c>
      <c r="W2335">
        <v>120</v>
      </c>
      <c r="X2335">
        <v>4839908</v>
      </c>
      <c r="Y2335">
        <v>1345269</v>
      </c>
      <c r="Z2335">
        <v>3393</v>
      </c>
      <c r="AA2335">
        <v>-1160</v>
      </c>
      <c r="AB2335">
        <v>256</v>
      </c>
      <c r="AC2335">
        <v>328</v>
      </c>
      <c r="AD2335">
        <v>974297</v>
      </c>
      <c r="AE2335">
        <v>120</v>
      </c>
      <c r="AF2335">
        <v>4840151</v>
      </c>
      <c r="AG2335">
        <v>1344928</v>
      </c>
      <c r="AH2335">
        <v>3394</v>
      </c>
    </row>
    <row r="2336" spans="1:34" x14ac:dyDescent="0.3">
      <c r="A2336" s="3">
        <v>38728</v>
      </c>
      <c r="R2336">
        <v>38728</v>
      </c>
      <c r="S2336">
        <v>274</v>
      </c>
      <c r="T2336">
        <v>385</v>
      </c>
      <c r="U2336">
        <v>973048</v>
      </c>
      <c r="V2336">
        <v>9654</v>
      </c>
      <c r="W2336">
        <v>120</v>
      </c>
      <c r="X2336">
        <v>4839908</v>
      </c>
      <c r="Y2336">
        <v>1345269</v>
      </c>
      <c r="Z2336">
        <v>3393</v>
      </c>
      <c r="AA2336">
        <v>-1170</v>
      </c>
      <c r="AB2336">
        <v>256</v>
      </c>
      <c r="AC2336">
        <v>330</v>
      </c>
      <c r="AD2336">
        <v>97424</v>
      </c>
      <c r="AE2336">
        <v>120</v>
      </c>
      <c r="AF2336">
        <v>4840151</v>
      </c>
      <c r="AG2336">
        <v>1344928</v>
      </c>
      <c r="AH2336">
        <v>3394</v>
      </c>
    </row>
    <row r="2337" spans="1:34" x14ac:dyDescent="0.3">
      <c r="A2337" s="5">
        <v>38729</v>
      </c>
      <c r="R2337">
        <v>38728</v>
      </c>
      <c r="S2337">
        <v>274</v>
      </c>
      <c r="T2337">
        <v>385</v>
      </c>
      <c r="U2337">
        <v>973068</v>
      </c>
      <c r="V2337">
        <v>9666</v>
      </c>
      <c r="W2337">
        <v>120</v>
      </c>
      <c r="X2337">
        <v>4839908</v>
      </c>
      <c r="Y2337">
        <v>1345269</v>
      </c>
      <c r="Z2337">
        <v>3393</v>
      </c>
      <c r="AA2337">
        <v>-1160</v>
      </c>
      <c r="AB2337">
        <v>256</v>
      </c>
      <c r="AC2337">
        <v>331</v>
      </c>
      <c r="AD2337">
        <v>974211</v>
      </c>
      <c r="AE2337">
        <v>120</v>
      </c>
      <c r="AF2337">
        <v>4840151</v>
      </c>
      <c r="AG2337">
        <v>1344928</v>
      </c>
      <c r="AH2337">
        <v>3394</v>
      </c>
    </row>
    <row r="2338" spans="1:34" x14ac:dyDescent="0.3">
      <c r="A2338" s="3">
        <v>38729</v>
      </c>
      <c r="R2338">
        <v>38729</v>
      </c>
      <c r="S2338">
        <v>274</v>
      </c>
      <c r="T2338">
        <v>385</v>
      </c>
      <c r="U2338">
        <v>972992</v>
      </c>
      <c r="V2338">
        <v>9597</v>
      </c>
      <c r="W2338">
        <v>120</v>
      </c>
      <c r="X2338">
        <v>4839908</v>
      </c>
      <c r="Y2338">
        <v>1345269</v>
      </c>
      <c r="Z2338">
        <v>3393</v>
      </c>
      <c r="AA2338">
        <v>-1160</v>
      </c>
      <c r="AB2338">
        <v>256</v>
      </c>
      <c r="AC2338">
        <v>332</v>
      </c>
      <c r="AD2338">
        <v>97419</v>
      </c>
      <c r="AE2338">
        <v>120</v>
      </c>
      <c r="AF2338">
        <v>4840151</v>
      </c>
      <c r="AG2338">
        <v>1344928</v>
      </c>
      <c r="AH2338">
        <v>3394</v>
      </c>
    </row>
    <row r="2339" spans="1:34" x14ac:dyDescent="0.3">
      <c r="A2339" s="5">
        <v>38729</v>
      </c>
      <c r="R2339">
        <v>38729</v>
      </c>
      <c r="S2339">
        <v>274</v>
      </c>
      <c r="T2339">
        <v>385</v>
      </c>
      <c r="U2339">
        <v>973057</v>
      </c>
      <c r="V2339">
        <v>964</v>
      </c>
      <c r="W2339">
        <v>120</v>
      </c>
      <c r="X2339">
        <v>4839908</v>
      </c>
      <c r="Y2339">
        <v>1345269</v>
      </c>
      <c r="Z2339">
        <v>3393</v>
      </c>
      <c r="AA2339">
        <v>-1100</v>
      </c>
      <c r="AB2339">
        <v>257</v>
      </c>
      <c r="AC2339">
        <v>332</v>
      </c>
      <c r="AD2339">
        <v>974246</v>
      </c>
      <c r="AE2339">
        <v>120</v>
      </c>
      <c r="AF2339">
        <v>4840151</v>
      </c>
      <c r="AG2339">
        <v>1344928</v>
      </c>
      <c r="AH2339">
        <v>3394</v>
      </c>
    </row>
    <row r="2340" spans="1:34" x14ac:dyDescent="0.3">
      <c r="A2340" s="3">
        <v>38730</v>
      </c>
      <c r="R2340">
        <v>38729</v>
      </c>
      <c r="S2340">
        <v>274</v>
      </c>
      <c r="T2340">
        <v>385</v>
      </c>
      <c r="U2340">
        <v>972996</v>
      </c>
      <c r="V2340">
        <v>9574</v>
      </c>
      <c r="W2340">
        <v>120</v>
      </c>
      <c r="X2340">
        <v>4839908</v>
      </c>
      <c r="Y2340">
        <v>1345269</v>
      </c>
      <c r="Z2340">
        <v>3393</v>
      </c>
      <c r="AA2340">
        <v>-1100</v>
      </c>
      <c r="AB2340">
        <v>257</v>
      </c>
      <c r="AC2340">
        <v>333</v>
      </c>
      <c r="AD2340">
        <v>974268</v>
      </c>
      <c r="AE2340">
        <v>120</v>
      </c>
      <c r="AF2340">
        <v>4840151</v>
      </c>
      <c r="AG2340">
        <v>1344928</v>
      </c>
      <c r="AH2340">
        <v>3395</v>
      </c>
    </row>
    <row r="2341" spans="1:34" x14ac:dyDescent="0.3">
      <c r="A2341" s="5">
        <v>38730</v>
      </c>
      <c r="R2341">
        <v>38730</v>
      </c>
      <c r="S2341">
        <v>274</v>
      </c>
      <c r="T2341">
        <v>385</v>
      </c>
      <c r="U2341">
        <v>972993</v>
      </c>
      <c r="V2341">
        <v>9688</v>
      </c>
      <c r="W2341">
        <v>120</v>
      </c>
      <c r="X2341">
        <v>4839908</v>
      </c>
      <c r="Y2341">
        <v>1345269</v>
      </c>
      <c r="Z2341">
        <v>3393</v>
      </c>
      <c r="AA2341">
        <v>-1160</v>
      </c>
      <c r="AB2341">
        <v>257</v>
      </c>
      <c r="AC2341">
        <v>333</v>
      </c>
      <c r="AD2341">
        <v>974359</v>
      </c>
      <c r="AE2341">
        <v>120</v>
      </c>
      <c r="AF2341">
        <v>4840151</v>
      </c>
      <c r="AG2341">
        <v>1344928</v>
      </c>
      <c r="AH2341">
        <v>3395</v>
      </c>
    </row>
    <row r="2342" spans="1:34" x14ac:dyDescent="0.3">
      <c r="A2342" s="3">
        <v>38730</v>
      </c>
      <c r="R2342">
        <v>38730</v>
      </c>
      <c r="S2342">
        <v>274</v>
      </c>
      <c r="T2342">
        <v>385</v>
      </c>
      <c r="U2342">
        <v>973004</v>
      </c>
      <c r="V2342">
        <v>9586</v>
      </c>
      <c r="W2342">
        <v>120</v>
      </c>
      <c r="X2342">
        <v>4839908</v>
      </c>
      <c r="Y2342">
        <v>1345269</v>
      </c>
      <c r="Z2342">
        <v>3393</v>
      </c>
      <c r="AA2342">
        <v>-1170</v>
      </c>
      <c r="AB2342">
        <v>257</v>
      </c>
      <c r="AC2342">
        <v>329</v>
      </c>
      <c r="AD2342">
        <v>97435</v>
      </c>
      <c r="AE2342">
        <v>120</v>
      </c>
      <c r="AF2342">
        <v>4840151</v>
      </c>
      <c r="AG2342">
        <v>1344928</v>
      </c>
      <c r="AH2342">
        <v>3395</v>
      </c>
    </row>
    <row r="2343" spans="1:34" x14ac:dyDescent="0.3">
      <c r="A2343" s="5">
        <v>38731</v>
      </c>
      <c r="R2343">
        <v>38730</v>
      </c>
      <c r="S2343">
        <v>274</v>
      </c>
      <c r="T2343">
        <v>385</v>
      </c>
      <c r="U2343">
        <v>973012</v>
      </c>
      <c r="V2343">
        <v>9711</v>
      </c>
      <c r="W2343">
        <v>120</v>
      </c>
      <c r="X2343">
        <v>4839908</v>
      </c>
      <c r="Y2343">
        <v>1345269</v>
      </c>
      <c r="Z2343">
        <v>3390</v>
      </c>
      <c r="AA2343">
        <v>-1170</v>
      </c>
      <c r="AB2343">
        <v>257</v>
      </c>
      <c r="AC2343">
        <v>326</v>
      </c>
      <c r="AD2343">
        <v>974305</v>
      </c>
      <c r="AE2343">
        <v>120</v>
      </c>
      <c r="AF2343">
        <v>4840151</v>
      </c>
      <c r="AG2343">
        <v>1344928</v>
      </c>
      <c r="AH2343">
        <v>3396</v>
      </c>
    </row>
    <row r="2344" spans="1:34" x14ac:dyDescent="0.3">
      <c r="A2344" s="3">
        <v>38731</v>
      </c>
      <c r="R2344">
        <v>38731</v>
      </c>
      <c r="S2344">
        <v>274</v>
      </c>
      <c r="T2344">
        <v>385</v>
      </c>
      <c r="U2344">
        <v>973031</v>
      </c>
      <c r="V2344">
        <v>9605</v>
      </c>
      <c r="W2344">
        <v>120</v>
      </c>
      <c r="X2344">
        <v>4839908</v>
      </c>
      <c r="Y2344">
        <v>1345269</v>
      </c>
      <c r="Z2344">
        <v>3390</v>
      </c>
      <c r="AA2344">
        <v>-1110</v>
      </c>
      <c r="AB2344">
        <v>257</v>
      </c>
      <c r="AC2344">
        <v>326</v>
      </c>
      <c r="AD2344">
        <v>974265</v>
      </c>
      <c r="AE2344">
        <v>120</v>
      </c>
      <c r="AF2344">
        <v>4840151</v>
      </c>
      <c r="AG2344">
        <v>1344928</v>
      </c>
      <c r="AH2344">
        <v>3396</v>
      </c>
    </row>
    <row r="2345" spans="1:34" x14ac:dyDescent="0.3">
      <c r="A2345" s="5">
        <v>38732</v>
      </c>
      <c r="R2345">
        <v>38731</v>
      </c>
      <c r="S2345">
        <v>274</v>
      </c>
      <c r="T2345">
        <v>385</v>
      </c>
      <c r="U2345">
        <v>973029</v>
      </c>
      <c r="V2345">
        <v>9633</v>
      </c>
      <c r="W2345">
        <v>120</v>
      </c>
      <c r="X2345">
        <v>4839908</v>
      </c>
      <c r="Y2345">
        <v>134527</v>
      </c>
      <c r="Z2345">
        <v>3391</v>
      </c>
      <c r="AA2345">
        <v>-1160</v>
      </c>
      <c r="AB2345">
        <v>257</v>
      </c>
      <c r="AC2345">
        <v>327</v>
      </c>
      <c r="AD2345">
        <v>974334</v>
      </c>
      <c r="AE2345">
        <v>120</v>
      </c>
      <c r="AF2345">
        <v>4840151</v>
      </c>
      <c r="AG2345">
        <v>1344928</v>
      </c>
      <c r="AH2345">
        <v>3395</v>
      </c>
    </row>
    <row r="2346" spans="1:34" x14ac:dyDescent="0.3">
      <c r="A2346" s="3">
        <v>38732</v>
      </c>
      <c r="R2346">
        <v>38732</v>
      </c>
      <c r="S2346">
        <v>274</v>
      </c>
      <c r="T2346">
        <v>385</v>
      </c>
      <c r="U2346">
        <v>972958</v>
      </c>
      <c r="V2346">
        <v>9682</v>
      </c>
      <c r="W2346">
        <v>120</v>
      </c>
      <c r="X2346">
        <v>4839908</v>
      </c>
      <c r="Y2346">
        <v>134527</v>
      </c>
      <c r="Z2346">
        <v>3391</v>
      </c>
      <c r="AA2346">
        <v>-1160</v>
      </c>
      <c r="AB2346">
        <v>257</v>
      </c>
      <c r="AC2346">
        <v>327</v>
      </c>
      <c r="AD2346">
        <v>974311</v>
      </c>
      <c r="AE2346">
        <v>120</v>
      </c>
      <c r="AF2346">
        <v>4840151</v>
      </c>
      <c r="AG2346">
        <v>1344928</v>
      </c>
      <c r="AH2346">
        <v>3395</v>
      </c>
    </row>
    <row r="2347" spans="1:34" x14ac:dyDescent="0.3">
      <c r="A2347" s="5">
        <v>38732</v>
      </c>
      <c r="R2347">
        <v>38732</v>
      </c>
      <c r="S2347">
        <v>274</v>
      </c>
      <c r="T2347">
        <v>385</v>
      </c>
      <c r="U2347">
        <v>97301</v>
      </c>
      <c r="V2347">
        <v>96</v>
      </c>
      <c r="W2347">
        <v>120</v>
      </c>
      <c r="X2347">
        <v>4839908</v>
      </c>
      <c r="Y2347">
        <v>134527</v>
      </c>
      <c r="Z2347">
        <v>3391</v>
      </c>
      <c r="AA2347">
        <v>-1170</v>
      </c>
      <c r="AB2347">
        <v>257</v>
      </c>
      <c r="AC2347">
        <v>327</v>
      </c>
      <c r="AD2347">
        <v>974305</v>
      </c>
      <c r="AE2347">
        <v>120</v>
      </c>
      <c r="AF2347">
        <v>4840151</v>
      </c>
      <c r="AG2347">
        <v>1344928</v>
      </c>
      <c r="AH2347">
        <v>3395</v>
      </c>
    </row>
    <row r="2348" spans="1:34" x14ac:dyDescent="0.3">
      <c r="A2348" s="3">
        <v>38733</v>
      </c>
      <c r="R2348">
        <v>38732</v>
      </c>
      <c r="S2348">
        <v>274</v>
      </c>
      <c r="T2348">
        <v>385</v>
      </c>
      <c r="U2348">
        <v>972903</v>
      </c>
      <c r="V2348">
        <v>9635</v>
      </c>
      <c r="W2348">
        <v>120</v>
      </c>
      <c r="X2348">
        <v>4839908</v>
      </c>
      <c r="Y2348">
        <v>134527</v>
      </c>
      <c r="Z2348">
        <v>3393</v>
      </c>
      <c r="AA2348">
        <v>-1170</v>
      </c>
      <c r="AB2348">
        <v>257</v>
      </c>
      <c r="AC2348">
        <v>327</v>
      </c>
      <c r="AD2348">
        <v>974364</v>
      </c>
      <c r="AE2348">
        <v>120</v>
      </c>
      <c r="AF2348">
        <v>4840151</v>
      </c>
      <c r="AG2348">
        <v>1344928</v>
      </c>
      <c r="AH2348">
        <v>3395</v>
      </c>
    </row>
    <row r="2349" spans="1:34" x14ac:dyDescent="0.3">
      <c r="A2349" s="5">
        <v>38733</v>
      </c>
      <c r="R2349">
        <v>38733</v>
      </c>
      <c r="S2349">
        <v>274</v>
      </c>
      <c r="T2349">
        <v>385</v>
      </c>
      <c r="U2349">
        <v>972947</v>
      </c>
      <c r="V2349">
        <v>9606</v>
      </c>
      <c r="W2349">
        <v>120</v>
      </c>
      <c r="X2349">
        <v>4839908</v>
      </c>
      <c r="Y2349">
        <v>134527</v>
      </c>
      <c r="Z2349">
        <v>3393</v>
      </c>
      <c r="AA2349">
        <v>-1140</v>
      </c>
      <c r="AB2349">
        <v>257</v>
      </c>
      <c r="AC2349">
        <v>327</v>
      </c>
      <c r="AD2349">
        <v>974389</v>
      </c>
      <c r="AE2349">
        <v>120</v>
      </c>
      <c r="AF2349">
        <v>4840151</v>
      </c>
      <c r="AG2349">
        <v>1344928</v>
      </c>
      <c r="AH2349">
        <v>3395</v>
      </c>
    </row>
    <row r="2350" spans="1:34" x14ac:dyDescent="0.3">
      <c r="A2350" s="3">
        <v>38733</v>
      </c>
      <c r="R2350">
        <v>38733</v>
      </c>
      <c r="S2350">
        <v>274</v>
      </c>
      <c r="T2350">
        <v>385</v>
      </c>
      <c r="U2350">
        <v>97299</v>
      </c>
      <c r="V2350">
        <v>9643</v>
      </c>
      <c r="W2350">
        <v>120</v>
      </c>
      <c r="X2350">
        <v>4839908</v>
      </c>
      <c r="Y2350">
        <v>134527</v>
      </c>
      <c r="Z2350">
        <v>3393</v>
      </c>
      <c r="AA2350">
        <v>-1160</v>
      </c>
      <c r="AB2350">
        <v>256</v>
      </c>
      <c r="AC2350">
        <v>327</v>
      </c>
      <c r="AD2350">
        <v>974358</v>
      </c>
      <c r="AE2350">
        <v>120</v>
      </c>
      <c r="AF2350">
        <v>4840151</v>
      </c>
      <c r="AG2350">
        <v>1344928</v>
      </c>
      <c r="AH2350">
        <v>3395</v>
      </c>
    </row>
    <row r="2351" spans="1:34" x14ac:dyDescent="0.3">
      <c r="A2351" s="5">
        <v>38734</v>
      </c>
      <c r="R2351">
        <v>38733</v>
      </c>
      <c r="S2351">
        <v>274</v>
      </c>
      <c r="T2351">
        <v>385</v>
      </c>
      <c r="U2351">
        <v>972989</v>
      </c>
      <c r="V2351">
        <v>9624</v>
      </c>
      <c r="W2351">
        <v>120</v>
      </c>
      <c r="X2351">
        <v>4839908</v>
      </c>
      <c r="Y2351">
        <v>134527</v>
      </c>
      <c r="Z2351">
        <v>3393</v>
      </c>
      <c r="AA2351">
        <v>-1150</v>
      </c>
      <c r="AB2351">
        <v>256</v>
      </c>
      <c r="AC2351">
        <v>326</v>
      </c>
      <c r="AD2351">
        <v>9743</v>
      </c>
      <c r="AE2351">
        <v>120</v>
      </c>
      <c r="AF2351">
        <v>4840151</v>
      </c>
      <c r="AG2351">
        <v>1344928</v>
      </c>
      <c r="AH2351">
        <v>3395</v>
      </c>
    </row>
    <row r="2352" spans="1:34" x14ac:dyDescent="0.3">
      <c r="A2352" s="3">
        <v>38734</v>
      </c>
      <c r="R2352">
        <v>38734</v>
      </c>
      <c r="S2352">
        <v>274</v>
      </c>
      <c r="T2352">
        <v>385</v>
      </c>
      <c r="U2352">
        <v>973002</v>
      </c>
      <c r="V2352">
        <v>9635</v>
      </c>
      <c r="W2352">
        <v>120</v>
      </c>
      <c r="X2352" t="e">
        <v>#NUM!</v>
      </c>
      <c r="Y2352" t="e">
        <v>#NUM!</v>
      </c>
      <c r="Z2352">
        <v>-117</v>
      </c>
      <c r="AA2352">
        <v>2560</v>
      </c>
      <c r="AB2352">
        <v>326</v>
      </c>
      <c r="AC2352">
        <v>974289</v>
      </c>
      <c r="AD2352">
        <v>-135</v>
      </c>
      <c r="AE2352">
        <v>48401510</v>
      </c>
      <c r="AF2352">
        <v>1344928</v>
      </c>
      <c r="AG2352">
        <v>3395</v>
      </c>
      <c r="AH2352">
        <v>3395</v>
      </c>
    </row>
    <row r="2353" spans="1:34" x14ac:dyDescent="0.3">
      <c r="A2353" s="5">
        <v>38735</v>
      </c>
      <c r="R2353">
        <v>38734</v>
      </c>
      <c r="S2353">
        <v>274</v>
      </c>
      <c r="T2353">
        <v>385</v>
      </c>
      <c r="U2353">
        <v>972992</v>
      </c>
      <c r="V2353">
        <v>9621</v>
      </c>
      <c r="W2353">
        <v>120</v>
      </c>
      <c r="X2353">
        <v>4839908</v>
      </c>
      <c r="Y2353">
        <v>134527</v>
      </c>
      <c r="Z2353">
        <v>3393</v>
      </c>
      <c r="AA2353">
        <v>-1160</v>
      </c>
      <c r="AB2353">
        <v>256</v>
      </c>
      <c r="AC2353">
        <v>327</v>
      </c>
      <c r="AD2353">
        <v>974302</v>
      </c>
      <c r="AE2353">
        <v>120</v>
      </c>
      <c r="AF2353">
        <v>4840151</v>
      </c>
      <c r="AG2353">
        <v>1344928</v>
      </c>
      <c r="AH2353">
        <v>3395</v>
      </c>
    </row>
    <row r="2354" spans="1:34" x14ac:dyDescent="0.3">
      <c r="A2354" s="3">
        <v>38735</v>
      </c>
      <c r="R2354">
        <v>38735</v>
      </c>
      <c r="S2354">
        <v>274</v>
      </c>
      <c r="T2354">
        <v>385</v>
      </c>
      <c r="U2354">
        <v>973054</v>
      </c>
      <c r="V2354">
        <v>9611</v>
      </c>
      <c r="W2354">
        <v>120</v>
      </c>
      <c r="X2354">
        <v>4839908</v>
      </c>
      <c r="Y2354" t="e">
        <v>#NUM!</v>
      </c>
      <c r="Z2354">
        <v>3395</v>
      </c>
      <c r="AA2354">
        <v>-1050</v>
      </c>
      <c r="AB2354">
        <v>257</v>
      </c>
      <c r="AC2354">
        <v>329</v>
      </c>
      <c r="AD2354">
        <v>974367</v>
      </c>
      <c r="AE2354">
        <v>120</v>
      </c>
      <c r="AF2354">
        <v>4840151</v>
      </c>
      <c r="AG2354">
        <v>1344928</v>
      </c>
      <c r="AH2354">
        <v>3396</v>
      </c>
    </row>
    <row r="2355" spans="1:34" x14ac:dyDescent="0.3">
      <c r="A2355" s="5">
        <v>38735</v>
      </c>
      <c r="R2355">
        <v>38735</v>
      </c>
      <c r="S2355">
        <v>274</v>
      </c>
      <c r="T2355">
        <v>385</v>
      </c>
      <c r="U2355">
        <v>973019</v>
      </c>
      <c r="V2355">
        <v>9639</v>
      </c>
      <c r="W2355">
        <v>120</v>
      </c>
      <c r="X2355">
        <v>4839908</v>
      </c>
      <c r="Y2355">
        <v>134527</v>
      </c>
      <c r="Z2355">
        <v>3395</v>
      </c>
      <c r="AA2355">
        <v>-1170</v>
      </c>
      <c r="AB2355">
        <v>256</v>
      </c>
      <c r="AC2355">
        <v>329</v>
      </c>
      <c r="AD2355">
        <v>974342</v>
      </c>
      <c r="AE2355">
        <v>120</v>
      </c>
      <c r="AF2355">
        <v>4840151</v>
      </c>
      <c r="AG2355">
        <v>1344928</v>
      </c>
      <c r="AH2355">
        <v>3396</v>
      </c>
    </row>
    <row r="2356" spans="1:34" x14ac:dyDescent="0.3">
      <c r="A2356" s="3">
        <v>38736</v>
      </c>
      <c r="R2356">
        <v>38735</v>
      </c>
      <c r="S2356">
        <v>274</v>
      </c>
      <c r="T2356">
        <v>385</v>
      </c>
      <c r="U2356">
        <v>973049</v>
      </c>
      <c r="V2356">
        <v>9625</v>
      </c>
      <c r="W2356">
        <v>120</v>
      </c>
      <c r="X2356">
        <v>4839908</v>
      </c>
      <c r="Y2356">
        <v>134527</v>
      </c>
      <c r="Z2356">
        <v>3394</v>
      </c>
      <c r="AA2356">
        <v>-1160</v>
      </c>
      <c r="AB2356">
        <v>256</v>
      </c>
      <c r="AC2356">
        <v>328</v>
      </c>
      <c r="AD2356">
        <v>974345</v>
      </c>
      <c r="AE2356">
        <v>120</v>
      </c>
      <c r="AF2356">
        <v>4840151</v>
      </c>
      <c r="AG2356">
        <v>1344928</v>
      </c>
      <c r="AH2356">
        <v>3396</v>
      </c>
    </row>
    <row r="2357" spans="1:34" x14ac:dyDescent="0.3">
      <c r="A2357" s="5">
        <v>38736</v>
      </c>
      <c r="R2357">
        <v>38736</v>
      </c>
      <c r="S2357">
        <v>274</v>
      </c>
      <c r="T2357">
        <v>385</v>
      </c>
      <c r="U2357">
        <v>973097</v>
      </c>
      <c r="V2357">
        <v>9624</v>
      </c>
      <c r="W2357">
        <v>120</v>
      </c>
      <c r="X2357">
        <v>4839908</v>
      </c>
      <c r="Y2357">
        <v>134527</v>
      </c>
      <c r="Z2357">
        <v>3394</v>
      </c>
      <c r="AA2357">
        <v>-1170</v>
      </c>
      <c r="AB2357">
        <v>256</v>
      </c>
      <c r="AC2357">
        <v>329</v>
      </c>
      <c r="AD2357">
        <v>97426</v>
      </c>
      <c r="AE2357">
        <v>120</v>
      </c>
      <c r="AF2357">
        <v>4840151</v>
      </c>
      <c r="AG2357">
        <v>1344928</v>
      </c>
      <c r="AH2357">
        <v>3396</v>
      </c>
    </row>
    <row r="2358" spans="1:34" x14ac:dyDescent="0.3">
      <c r="A2358" s="3">
        <v>38736</v>
      </c>
      <c r="R2358">
        <v>38736</v>
      </c>
      <c r="S2358">
        <v>274</v>
      </c>
      <c r="T2358">
        <v>385</v>
      </c>
      <c r="U2358">
        <v>973004</v>
      </c>
      <c r="V2358">
        <v>9621</v>
      </c>
      <c r="W2358">
        <v>120</v>
      </c>
      <c r="X2358">
        <v>4839908</v>
      </c>
      <c r="Y2358">
        <v>134527</v>
      </c>
      <c r="Z2358">
        <v>3394</v>
      </c>
      <c r="AA2358">
        <v>-1140</v>
      </c>
      <c r="AB2358">
        <v>256</v>
      </c>
      <c r="AC2358">
        <v>330</v>
      </c>
      <c r="AD2358">
        <v>974325</v>
      </c>
      <c r="AE2358">
        <v>120</v>
      </c>
      <c r="AF2358">
        <v>4840151</v>
      </c>
      <c r="AG2358">
        <v>1344928</v>
      </c>
      <c r="AH2358">
        <v>3396</v>
      </c>
    </row>
    <row r="2359" spans="1:34" x14ac:dyDescent="0.3">
      <c r="A2359" s="5">
        <v>38737</v>
      </c>
      <c r="R2359">
        <v>38736</v>
      </c>
      <c r="S2359">
        <v>274</v>
      </c>
      <c r="T2359">
        <v>385</v>
      </c>
      <c r="U2359">
        <v>973078</v>
      </c>
      <c r="V2359">
        <v>9616</v>
      </c>
      <c r="W2359">
        <v>120</v>
      </c>
      <c r="X2359">
        <v>4839908</v>
      </c>
      <c r="Y2359">
        <v>134527</v>
      </c>
      <c r="Z2359">
        <v>3391</v>
      </c>
      <c r="AA2359">
        <v>-1170</v>
      </c>
      <c r="AB2359">
        <v>255</v>
      </c>
      <c r="AC2359">
        <v>330</v>
      </c>
      <c r="AD2359">
        <v>974348</v>
      </c>
      <c r="AE2359">
        <v>120</v>
      </c>
      <c r="AF2359">
        <v>4840151</v>
      </c>
      <c r="AG2359">
        <v>1344928</v>
      </c>
      <c r="AH2359">
        <v>3394</v>
      </c>
    </row>
    <row r="2360" spans="1:34" x14ac:dyDescent="0.3">
      <c r="A2360" s="3">
        <v>38737</v>
      </c>
      <c r="R2360">
        <v>38737</v>
      </c>
      <c r="S2360">
        <v>274</v>
      </c>
      <c r="T2360">
        <v>385</v>
      </c>
      <c r="U2360">
        <v>973043</v>
      </c>
      <c r="V2360">
        <v>9704</v>
      </c>
      <c r="W2360">
        <v>120</v>
      </c>
      <c r="X2360">
        <v>4839908</v>
      </c>
      <c r="Y2360">
        <v>134527</v>
      </c>
      <c r="Z2360">
        <v>3391</v>
      </c>
      <c r="AA2360">
        <v>-1140</v>
      </c>
      <c r="AB2360">
        <v>256</v>
      </c>
      <c r="AC2360">
        <v>331</v>
      </c>
      <c r="AD2360">
        <v>974298</v>
      </c>
      <c r="AE2360">
        <v>120</v>
      </c>
      <c r="AF2360">
        <v>4840151</v>
      </c>
      <c r="AG2360">
        <v>1344928</v>
      </c>
      <c r="AH2360">
        <v>3394</v>
      </c>
    </row>
    <row r="2361" spans="1:34" x14ac:dyDescent="0.3">
      <c r="A2361" s="5">
        <v>38737</v>
      </c>
      <c r="R2361">
        <v>38737</v>
      </c>
      <c r="S2361">
        <v>274</v>
      </c>
      <c r="T2361">
        <v>385</v>
      </c>
      <c r="U2361">
        <v>973061</v>
      </c>
      <c r="V2361">
        <v>9593</v>
      </c>
      <c r="W2361">
        <v>120</v>
      </c>
      <c r="X2361">
        <v>4839908</v>
      </c>
      <c r="Y2361">
        <v>134527</v>
      </c>
      <c r="Z2361">
        <v>3391</v>
      </c>
      <c r="AA2361">
        <v>-1170</v>
      </c>
      <c r="AB2361">
        <v>255</v>
      </c>
      <c r="AC2361">
        <v>332</v>
      </c>
      <c r="AD2361">
        <v>974327</v>
      </c>
      <c r="AE2361">
        <v>120</v>
      </c>
      <c r="AF2361">
        <v>4840151</v>
      </c>
      <c r="AG2361">
        <v>1344928</v>
      </c>
      <c r="AH2361">
        <v>3394</v>
      </c>
    </row>
    <row r="2362" spans="1:34" x14ac:dyDescent="0.3">
      <c r="A2362" s="3">
        <v>38738</v>
      </c>
      <c r="R2362">
        <v>38737</v>
      </c>
      <c r="S2362">
        <v>274</v>
      </c>
      <c r="T2362">
        <v>385</v>
      </c>
      <c r="U2362">
        <v>973048</v>
      </c>
      <c r="V2362">
        <v>9674</v>
      </c>
      <c r="W2362">
        <v>120</v>
      </c>
      <c r="X2362">
        <v>4839908</v>
      </c>
      <c r="Y2362">
        <v>134527</v>
      </c>
      <c r="Z2362">
        <v>3391</v>
      </c>
      <c r="AA2362">
        <v>-1160</v>
      </c>
      <c r="AB2362">
        <v>255</v>
      </c>
      <c r="AC2362">
        <v>333</v>
      </c>
      <c r="AD2362">
        <v>974299</v>
      </c>
      <c r="AE2362">
        <v>120</v>
      </c>
      <c r="AF2362">
        <v>4840151</v>
      </c>
      <c r="AG2362">
        <v>1344928</v>
      </c>
      <c r="AH2362">
        <v>3389</v>
      </c>
    </row>
    <row r="2363" spans="1:34" x14ac:dyDescent="0.3">
      <c r="A2363" s="5">
        <v>38738</v>
      </c>
      <c r="R2363">
        <v>38738</v>
      </c>
      <c r="S2363">
        <v>274</v>
      </c>
      <c r="T2363">
        <v>385</v>
      </c>
      <c r="U2363">
        <v>973079</v>
      </c>
      <c r="V2363">
        <v>9643</v>
      </c>
      <c r="W2363">
        <v>120</v>
      </c>
      <c r="X2363">
        <v>4839908</v>
      </c>
      <c r="Y2363">
        <v>134527</v>
      </c>
      <c r="Z2363">
        <v>3391</v>
      </c>
      <c r="AA2363">
        <v>-1160</v>
      </c>
      <c r="AB2363">
        <v>256</v>
      </c>
      <c r="AC2363">
        <v>333</v>
      </c>
      <c r="AD2363">
        <v>974378</v>
      </c>
      <c r="AE2363">
        <v>120</v>
      </c>
      <c r="AF2363">
        <v>4840151</v>
      </c>
      <c r="AG2363">
        <v>1344928</v>
      </c>
      <c r="AH2363">
        <v>3389</v>
      </c>
    </row>
    <row r="2364" spans="1:34" x14ac:dyDescent="0.3">
      <c r="A2364" s="3">
        <v>38738</v>
      </c>
      <c r="R2364">
        <v>38738</v>
      </c>
      <c r="S2364">
        <v>274</v>
      </c>
      <c r="T2364">
        <v>385</v>
      </c>
      <c r="U2364">
        <v>973088</v>
      </c>
      <c r="V2364">
        <v>9681</v>
      </c>
      <c r="W2364">
        <v>120</v>
      </c>
      <c r="X2364">
        <v>4839908</v>
      </c>
      <c r="Y2364">
        <v>134527</v>
      </c>
      <c r="Z2364">
        <v>3391</v>
      </c>
      <c r="AA2364">
        <v>-1170</v>
      </c>
      <c r="AB2364">
        <v>256</v>
      </c>
      <c r="AC2364">
        <v>333</v>
      </c>
      <c r="AD2364">
        <v>974343</v>
      </c>
      <c r="AE2364">
        <v>120</v>
      </c>
      <c r="AF2364">
        <v>4840151</v>
      </c>
      <c r="AG2364">
        <v>1344928</v>
      </c>
      <c r="AH2364">
        <v>3389</v>
      </c>
    </row>
    <row r="2365" spans="1:34" x14ac:dyDescent="0.3">
      <c r="A2365" s="5">
        <v>38739</v>
      </c>
      <c r="R2365">
        <v>38738</v>
      </c>
      <c r="S2365">
        <v>274</v>
      </c>
      <c r="T2365">
        <v>385</v>
      </c>
      <c r="U2365">
        <v>973034</v>
      </c>
      <c r="V2365">
        <v>9615</v>
      </c>
      <c r="W2365">
        <v>120</v>
      </c>
      <c r="X2365">
        <v>4839908</v>
      </c>
      <c r="Y2365">
        <v>134527</v>
      </c>
      <c r="Z2365">
        <v>3391</v>
      </c>
      <c r="AA2365">
        <v>-1170</v>
      </c>
      <c r="AB2365">
        <v>255</v>
      </c>
      <c r="AC2365">
        <v>331</v>
      </c>
      <c r="AD2365">
        <v>97434</v>
      </c>
      <c r="AE2365">
        <v>120</v>
      </c>
      <c r="AF2365">
        <v>4840151</v>
      </c>
      <c r="AG2365">
        <v>1344928</v>
      </c>
      <c r="AH2365">
        <v>3388</v>
      </c>
    </row>
    <row r="2366" spans="1:34" x14ac:dyDescent="0.3">
      <c r="A2366" s="3">
        <v>38739</v>
      </c>
      <c r="R2366">
        <v>38739</v>
      </c>
      <c r="S2366">
        <v>274</v>
      </c>
      <c r="T2366">
        <v>385</v>
      </c>
      <c r="U2366">
        <v>973074</v>
      </c>
      <c r="V2366">
        <v>9659</v>
      </c>
      <c r="W2366">
        <v>120</v>
      </c>
      <c r="X2366">
        <v>4839908</v>
      </c>
      <c r="Y2366">
        <v>134527</v>
      </c>
      <c r="Z2366">
        <v>3392</v>
      </c>
      <c r="AA2366">
        <v>-1170</v>
      </c>
      <c r="AB2366">
        <v>255</v>
      </c>
      <c r="AC2366">
        <v>331</v>
      </c>
      <c r="AD2366">
        <v>974331</v>
      </c>
      <c r="AE2366">
        <v>120</v>
      </c>
      <c r="AF2366">
        <v>4840151</v>
      </c>
      <c r="AG2366">
        <v>1344928</v>
      </c>
      <c r="AH2366">
        <v>3388</v>
      </c>
    </row>
    <row r="2367" spans="1:34" x14ac:dyDescent="0.3">
      <c r="A2367" s="5">
        <v>38739</v>
      </c>
      <c r="R2367">
        <v>38739</v>
      </c>
      <c r="S2367">
        <v>274</v>
      </c>
      <c r="T2367">
        <v>385</v>
      </c>
      <c r="U2367">
        <v>973121</v>
      </c>
      <c r="V2367">
        <v>9551</v>
      </c>
      <c r="W2367">
        <v>120</v>
      </c>
      <c r="X2367">
        <v>4839908</v>
      </c>
      <c r="Y2367">
        <v>134527</v>
      </c>
      <c r="Z2367">
        <v>3392</v>
      </c>
      <c r="AA2367">
        <v>-1180</v>
      </c>
      <c r="AB2367">
        <v>255</v>
      </c>
      <c r="AC2367">
        <v>331</v>
      </c>
      <c r="AD2367">
        <v>97429</v>
      </c>
      <c r="AE2367">
        <v>120</v>
      </c>
      <c r="AF2367">
        <v>4840151</v>
      </c>
      <c r="AG2367">
        <v>1344928</v>
      </c>
      <c r="AH2367">
        <v>3388</v>
      </c>
    </row>
    <row r="2368" spans="1:34" x14ac:dyDescent="0.3">
      <c r="A2368" s="3">
        <v>38740</v>
      </c>
      <c r="R2368">
        <v>38739</v>
      </c>
      <c r="S2368">
        <v>274</v>
      </c>
      <c r="T2368">
        <v>385</v>
      </c>
      <c r="U2368">
        <v>973086</v>
      </c>
      <c r="V2368">
        <v>9608</v>
      </c>
      <c r="W2368">
        <v>120</v>
      </c>
      <c r="X2368">
        <v>4839908</v>
      </c>
      <c r="Y2368">
        <v>134527</v>
      </c>
      <c r="Z2368">
        <v>3392</v>
      </c>
      <c r="AA2368">
        <v>-1170</v>
      </c>
      <c r="AB2368">
        <v>255</v>
      </c>
      <c r="AC2368">
        <v>331</v>
      </c>
      <c r="AD2368">
        <v>974286</v>
      </c>
      <c r="AE2368">
        <v>120</v>
      </c>
      <c r="AF2368">
        <v>4840151</v>
      </c>
      <c r="AG2368">
        <v>1344928</v>
      </c>
      <c r="AH2368">
        <v>3384</v>
      </c>
    </row>
    <row r="2369" spans="1:34" x14ac:dyDescent="0.3">
      <c r="A2369" s="5">
        <v>38740</v>
      </c>
      <c r="R2369">
        <v>38740</v>
      </c>
      <c r="S2369">
        <v>274</v>
      </c>
      <c r="T2369">
        <v>385</v>
      </c>
      <c r="U2369">
        <v>973136</v>
      </c>
      <c r="V2369">
        <v>9646</v>
      </c>
      <c r="W2369">
        <v>120</v>
      </c>
      <c r="X2369">
        <v>4839908</v>
      </c>
      <c r="Y2369">
        <v>134527</v>
      </c>
      <c r="Z2369">
        <v>3391</v>
      </c>
      <c r="AA2369">
        <v>-1180</v>
      </c>
      <c r="AB2369">
        <v>255</v>
      </c>
      <c r="AC2369">
        <v>330</v>
      </c>
      <c r="AD2369">
        <v>974344</v>
      </c>
      <c r="AE2369">
        <v>120</v>
      </c>
      <c r="AF2369">
        <v>4840151</v>
      </c>
      <c r="AG2369">
        <v>1344928</v>
      </c>
      <c r="AH2369">
        <v>3384</v>
      </c>
    </row>
    <row r="2370" spans="1:34" x14ac:dyDescent="0.3">
      <c r="A2370" s="3">
        <v>38740</v>
      </c>
      <c r="R2370">
        <v>38740</v>
      </c>
      <c r="S2370">
        <v>274</v>
      </c>
      <c r="T2370">
        <v>385</v>
      </c>
      <c r="U2370">
        <v>973174</v>
      </c>
      <c r="V2370">
        <v>9584</v>
      </c>
      <c r="W2370">
        <v>120</v>
      </c>
      <c r="X2370">
        <v>4839908</v>
      </c>
      <c r="Y2370">
        <v>134527</v>
      </c>
      <c r="Z2370">
        <v>3391</v>
      </c>
      <c r="AA2370">
        <v>-1190</v>
      </c>
      <c r="AB2370">
        <v>255</v>
      </c>
      <c r="AC2370">
        <v>330</v>
      </c>
      <c r="AD2370">
        <v>974349</v>
      </c>
      <c r="AE2370">
        <v>120</v>
      </c>
      <c r="AF2370">
        <v>4840151</v>
      </c>
      <c r="AG2370">
        <v>1344928</v>
      </c>
      <c r="AH2370">
        <v>3384</v>
      </c>
    </row>
    <row r="2371" spans="1:34" x14ac:dyDescent="0.3">
      <c r="A2371" s="5">
        <v>38741</v>
      </c>
      <c r="R2371">
        <v>38740</v>
      </c>
      <c r="S2371">
        <v>274</v>
      </c>
      <c r="T2371">
        <v>385</v>
      </c>
      <c r="U2371">
        <v>973143</v>
      </c>
      <c r="V2371">
        <v>9687</v>
      </c>
      <c r="W2371">
        <v>120</v>
      </c>
      <c r="X2371">
        <v>4839908</v>
      </c>
      <c r="Y2371">
        <v>134527</v>
      </c>
      <c r="Z2371">
        <v>3391</v>
      </c>
      <c r="AA2371">
        <v>-1190</v>
      </c>
      <c r="AB2371">
        <v>255</v>
      </c>
      <c r="AC2371">
        <v>331</v>
      </c>
      <c r="AD2371">
        <v>974338</v>
      </c>
      <c r="AE2371">
        <v>120</v>
      </c>
      <c r="AF2371">
        <v>4840152</v>
      </c>
      <c r="AG2371">
        <v>1344928</v>
      </c>
      <c r="AH2371">
        <v>3379</v>
      </c>
    </row>
    <row r="2372" spans="1:34" x14ac:dyDescent="0.3">
      <c r="A2372" s="3">
        <v>38741</v>
      </c>
      <c r="R2372">
        <v>38741</v>
      </c>
      <c r="S2372">
        <v>274</v>
      </c>
      <c r="T2372">
        <v>385</v>
      </c>
      <c r="U2372">
        <v>973143</v>
      </c>
      <c r="V2372">
        <v>9605</v>
      </c>
      <c r="W2372">
        <v>120</v>
      </c>
      <c r="X2372">
        <v>4839908</v>
      </c>
      <c r="Y2372">
        <v>134527</v>
      </c>
      <c r="Z2372">
        <v>3391</v>
      </c>
      <c r="AA2372">
        <v>-1200</v>
      </c>
      <c r="AB2372">
        <v>255</v>
      </c>
      <c r="AC2372">
        <v>331</v>
      </c>
      <c r="AD2372">
        <v>974267</v>
      </c>
      <c r="AE2372">
        <v>120</v>
      </c>
      <c r="AF2372">
        <v>4840152</v>
      </c>
      <c r="AG2372">
        <v>1344928</v>
      </c>
      <c r="AH2372">
        <v>3379</v>
      </c>
    </row>
    <row r="2373" spans="1:34" x14ac:dyDescent="0.3">
      <c r="A2373" s="5">
        <v>38741</v>
      </c>
      <c r="R2373">
        <v>38741</v>
      </c>
      <c r="S2373">
        <v>274</v>
      </c>
      <c r="T2373">
        <v>385</v>
      </c>
      <c r="U2373">
        <v>973138</v>
      </c>
      <c r="V2373">
        <v>9682</v>
      </c>
      <c r="W2373">
        <v>120</v>
      </c>
      <c r="X2373">
        <v>4839908</v>
      </c>
      <c r="Y2373">
        <v>134527</v>
      </c>
      <c r="Z2373">
        <v>3391</v>
      </c>
      <c r="AA2373">
        <v>-1200</v>
      </c>
      <c r="AB2373">
        <v>255</v>
      </c>
      <c r="AC2373">
        <v>332</v>
      </c>
      <c r="AD2373">
        <v>974331</v>
      </c>
      <c r="AE2373">
        <v>120</v>
      </c>
      <c r="AF2373">
        <v>4840152</v>
      </c>
      <c r="AG2373">
        <v>1344928</v>
      </c>
      <c r="AH2373">
        <v>3379</v>
      </c>
    </row>
    <row r="2374" spans="1:34" x14ac:dyDescent="0.3">
      <c r="A2374" s="3">
        <v>38742</v>
      </c>
      <c r="R2374">
        <v>38741</v>
      </c>
      <c r="S2374" t="e">
        <v>#NUM!</v>
      </c>
      <c r="T2374" t="e">
        <v>#NUM!</v>
      </c>
      <c r="U2374">
        <v>9589</v>
      </c>
      <c r="V2374">
        <v>12</v>
      </c>
      <c r="W2374">
        <v>48399080</v>
      </c>
      <c r="X2374">
        <v>134527</v>
      </c>
      <c r="Y2374">
        <v>3391</v>
      </c>
      <c r="Z2374">
        <v>-119</v>
      </c>
      <c r="AA2374">
        <v>2550</v>
      </c>
      <c r="AB2374">
        <v>332</v>
      </c>
      <c r="AC2374">
        <v>974266</v>
      </c>
      <c r="AD2374">
        <v>-135</v>
      </c>
      <c r="AE2374">
        <v>48401520</v>
      </c>
      <c r="AF2374">
        <v>1344928</v>
      </c>
      <c r="AG2374">
        <v>3377</v>
      </c>
      <c r="AH2374">
        <v>3379</v>
      </c>
    </row>
    <row r="2375" spans="1:34" x14ac:dyDescent="0.3">
      <c r="A2375" s="5">
        <v>38742</v>
      </c>
      <c r="R2375">
        <v>38742</v>
      </c>
      <c r="S2375">
        <v>274</v>
      </c>
      <c r="T2375">
        <v>385</v>
      </c>
      <c r="U2375">
        <v>973177</v>
      </c>
      <c r="V2375">
        <v>9643</v>
      </c>
      <c r="W2375">
        <v>120</v>
      </c>
      <c r="X2375">
        <v>4839908</v>
      </c>
      <c r="Y2375">
        <v>134527</v>
      </c>
      <c r="Z2375">
        <v>3391</v>
      </c>
      <c r="AA2375">
        <v>-1180</v>
      </c>
      <c r="AB2375">
        <v>255</v>
      </c>
      <c r="AC2375">
        <v>332</v>
      </c>
      <c r="AD2375">
        <v>974364</v>
      </c>
      <c r="AE2375">
        <v>120</v>
      </c>
      <c r="AF2375">
        <v>4840152</v>
      </c>
      <c r="AG2375">
        <v>1344928</v>
      </c>
      <c r="AH2375">
        <v>3377</v>
      </c>
    </row>
    <row r="2376" spans="1:34" x14ac:dyDescent="0.3">
      <c r="A2376" s="3">
        <v>38742</v>
      </c>
      <c r="R2376">
        <v>38742</v>
      </c>
      <c r="S2376">
        <v>274</v>
      </c>
      <c r="T2376">
        <v>385</v>
      </c>
      <c r="U2376">
        <v>973155</v>
      </c>
      <c r="V2376">
        <v>9576</v>
      </c>
      <c r="W2376">
        <v>120</v>
      </c>
      <c r="X2376">
        <v>4839908</v>
      </c>
      <c r="Y2376">
        <v>134527</v>
      </c>
      <c r="Z2376">
        <v>3391</v>
      </c>
      <c r="AA2376">
        <v>-1190</v>
      </c>
      <c r="AB2376">
        <v>255</v>
      </c>
      <c r="AC2376">
        <v>330</v>
      </c>
      <c r="AD2376">
        <v>974335</v>
      </c>
      <c r="AE2376">
        <v>120</v>
      </c>
      <c r="AF2376">
        <v>4840152</v>
      </c>
      <c r="AG2376">
        <v>1344928</v>
      </c>
      <c r="AH2376">
        <v>3377</v>
      </c>
    </row>
    <row r="2377" spans="1:34" x14ac:dyDescent="0.3">
      <c r="A2377" s="5">
        <v>38743</v>
      </c>
      <c r="R2377">
        <v>38742</v>
      </c>
      <c r="S2377">
        <v>274</v>
      </c>
      <c r="T2377">
        <v>385</v>
      </c>
      <c r="U2377">
        <v>973199</v>
      </c>
      <c r="V2377">
        <v>9624</v>
      </c>
      <c r="W2377">
        <v>120</v>
      </c>
      <c r="X2377">
        <v>4839908</v>
      </c>
      <c r="Y2377">
        <v>134527</v>
      </c>
      <c r="Z2377">
        <v>3391</v>
      </c>
      <c r="AA2377">
        <v>-1180</v>
      </c>
      <c r="AB2377">
        <v>255</v>
      </c>
      <c r="AC2377">
        <v>330</v>
      </c>
      <c r="AD2377">
        <v>974309</v>
      </c>
      <c r="AE2377">
        <v>120</v>
      </c>
      <c r="AF2377">
        <v>4840152</v>
      </c>
      <c r="AG2377">
        <v>1344928</v>
      </c>
      <c r="AH2377">
        <v>3373</v>
      </c>
    </row>
    <row r="2378" spans="1:34" x14ac:dyDescent="0.3">
      <c r="A2378" s="3">
        <v>38743</v>
      </c>
      <c r="R2378">
        <v>38743</v>
      </c>
      <c r="S2378">
        <v>274</v>
      </c>
      <c r="T2378">
        <v>385</v>
      </c>
      <c r="U2378">
        <v>973191</v>
      </c>
      <c r="V2378">
        <v>9654</v>
      </c>
      <c r="W2378">
        <v>120</v>
      </c>
      <c r="X2378">
        <v>4839908</v>
      </c>
      <c r="Y2378">
        <v>134527</v>
      </c>
      <c r="Z2378">
        <v>3389</v>
      </c>
      <c r="AA2378">
        <v>-1180</v>
      </c>
      <c r="AB2378">
        <v>255</v>
      </c>
      <c r="AC2378">
        <v>331</v>
      </c>
      <c r="AD2378">
        <v>974331</v>
      </c>
      <c r="AE2378">
        <v>120</v>
      </c>
      <c r="AF2378">
        <v>4840152</v>
      </c>
      <c r="AG2378">
        <v>1344928</v>
      </c>
      <c r="AH2378">
        <v>3373</v>
      </c>
    </row>
    <row r="2379" spans="1:34" x14ac:dyDescent="0.3">
      <c r="A2379" s="5">
        <v>38743</v>
      </c>
      <c r="R2379">
        <v>38743</v>
      </c>
      <c r="S2379">
        <v>274</v>
      </c>
      <c r="T2379">
        <v>385</v>
      </c>
      <c r="U2379">
        <v>973173</v>
      </c>
      <c r="V2379">
        <v>9645</v>
      </c>
      <c r="W2379">
        <v>120</v>
      </c>
      <c r="X2379">
        <v>4839908</v>
      </c>
      <c r="Y2379">
        <v>134527</v>
      </c>
      <c r="Z2379">
        <v>3389</v>
      </c>
      <c r="AA2379">
        <v>-1150</v>
      </c>
      <c r="AB2379">
        <v>255</v>
      </c>
      <c r="AC2379">
        <v>332</v>
      </c>
      <c r="AD2379">
        <v>974324</v>
      </c>
      <c r="AE2379">
        <v>120</v>
      </c>
      <c r="AF2379">
        <v>4840152</v>
      </c>
      <c r="AG2379">
        <v>1344928</v>
      </c>
      <c r="AH2379">
        <v>3373</v>
      </c>
    </row>
    <row r="2380" spans="1:34" x14ac:dyDescent="0.3">
      <c r="A2380" s="3">
        <v>38744</v>
      </c>
      <c r="R2380">
        <v>38743</v>
      </c>
      <c r="S2380">
        <v>274</v>
      </c>
      <c r="T2380">
        <v>385</v>
      </c>
      <c r="U2380">
        <v>973173</v>
      </c>
      <c r="V2380">
        <v>9651</v>
      </c>
      <c r="W2380">
        <v>120</v>
      </c>
      <c r="X2380">
        <v>4839908</v>
      </c>
      <c r="Y2380">
        <v>134527</v>
      </c>
      <c r="Z2380">
        <v>3389</v>
      </c>
      <c r="AA2380">
        <v>-1160</v>
      </c>
      <c r="AB2380">
        <v>255</v>
      </c>
      <c r="AC2380">
        <v>333</v>
      </c>
      <c r="AD2380">
        <v>974367</v>
      </c>
      <c r="AE2380">
        <v>120</v>
      </c>
      <c r="AF2380">
        <v>4840152</v>
      </c>
      <c r="AG2380">
        <v>1344928</v>
      </c>
      <c r="AH2380">
        <v>3369</v>
      </c>
    </row>
    <row r="2381" spans="1:34" x14ac:dyDescent="0.3">
      <c r="A2381" s="5">
        <v>38744</v>
      </c>
      <c r="R2381">
        <v>38744</v>
      </c>
      <c r="S2381">
        <v>274</v>
      </c>
      <c r="T2381" t="e">
        <v>#NUM!</v>
      </c>
      <c r="V2381">
        <v>12</v>
      </c>
      <c r="W2381">
        <v>48399080</v>
      </c>
      <c r="X2381">
        <v>134527</v>
      </c>
      <c r="Y2381">
        <v>3388</v>
      </c>
      <c r="Z2381">
        <v>-114</v>
      </c>
      <c r="AA2381">
        <v>2550</v>
      </c>
      <c r="AB2381">
        <v>334</v>
      </c>
      <c r="AC2381">
        <v>974339</v>
      </c>
      <c r="AD2381">
        <v>-135</v>
      </c>
      <c r="AE2381">
        <v>48401520</v>
      </c>
      <c r="AF2381">
        <v>1344928</v>
      </c>
      <c r="AG2381">
        <v>3369</v>
      </c>
      <c r="AH2381">
        <v>3369</v>
      </c>
    </row>
    <row r="2382" spans="1:34" x14ac:dyDescent="0.3">
      <c r="A2382" s="3">
        <v>38744</v>
      </c>
      <c r="R2382">
        <v>38744</v>
      </c>
      <c r="S2382">
        <v>274</v>
      </c>
      <c r="T2382">
        <v>385</v>
      </c>
      <c r="U2382">
        <v>973214</v>
      </c>
      <c r="V2382">
        <v>9676</v>
      </c>
      <c r="W2382">
        <v>120</v>
      </c>
      <c r="X2382">
        <v>4839908</v>
      </c>
      <c r="Y2382">
        <v>134527</v>
      </c>
      <c r="Z2382">
        <v>3388</v>
      </c>
      <c r="AA2382">
        <v>-1170</v>
      </c>
      <c r="AB2382">
        <v>255</v>
      </c>
      <c r="AC2382">
        <v>334</v>
      </c>
      <c r="AD2382">
        <v>974352</v>
      </c>
      <c r="AE2382">
        <v>120</v>
      </c>
      <c r="AF2382">
        <v>4840152</v>
      </c>
      <c r="AG2382">
        <v>1344928</v>
      </c>
      <c r="AH2382">
        <v>3369</v>
      </c>
    </row>
    <row r="2383" spans="1:34" x14ac:dyDescent="0.3">
      <c r="A2383" s="5">
        <v>38745</v>
      </c>
      <c r="R2383">
        <v>38744</v>
      </c>
      <c r="S2383">
        <v>274</v>
      </c>
      <c r="T2383">
        <v>385</v>
      </c>
      <c r="U2383">
        <v>973208</v>
      </c>
      <c r="V2383">
        <v>9617</v>
      </c>
      <c r="W2383">
        <v>120</v>
      </c>
      <c r="X2383">
        <v>4839908</v>
      </c>
      <c r="Y2383">
        <v>134527</v>
      </c>
      <c r="Z2383">
        <v>3388</v>
      </c>
      <c r="AA2383">
        <v>-1170</v>
      </c>
      <c r="AB2383">
        <v>255</v>
      </c>
      <c r="AC2383">
        <v>334</v>
      </c>
      <c r="AD2383">
        <v>974329</v>
      </c>
      <c r="AE2383">
        <v>120</v>
      </c>
      <c r="AF2383">
        <v>4840152</v>
      </c>
      <c r="AG2383">
        <v>1344928</v>
      </c>
      <c r="AH2383">
        <v>3366</v>
      </c>
    </row>
    <row r="2384" spans="1:34" x14ac:dyDescent="0.3">
      <c r="A2384" s="3">
        <v>38745</v>
      </c>
      <c r="R2384">
        <v>38745</v>
      </c>
      <c r="S2384">
        <v>274</v>
      </c>
      <c r="T2384">
        <v>385</v>
      </c>
      <c r="U2384">
        <v>973199</v>
      </c>
      <c r="V2384">
        <v>9651</v>
      </c>
      <c r="W2384">
        <v>120</v>
      </c>
      <c r="X2384">
        <v>4839908</v>
      </c>
      <c r="Y2384">
        <v>134527</v>
      </c>
      <c r="Z2384">
        <v>3383</v>
      </c>
      <c r="AA2384">
        <v>-1160</v>
      </c>
      <c r="AB2384">
        <v>255</v>
      </c>
      <c r="AC2384">
        <v>335</v>
      </c>
      <c r="AD2384">
        <v>974318</v>
      </c>
      <c r="AE2384">
        <v>120</v>
      </c>
      <c r="AF2384">
        <v>4840152</v>
      </c>
      <c r="AG2384">
        <v>1344928</v>
      </c>
      <c r="AH2384">
        <v>3366</v>
      </c>
    </row>
    <row r="2385" spans="1:34" x14ac:dyDescent="0.3">
      <c r="A2385" s="5">
        <v>38745</v>
      </c>
      <c r="R2385">
        <v>38745</v>
      </c>
      <c r="S2385">
        <v>274</v>
      </c>
      <c r="T2385">
        <v>385</v>
      </c>
      <c r="U2385">
        <v>973229</v>
      </c>
      <c r="V2385">
        <v>9622</v>
      </c>
      <c r="W2385">
        <v>120</v>
      </c>
      <c r="X2385">
        <v>4839908</v>
      </c>
      <c r="Y2385">
        <v>134527</v>
      </c>
      <c r="Z2385">
        <v>3383</v>
      </c>
      <c r="AA2385">
        <v>-1140</v>
      </c>
      <c r="AB2385">
        <v>255</v>
      </c>
      <c r="AC2385">
        <v>336</v>
      </c>
      <c r="AD2385">
        <v>974342</v>
      </c>
      <c r="AE2385">
        <v>120</v>
      </c>
      <c r="AF2385">
        <v>4840152</v>
      </c>
      <c r="AG2385">
        <v>1344928</v>
      </c>
      <c r="AH2385">
        <v>3366</v>
      </c>
    </row>
    <row r="2386" spans="1:34" x14ac:dyDescent="0.3">
      <c r="A2386" s="3">
        <v>38746</v>
      </c>
      <c r="R2386">
        <v>38745</v>
      </c>
      <c r="S2386">
        <v>274</v>
      </c>
      <c r="T2386">
        <v>385</v>
      </c>
      <c r="U2386">
        <v>973246</v>
      </c>
      <c r="V2386">
        <v>9647</v>
      </c>
      <c r="W2386">
        <v>120</v>
      </c>
      <c r="X2386">
        <v>4839908</v>
      </c>
      <c r="Y2386">
        <v>134527</v>
      </c>
      <c r="Z2386">
        <v>3383</v>
      </c>
      <c r="AA2386">
        <v>-1180</v>
      </c>
      <c r="AB2386">
        <v>255</v>
      </c>
      <c r="AC2386">
        <v>337</v>
      </c>
      <c r="AD2386">
        <v>974343</v>
      </c>
      <c r="AE2386">
        <v>120</v>
      </c>
      <c r="AF2386">
        <v>4840152</v>
      </c>
      <c r="AG2386">
        <v>1344928</v>
      </c>
      <c r="AH2386">
        <v>3365</v>
      </c>
    </row>
    <row r="2387" spans="1:34" x14ac:dyDescent="0.3">
      <c r="A2387" s="5">
        <v>38746</v>
      </c>
      <c r="R2387">
        <v>38746</v>
      </c>
      <c r="S2387">
        <v>274</v>
      </c>
      <c r="T2387">
        <v>385</v>
      </c>
      <c r="U2387">
        <v>97319</v>
      </c>
      <c r="V2387">
        <v>9613</v>
      </c>
      <c r="W2387">
        <v>120</v>
      </c>
      <c r="X2387">
        <v>4839908</v>
      </c>
      <c r="Y2387">
        <v>134527</v>
      </c>
      <c r="Z2387">
        <v>3379</v>
      </c>
      <c r="AA2387">
        <v>-1180</v>
      </c>
      <c r="AB2387">
        <v>255</v>
      </c>
      <c r="AC2387">
        <v>337</v>
      </c>
      <c r="AD2387">
        <v>974307</v>
      </c>
      <c r="AE2387">
        <v>120</v>
      </c>
      <c r="AF2387">
        <v>4840152</v>
      </c>
      <c r="AG2387">
        <v>1344928</v>
      </c>
      <c r="AH2387">
        <v>3365</v>
      </c>
    </row>
    <row r="2388" spans="1:34" x14ac:dyDescent="0.3">
      <c r="A2388" s="3">
        <v>38746</v>
      </c>
      <c r="R2388">
        <v>38746</v>
      </c>
      <c r="S2388">
        <v>274</v>
      </c>
      <c r="T2388">
        <v>385</v>
      </c>
      <c r="U2388">
        <v>973212</v>
      </c>
      <c r="V2388">
        <v>9604</v>
      </c>
      <c r="W2388">
        <v>120</v>
      </c>
      <c r="X2388">
        <v>4839908</v>
      </c>
      <c r="Y2388">
        <v>134527</v>
      </c>
      <c r="Z2388">
        <v>3379</v>
      </c>
      <c r="AA2388">
        <v>-1190</v>
      </c>
      <c r="AB2388">
        <v>255</v>
      </c>
      <c r="AC2388">
        <v>338</v>
      </c>
      <c r="AD2388">
        <v>974301</v>
      </c>
      <c r="AE2388">
        <v>120</v>
      </c>
      <c r="AF2388">
        <v>4840152</v>
      </c>
      <c r="AG2388">
        <v>1344928</v>
      </c>
      <c r="AH2388">
        <v>3365</v>
      </c>
    </row>
    <row r="2389" spans="1:34" x14ac:dyDescent="0.3">
      <c r="A2389" s="5">
        <v>38746</v>
      </c>
      <c r="R2389">
        <v>38746</v>
      </c>
      <c r="S2389">
        <v>274</v>
      </c>
      <c r="T2389">
        <v>385</v>
      </c>
      <c r="U2389">
        <v>973215</v>
      </c>
      <c r="V2389">
        <v>9606</v>
      </c>
      <c r="W2389">
        <v>120</v>
      </c>
      <c r="X2389">
        <v>4839907</v>
      </c>
      <c r="Y2389">
        <v>134527</v>
      </c>
      <c r="Z2389">
        <v>3379</v>
      </c>
      <c r="AA2389">
        <v>-1180</v>
      </c>
      <c r="AB2389">
        <v>255</v>
      </c>
      <c r="AC2389">
        <v>339</v>
      </c>
      <c r="AD2389">
        <v>974367</v>
      </c>
      <c r="AE2389">
        <v>120</v>
      </c>
      <c r="AF2389">
        <v>4840152</v>
      </c>
      <c r="AG2389">
        <v>1344928</v>
      </c>
      <c r="AH2389">
        <v>3363</v>
      </c>
    </row>
    <row r="2390" spans="1:34" x14ac:dyDescent="0.3">
      <c r="A2390" s="3">
        <v>38747</v>
      </c>
      <c r="R2390">
        <v>38746</v>
      </c>
      <c r="S2390">
        <v>274</v>
      </c>
      <c r="T2390">
        <v>385</v>
      </c>
      <c r="U2390">
        <v>973214</v>
      </c>
      <c r="V2390">
        <v>9631</v>
      </c>
      <c r="W2390">
        <v>120</v>
      </c>
      <c r="X2390">
        <v>4839907</v>
      </c>
      <c r="Y2390">
        <v>134527</v>
      </c>
      <c r="Z2390">
        <v>3380</v>
      </c>
      <c r="AA2390">
        <v>-1180</v>
      </c>
      <c r="AB2390">
        <v>254</v>
      </c>
      <c r="AC2390">
        <v>339</v>
      </c>
      <c r="AD2390">
        <v>974287</v>
      </c>
      <c r="AE2390">
        <v>120</v>
      </c>
      <c r="AF2390">
        <v>4840152</v>
      </c>
      <c r="AG2390">
        <v>1344928</v>
      </c>
      <c r="AH2390">
        <v>3363</v>
      </c>
    </row>
    <row r="2391" spans="1:34" x14ac:dyDescent="0.3">
      <c r="A2391" s="5">
        <v>38747</v>
      </c>
      <c r="R2391">
        <v>38747</v>
      </c>
      <c r="S2391">
        <v>274</v>
      </c>
      <c r="T2391">
        <v>385</v>
      </c>
      <c r="U2391">
        <v>973222</v>
      </c>
      <c r="V2391">
        <v>9666</v>
      </c>
      <c r="W2391">
        <v>120</v>
      </c>
      <c r="X2391">
        <v>4839907</v>
      </c>
      <c r="Y2391">
        <v>134527</v>
      </c>
      <c r="Z2391">
        <v>3380</v>
      </c>
      <c r="AA2391">
        <v>-1170</v>
      </c>
      <c r="AB2391">
        <v>255</v>
      </c>
      <c r="AC2391">
        <v>338</v>
      </c>
      <c r="AD2391">
        <v>974316</v>
      </c>
      <c r="AE2391">
        <v>120</v>
      </c>
      <c r="AF2391">
        <v>4840152</v>
      </c>
      <c r="AG2391">
        <v>1344928</v>
      </c>
      <c r="AH2391">
        <v>3363</v>
      </c>
    </row>
    <row r="2392" spans="1:34" x14ac:dyDescent="0.3">
      <c r="A2392" s="3">
        <v>38747</v>
      </c>
      <c r="R2392">
        <v>38747</v>
      </c>
      <c r="S2392">
        <v>274</v>
      </c>
      <c r="T2392">
        <v>385</v>
      </c>
      <c r="U2392">
        <v>973175</v>
      </c>
      <c r="V2392">
        <v>9533</v>
      </c>
      <c r="W2392">
        <v>120</v>
      </c>
      <c r="X2392">
        <v>4839907</v>
      </c>
      <c r="Y2392">
        <v>134527</v>
      </c>
      <c r="Z2392">
        <v>3380</v>
      </c>
      <c r="AA2392">
        <v>-1180</v>
      </c>
      <c r="AB2392">
        <v>254</v>
      </c>
      <c r="AC2392">
        <v>338</v>
      </c>
      <c r="AD2392">
        <v>974359</v>
      </c>
      <c r="AE2392">
        <v>120</v>
      </c>
      <c r="AF2392">
        <v>4840153</v>
      </c>
      <c r="AG2392">
        <v>1344928</v>
      </c>
      <c r="AH2392">
        <v>3360</v>
      </c>
    </row>
    <row r="2393" spans="1:34" x14ac:dyDescent="0.3">
      <c r="A2393" s="5">
        <v>38748</v>
      </c>
      <c r="R2393">
        <v>38747</v>
      </c>
      <c r="S2393">
        <v>274</v>
      </c>
      <c r="T2393">
        <v>385</v>
      </c>
      <c r="U2393">
        <v>973192</v>
      </c>
      <c r="V2393">
        <v>965</v>
      </c>
      <c r="W2393">
        <v>120</v>
      </c>
      <c r="X2393">
        <v>4839907</v>
      </c>
      <c r="Y2393">
        <v>134527</v>
      </c>
      <c r="Z2393">
        <v>3379</v>
      </c>
      <c r="AA2393">
        <v>-1160</v>
      </c>
      <c r="AB2393">
        <v>255</v>
      </c>
      <c r="AC2393">
        <v>339</v>
      </c>
      <c r="AD2393">
        <v>97431</v>
      </c>
      <c r="AE2393">
        <v>120</v>
      </c>
      <c r="AF2393">
        <v>4840153</v>
      </c>
      <c r="AG2393">
        <v>1344928</v>
      </c>
      <c r="AH2393">
        <v>3360</v>
      </c>
    </row>
    <row r="2394" spans="1:34" x14ac:dyDescent="0.3">
      <c r="A2394" s="3">
        <v>38748</v>
      </c>
      <c r="R2394">
        <v>38748</v>
      </c>
      <c r="S2394">
        <v>274</v>
      </c>
      <c r="T2394">
        <v>385</v>
      </c>
      <c r="U2394">
        <v>973196</v>
      </c>
      <c r="V2394">
        <v>9603</v>
      </c>
      <c r="W2394">
        <v>120</v>
      </c>
      <c r="X2394">
        <v>4839907</v>
      </c>
      <c r="Y2394">
        <v>134527</v>
      </c>
      <c r="Z2394">
        <v>3379</v>
      </c>
      <c r="AA2394">
        <v>-1180</v>
      </c>
      <c r="AB2394">
        <v>255</v>
      </c>
      <c r="AC2394">
        <v>340</v>
      </c>
      <c r="AD2394">
        <v>974278</v>
      </c>
      <c r="AE2394">
        <v>120</v>
      </c>
      <c r="AF2394">
        <v>4840153</v>
      </c>
      <c r="AG2394">
        <v>1344928</v>
      </c>
      <c r="AH2394">
        <v>3360</v>
      </c>
    </row>
    <row r="2395" spans="1:34" x14ac:dyDescent="0.3">
      <c r="A2395" s="5">
        <v>38748</v>
      </c>
      <c r="R2395">
        <v>38748</v>
      </c>
      <c r="S2395">
        <v>274</v>
      </c>
      <c r="T2395">
        <v>385</v>
      </c>
      <c r="U2395">
        <v>973192</v>
      </c>
      <c r="V2395">
        <v>9606</v>
      </c>
      <c r="W2395">
        <v>120</v>
      </c>
      <c r="X2395">
        <v>4839907</v>
      </c>
      <c r="Y2395">
        <v>134527</v>
      </c>
      <c r="Z2395">
        <v>3379</v>
      </c>
      <c r="AA2395">
        <v>-1160</v>
      </c>
      <c r="AB2395">
        <v>255</v>
      </c>
      <c r="AC2395">
        <v>341</v>
      </c>
      <c r="AD2395">
        <v>974261</v>
      </c>
      <c r="AE2395">
        <v>120</v>
      </c>
      <c r="AF2395">
        <v>4840153</v>
      </c>
      <c r="AG2395">
        <v>1344928</v>
      </c>
      <c r="AH2395">
        <v>3360</v>
      </c>
    </row>
    <row r="2396" spans="1:34" x14ac:dyDescent="0.3">
      <c r="A2396" s="3">
        <v>38749</v>
      </c>
      <c r="R2396">
        <v>38748</v>
      </c>
      <c r="S2396">
        <v>274</v>
      </c>
      <c r="T2396">
        <v>385</v>
      </c>
      <c r="U2396">
        <v>973192</v>
      </c>
      <c r="V2396">
        <v>9646</v>
      </c>
      <c r="W2396">
        <v>120</v>
      </c>
      <c r="X2396">
        <v>4839907</v>
      </c>
      <c r="Y2396">
        <v>134527</v>
      </c>
      <c r="Z2396">
        <v>3380</v>
      </c>
      <c r="AA2396">
        <v>-1180</v>
      </c>
      <c r="AB2396">
        <v>255</v>
      </c>
      <c r="AC2396">
        <v>342</v>
      </c>
      <c r="AD2396">
        <v>974211</v>
      </c>
      <c r="AE2396">
        <v>120</v>
      </c>
      <c r="AF2396">
        <v>4840153</v>
      </c>
      <c r="AG2396">
        <v>1344928</v>
      </c>
      <c r="AH2396">
        <v>3360</v>
      </c>
    </row>
    <row r="2397" spans="1:34" x14ac:dyDescent="0.3">
      <c r="A2397" s="5">
        <v>38749</v>
      </c>
      <c r="R2397">
        <v>38749</v>
      </c>
      <c r="S2397">
        <v>274</v>
      </c>
      <c r="T2397">
        <v>385</v>
      </c>
      <c r="U2397">
        <v>973215</v>
      </c>
      <c r="V2397">
        <v>9666</v>
      </c>
      <c r="W2397">
        <v>120</v>
      </c>
      <c r="X2397">
        <v>4839907</v>
      </c>
      <c r="Y2397">
        <v>134527</v>
      </c>
      <c r="Z2397">
        <v>3380</v>
      </c>
      <c r="AA2397">
        <v>-1180</v>
      </c>
      <c r="AB2397">
        <v>255</v>
      </c>
      <c r="AC2397">
        <v>342</v>
      </c>
      <c r="AD2397">
        <v>974395</v>
      </c>
      <c r="AE2397">
        <v>120</v>
      </c>
      <c r="AF2397">
        <v>4840153</v>
      </c>
      <c r="AG2397">
        <v>1344928</v>
      </c>
      <c r="AH2397">
        <v>3360</v>
      </c>
    </row>
    <row r="2398" spans="1:34" x14ac:dyDescent="0.3">
      <c r="A2398" s="3">
        <v>38749</v>
      </c>
      <c r="R2398">
        <v>38749</v>
      </c>
      <c r="S2398">
        <v>274</v>
      </c>
      <c r="T2398">
        <v>385</v>
      </c>
      <c r="U2398">
        <v>973231</v>
      </c>
      <c r="V2398">
        <v>96</v>
      </c>
      <c r="W2398">
        <v>120</v>
      </c>
      <c r="X2398">
        <v>4839908</v>
      </c>
      <c r="Y2398">
        <v>134527</v>
      </c>
      <c r="Z2398">
        <v>3380</v>
      </c>
      <c r="AA2398">
        <v>-1170</v>
      </c>
      <c r="AB2398">
        <v>255</v>
      </c>
      <c r="AC2398">
        <v>341</v>
      </c>
      <c r="AD2398">
        <v>974391</v>
      </c>
      <c r="AE2398">
        <v>120</v>
      </c>
      <c r="AF2398">
        <v>4840153</v>
      </c>
      <c r="AG2398">
        <v>1344928</v>
      </c>
      <c r="AH2398">
        <v>3358</v>
      </c>
    </row>
    <row r="2399" spans="1:34" x14ac:dyDescent="0.3">
      <c r="A2399" s="5">
        <v>38750</v>
      </c>
      <c r="R2399">
        <v>38749</v>
      </c>
      <c r="S2399">
        <v>274</v>
      </c>
      <c r="T2399">
        <v>385</v>
      </c>
      <c r="U2399">
        <v>973216</v>
      </c>
      <c r="V2399">
        <v>9596</v>
      </c>
      <c r="W2399">
        <v>120</v>
      </c>
      <c r="X2399">
        <v>4839908</v>
      </c>
      <c r="Y2399">
        <v>134527</v>
      </c>
      <c r="Z2399">
        <v>3381</v>
      </c>
      <c r="AA2399">
        <v>-1180</v>
      </c>
      <c r="AB2399">
        <v>254</v>
      </c>
      <c r="AC2399">
        <v>339</v>
      </c>
      <c r="AD2399">
        <v>974419</v>
      </c>
      <c r="AE2399">
        <v>120</v>
      </c>
      <c r="AF2399">
        <v>4840153</v>
      </c>
      <c r="AG2399">
        <v>1344928</v>
      </c>
      <c r="AH2399">
        <v>3358</v>
      </c>
    </row>
    <row r="2400" spans="1:34" x14ac:dyDescent="0.3">
      <c r="A2400" s="3">
        <v>38750</v>
      </c>
      <c r="R2400">
        <v>38750</v>
      </c>
      <c r="S2400">
        <v>274</v>
      </c>
      <c r="T2400">
        <v>385</v>
      </c>
      <c r="U2400">
        <v>97321</v>
      </c>
      <c r="V2400">
        <v>9663</v>
      </c>
      <c r="W2400">
        <v>120</v>
      </c>
      <c r="X2400">
        <v>4839908</v>
      </c>
      <c r="Y2400">
        <v>134527</v>
      </c>
      <c r="Z2400">
        <v>3381</v>
      </c>
      <c r="AA2400">
        <v>-1170</v>
      </c>
      <c r="AB2400">
        <v>253</v>
      </c>
      <c r="AC2400">
        <v>338</v>
      </c>
      <c r="AD2400">
        <v>974284</v>
      </c>
      <c r="AE2400">
        <v>120</v>
      </c>
      <c r="AF2400">
        <v>4840153</v>
      </c>
      <c r="AG2400">
        <v>1344928</v>
      </c>
      <c r="AH2400">
        <v>3358</v>
      </c>
    </row>
    <row r="2401" spans="1:34" x14ac:dyDescent="0.3">
      <c r="A2401" s="5">
        <v>38751</v>
      </c>
      <c r="R2401">
        <v>38750</v>
      </c>
      <c r="S2401">
        <v>274</v>
      </c>
      <c r="T2401">
        <v>385</v>
      </c>
      <c r="U2401">
        <v>973218</v>
      </c>
      <c r="V2401">
        <v>9708</v>
      </c>
      <c r="W2401">
        <v>120</v>
      </c>
      <c r="X2401">
        <v>4839908</v>
      </c>
      <c r="Y2401">
        <v>134527</v>
      </c>
      <c r="Z2401">
        <v>3381</v>
      </c>
      <c r="AA2401">
        <v>-1160</v>
      </c>
      <c r="AB2401">
        <v>253</v>
      </c>
      <c r="AC2401">
        <v>341</v>
      </c>
      <c r="AD2401">
        <v>974306</v>
      </c>
      <c r="AE2401">
        <v>120</v>
      </c>
      <c r="AF2401">
        <v>4840153</v>
      </c>
      <c r="AG2401">
        <v>1344928</v>
      </c>
      <c r="AH2401">
        <v>3357</v>
      </c>
    </row>
    <row r="2402" spans="1:34" x14ac:dyDescent="0.3">
      <c r="A2402" s="3">
        <v>38751</v>
      </c>
      <c r="R2402">
        <v>38751</v>
      </c>
      <c r="S2402">
        <v>274</v>
      </c>
      <c r="T2402">
        <v>385</v>
      </c>
      <c r="U2402">
        <v>973215</v>
      </c>
      <c r="V2402">
        <v>965</v>
      </c>
      <c r="W2402">
        <v>120</v>
      </c>
      <c r="X2402">
        <v>4839908</v>
      </c>
      <c r="Y2402">
        <v>134527</v>
      </c>
      <c r="Z2402">
        <v>3381</v>
      </c>
      <c r="AA2402">
        <v>-1170</v>
      </c>
      <c r="AB2402">
        <v>253</v>
      </c>
      <c r="AC2402">
        <v>343</v>
      </c>
      <c r="AD2402">
        <v>974288</v>
      </c>
      <c r="AE2402">
        <v>120</v>
      </c>
      <c r="AF2402">
        <v>4840153</v>
      </c>
      <c r="AG2402">
        <v>1344928</v>
      </c>
      <c r="AH2402">
        <v>3357</v>
      </c>
    </row>
    <row r="2403" spans="1:34" x14ac:dyDescent="0.3">
      <c r="A2403" s="5">
        <v>38751</v>
      </c>
      <c r="R2403">
        <v>38751</v>
      </c>
      <c r="S2403" t="e">
        <v>#NUM!</v>
      </c>
      <c r="T2403">
        <v>973176</v>
      </c>
      <c r="U2403">
        <v>9685</v>
      </c>
      <c r="V2403">
        <v>12</v>
      </c>
      <c r="W2403">
        <v>48399080</v>
      </c>
      <c r="X2403">
        <v>1345269</v>
      </c>
      <c r="Y2403">
        <v>3381</v>
      </c>
      <c r="Z2403">
        <v>-116</v>
      </c>
      <c r="AA2403">
        <v>2530</v>
      </c>
      <c r="AB2403">
        <v>345</v>
      </c>
      <c r="AC2403">
        <v>974340</v>
      </c>
      <c r="AD2403">
        <v>-135</v>
      </c>
      <c r="AE2403">
        <v>48401530</v>
      </c>
      <c r="AF2403">
        <v>1344928</v>
      </c>
      <c r="AG2403">
        <v>3355</v>
      </c>
      <c r="AH2403">
        <v>3357</v>
      </c>
    </row>
    <row r="2404" spans="1:34" x14ac:dyDescent="0.3">
      <c r="A2404" s="3">
        <v>38752</v>
      </c>
      <c r="R2404">
        <v>38751</v>
      </c>
      <c r="S2404">
        <v>274</v>
      </c>
      <c r="T2404">
        <v>385</v>
      </c>
      <c r="U2404">
        <v>9732</v>
      </c>
      <c r="V2404">
        <v>9639</v>
      </c>
      <c r="W2404">
        <v>120</v>
      </c>
      <c r="X2404">
        <v>4839908</v>
      </c>
      <c r="Y2404">
        <v>1345269</v>
      </c>
      <c r="Z2404">
        <v>3383</v>
      </c>
      <c r="AA2404">
        <v>-1190</v>
      </c>
      <c r="AB2404">
        <v>253</v>
      </c>
      <c r="AC2404">
        <v>346</v>
      </c>
      <c r="AD2404">
        <v>974285</v>
      </c>
      <c r="AE2404">
        <v>120</v>
      </c>
      <c r="AF2404">
        <v>4840153</v>
      </c>
      <c r="AG2404">
        <v>1344928</v>
      </c>
      <c r="AH2404">
        <v>3355</v>
      </c>
    </row>
    <row r="2405" spans="1:34" x14ac:dyDescent="0.3">
      <c r="A2405" s="5">
        <v>38752</v>
      </c>
      <c r="R2405">
        <v>38752</v>
      </c>
      <c r="S2405">
        <v>274</v>
      </c>
      <c r="T2405">
        <v>385</v>
      </c>
      <c r="U2405">
        <v>973237</v>
      </c>
      <c r="V2405">
        <v>9628</v>
      </c>
      <c r="W2405">
        <v>120</v>
      </c>
      <c r="X2405">
        <v>4839908</v>
      </c>
      <c r="Y2405">
        <v>134527</v>
      </c>
      <c r="Z2405">
        <v>3383</v>
      </c>
      <c r="AA2405">
        <v>-1180</v>
      </c>
      <c r="AB2405">
        <v>253</v>
      </c>
      <c r="AC2405">
        <v>347</v>
      </c>
      <c r="AD2405">
        <v>974361</v>
      </c>
      <c r="AE2405">
        <v>120</v>
      </c>
      <c r="AF2405">
        <v>4840153</v>
      </c>
      <c r="AG2405">
        <v>1344928</v>
      </c>
      <c r="AH2405">
        <v>3351</v>
      </c>
    </row>
    <row r="2406" spans="1:34" x14ac:dyDescent="0.3">
      <c r="A2406" s="3">
        <v>38753</v>
      </c>
      <c r="R2406">
        <v>38752</v>
      </c>
      <c r="S2406">
        <v>274</v>
      </c>
      <c r="T2406">
        <v>385</v>
      </c>
      <c r="U2406">
        <v>97322</v>
      </c>
      <c r="V2406">
        <v>967</v>
      </c>
      <c r="W2406">
        <v>120</v>
      </c>
      <c r="X2406">
        <v>4839908</v>
      </c>
      <c r="Y2406">
        <v>134527</v>
      </c>
      <c r="Z2406">
        <v>3388</v>
      </c>
      <c r="AA2406">
        <v>-1180</v>
      </c>
      <c r="AB2406">
        <v>253</v>
      </c>
      <c r="AC2406">
        <v>348</v>
      </c>
      <c r="AD2406">
        <v>974397</v>
      </c>
      <c r="AE2406">
        <v>120</v>
      </c>
      <c r="AF2406">
        <v>4840153</v>
      </c>
      <c r="AG2406">
        <v>1344928</v>
      </c>
      <c r="AH2406">
        <v>3351</v>
      </c>
    </row>
    <row r="2407" spans="1:34" x14ac:dyDescent="0.3">
      <c r="A2407" s="5">
        <v>38753</v>
      </c>
      <c r="R2407">
        <v>38753</v>
      </c>
      <c r="S2407">
        <v>274</v>
      </c>
      <c r="T2407">
        <v>385</v>
      </c>
      <c r="U2407">
        <v>973222</v>
      </c>
      <c r="V2407">
        <v>9628</v>
      </c>
      <c r="W2407">
        <v>120</v>
      </c>
      <c r="X2407">
        <v>4839908</v>
      </c>
      <c r="Y2407">
        <v>134527</v>
      </c>
      <c r="Z2407">
        <v>3388</v>
      </c>
      <c r="AA2407">
        <v>-1180</v>
      </c>
      <c r="AB2407">
        <v>253</v>
      </c>
      <c r="AC2407">
        <v>348</v>
      </c>
      <c r="AD2407">
        <v>974274</v>
      </c>
      <c r="AE2407">
        <v>120</v>
      </c>
      <c r="AF2407">
        <v>4840153</v>
      </c>
      <c r="AG2407">
        <v>1344928</v>
      </c>
      <c r="AH2407">
        <v>3351</v>
      </c>
    </row>
    <row r="2408" spans="1:34" x14ac:dyDescent="0.3">
      <c r="A2408" s="3">
        <v>38753</v>
      </c>
      <c r="R2408">
        <v>38753</v>
      </c>
      <c r="S2408" t="e">
        <v>#NUM!</v>
      </c>
      <c r="T2408" t="e">
        <v>#NUM!</v>
      </c>
      <c r="U2408">
        <v>12</v>
      </c>
      <c r="V2408">
        <v>48399</v>
      </c>
      <c r="W2408">
        <v>120</v>
      </c>
      <c r="X2408">
        <v>4839908</v>
      </c>
      <c r="Y2408">
        <v>134527</v>
      </c>
      <c r="Z2408">
        <v>3388</v>
      </c>
      <c r="AA2408">
        <v>-1180</v>
      </c>
      <c r="AB2408">
        <v>253</v>
      </c>
      <c r="AC2408">
        <v>348</v>
      </c>
      <c r="AD2408">
        <v>974274</v>
      </c>
      <c r="AE2408">
        <v>120</v>
      </c>
      <c r="AF2408">
        <v>4840153</v>
      </c>
      <c r="AG2408">
        <v>1344928</v>
      </c>
      <c r="AH2408">
        <v>3351</v>
      </c>
    </row>
    <row r="2409" spans="1:34" x14ac:dyDescent="0.3">
      <c r="A2409" s="5">
        <v>38753</v>
      </c>
      <c r="R2409">
        <v>38753</v>
      </c>
      <c r="S2409">
        <v>-118</v>
      </c>
      <c r="T2409">
        <v>253</v>
      </c>
      <c r="U2409">
        <v>348</v>
      </c>
      <c r="V2409">
        <v>974347</v>
      </c>
      <c r="W2409">
        <v>-13500</v>
      </c>
      <c r="X2409">
        <v>0</v>
      </c>
      <c r="Y2409">
        <v>1.1999999999999999E-3</v>
      </c>
      <c r="Z2409">
        <v>4840153</v>
      </c>
      <c r="AA2409">
        <v>13449280</v>
      </c>
      <c r="AB2409">
        <v>3349</v>
      </c>
      <c r="AC2409">
        <v>348</v>
      </c>
      <c r="AD2409">
        <v>974274</v>
      </c>
      <c r="AE2409">
        <v>120</v>
      </c>
      <c r="AF2409">
        <v>4840153</v>
      </c>
      <c r="AG2409">
        <v>1344928</v>
      </c>
      <c r="AH2409">
        <v>3351</v>
      </c>
    </row>
    <row r="2410" spans="1:34" x14ac:dyDescent="0.3">
      <c r="A2410" s="3">
        <v>38754</v>
      </c>
      <c r="R2410">
        <v>38753</v>
      </c>
      <c r="S2410">
        <v>275</v>
      </c>
      <c r="T2410">
        <v>385</v>
      </c>
      <c r="U2410">
        <v>97321</v>
      </c>
      <c r="V2410">
        <v>9586</v>
      </c>
      <c r="W2410">
        <v>120</v>
      </c>
      <c r="X2410">
        <v>4839908</v>
      </c>
      <c r="Y2410">
        <v>134527</v>
      </c>
      <c r="Z2410">
        <v>3389</v>
      </c>
      <c r="AA2410">
        <v>-1180</v>
      </c>
      <c r="AB2410">
        <v>253</v>
      </c>
      <c r="AC2410">
        <v>348</v>
      </c>
      <c r="AD2410">
        <v>974272</v>
      </c>
      <c r="AE2410">
        <v>120</v>
      </c>
      <c r="AF2410">
        <v>4840153</v>
      </c>
      <c r="AG2410">
        <v>1344928</v>
      </c>
      <c r="AH2410">
        <v>3349</v>
      </c>
    </row>
    <row r="2411" spans="1:34" x14ac:dyDescent="0.3">
      <c r="A2411" s="5">
        <v>38754</v>
      </c>
      <c r="R2411">
        <v>38754</v>
      </c>
      <c r="S2411">
        <v>275</v>
      </c>
      <c r="T2411">
        <v>385</v>
      </c>
      <c r="U2411">
        <v>973235</v>
      </c>
      <c r="V2411">
        <v>9704</v>
      </c>
      <c r="W2411">
        <v>120</v>
      </c>
      <c r="X2411">
        <v>4839908</v>
      </c>
      <c r="Y2411">
        <v>134527</v>
      </c>
      <c r="Z2411">
        <v>3389</v>
      </c>
      <c r="AA2411">
        <v>-1170</v>
      </c>
      <c r="AB2411">
        <v>254</v>
      </c>
      <c r="AC2411">
        <v>348</v>
      </c>
      <c r="AD2411">
        <v>974208</v>
      </c>
      <c r="AE2411">
        <v>120</v>
      </c>
      <c r="AF2411">
        <v>4840153</v>
      </c>
      <c r="AG2411">
        <v>1344928</v>
      </c>
      <c r="AH2411">
        <v>3349</v>
      </c>
    </row>
    <row r="2412" spans="1:34" x14ac:dyDescent="0.3">
      <c r="A2412" s="3">
        <v>38754</v>
      </c>
      <c r="R2412">
        <v>38754</v>
      </c>
      <c r="S2412">
        <v>275</v>
      </c>
      <c r="T2412">
        <v>385</v>
      </c>
      <c r="U2412">
        <v>973193</v>
      </c>
      <c r="V2412">
        <v>9628</v>
      </c>
      <c r="W2412">
        <v>120</v>
      </c>
      <c r="X2412">
        <v>4839908</v>
      </c>
      <c r="Y2412">
        <v>134527</v>
      </c>
      <c r="Z2412">
        <v>3389</v>
      </c>
      <c r="AA2412">
        <v>-1180</v>
      </c>
      <c r="AB2412">
        <v>254</v>
      </c>
      <c r="AC2412">
        <v>348</v>
      </c>
      <c r="AD2412">
        <v>974339</v>
      </c>
      <c r="AE2412">
        <v>120</v>
      </c>
      <c r="AF2412">
        <v>4840153</v>
      </c>
      <c r="AG2412">
        <v>1344928</v>
      </c>
      <c r="AH2412">
        <v>3347</v>
      </c>
    </row>
    <row r="2413" spans="1:34" x14ac:dyDescent="0.3">
      <c r="A2413" s="5">
        <v>38755</v>
      </c>
      <c r="R2413">
        <v>38754</v>
      </c>
      <c r="S2413">
        <v>275</v>
      </c>
      <c r="T2413">
        <v>384</v>
      </c>
      <c r="U2413">
        <v>973205</v>
      </c>
      <c r="V2413">
        <v>9659</v>
      </c>
      <c r="W2413">
        <v>120</v>
      </c>
      <c r="X2413">
        <v>4839908</v>
      </c>
      <c r="Y2413">
        <v>134527</v>
      </c>
      <c r="Z2413">
        <v>3390</v>
      </c>
      <c r="AA2413">
        <v>-1150</v>
      </c>
      <c r="AB2413">
        <v>254</v>
      </c>
      <c r="AC2413">
        <v>348</v>
      </c>
      <c r="AD2413">
        <v>974319</v>
      </c>
      <c r="AE2413">
        <v>120</v>
      </c>
      <c r="AF2413">
        <v>4840153</v>
      </c>
      <c r="AG2413">
        <v>1344928</v>
      </c>
      <c r="AH2413">
        <v>3347</v>
      </c>
    </row>
    <row r="2414" spans="1:34" x14ac:dyDescent="0.3">
      <c r="A2414" s="3">
        <v>38755</v>
      </c>
      <c r="R2414">
        <v>38755</v>
      </c>
      <c r="S2414">
        <v>275</v>
      </c>
      <c r="T2414">
        <v>385</v>
      </c>
      <c r="U2414">
        <v>973208</v>
      </c>
      <c r="V2414">
        <v>9663</v>
      </c>
      <c r="W2414">
        <v>120</v>
      </c>
      <c r="X2414">
        <v>4839908</v>
      </c>
      <c r="Y2414">
        <v>134527</v>
      </c>
      <c r="Z2414">
        <v>3390</v>
      </c>
      <c r="AA2414">
        <v>-1170</v>
      </c>
      <c r="AB2414">
        <v>253</v>
      </c>
      <c r="AC2414">
        <v>348</v>
      </c>
      <c r="AD2414">
        <v>974334</v>
      </c>
      <c r="AE2414">
        <v>120</v>
      </c>
      <c r="AF2414">
        <v>4840153</v>
      </c>
      <c r="AG2414">
        <v>1344928</v>
      </c>
      <c r="AH2414">
        <v>3347</v>
      </c>
    </row>
    <row r="2415" spans="1:34" x14ac:dyDescent="0.3">
      <c r="A2415" s="5">
        <v>38755</v>
      </c>
      <c r="R2415">
        <v>38755</v>
      </c>
      <c r="S2415">
        <v>275</v>
      </c>
      <c r="T2415">
        <v>384</v>
      </c>
      <c r="U2415">
        <v>973208</v>
      </c>
      <c r="V2415">
        <v>9639</v>
      </c>
      <c r="W2415">
        <v>120</v>
      </c>
      <c r="X2415">
        <v>4839907</v>
      </c>
      <c r="Y2415">
        <v>134527</v>
      </c>
      <c r="Z2415">
        <v>3390</v>
      </c>
      <c r="AA2415">
        <v>-1180</v>
      </c>
      <c r="AB2415">
        <v>253</v>
      </c>
      <c r="AC2415">
        <v>348</v>
      </c>
      <c r="AD2415">
        <v>974342</v>
      </c>
      <c r="AE2415">
        <v>120</v>
      </c>
      <c r="AF2415">
        <v>4840153</v>
      </c>
      <c r="AG2415">
        <v>1344928</v>
      </c>
      <c r="AH2415">
        <v>3346</v>
      </c>
    </row>
    <row r="2416" spans="1:34" x14ac:dyDescent="0.3">
      <c r="A2416" s="3">
        <v>38756</v>
      </c>
      <c r="R2416">
        <v>38755</v>
      </c>
      <c r="S2416">
        <v>275</v>
      </c>
      <c r="T2416">
        <v>384</v>
      </c>
      <c r="U2416">
        <v>973223</v>
      </c>
      <c r="V2416">
        <v>9621</v>
      </c>
      <c r="W2416">
        <v>120</v>
      </c>
      <c r="X2416">
        <v>4839907</v>
      </c>
      <c r="Y2416">
        <v>134527</v>
      </c>
      <c r="Z2416">
        <v>3393</v>
      </c>
      <c r="AA2416">
        <v>-1100</v>
      </c>
      <c r="AB2416">
        <v>254</v>
      </c>
      <c r="AC2416">
        <v>349</v>
      </c>
      <c r="AD2416">
        <v>974351</v>
      </c>
      <c r="AE2416">
        <v>120</v>
      </c>
      <c r="AF2416">
        <v>4840153</v>
      </c>
      <c r="AG2416">
        <v>1344928</v>
      </c>
      <c r="AH2416">
        <v>3346</v>
      </c>
    </row>
    <row r="2417" spans="1:34" x14ac:dyDescent="0.3">
      <c r="A2417" s="5">
        <v>38756</v>
      </c>
      <c r="R2417">
        <v>38756</v>
      </c>
      <c r="S2417">
        <v>275</v>
      </c>
      <c r="T2417">
        <v>384</v>
      </c>
      <c r="U2417">
        <v>973221</v>
      </c>
      <c r="V2417">
        <v>9674</v>
      </c>
      <c r="W2417">
        <v>120</v>
      </c>
      <c r="X2417">
        <v>4839907</v>
      </c>
      <c r="Y2417">
        <v>134527</v>
      </c>
      <c r="Z2417">
        <v>3393</v>
      </c>
      <c r="AA2417">
        <v>-1110</v>
      </c>
      <c r="AB2417">
        <v>253</v>
      </c>
      <c r="AC2417">
        <v>350</v>
      </c>
      <c r="AD2417">
        <v>97433</v>
      </c>
      <c r="AE2417">
        <v>120</v>
      </c>
      <c r="AF2417">
        <v>4840153</v>
      </c>
      <c r="AG2417">
        <v>1344928</v>
      </c>
      <c r="AH2417">
        <v>3346</v>
      </c>
    </row>
    <row r="2418" spans="1:34" x14ac:dyDescent="0.3">
      <c r="A2418" s="3">
        <v>38756</v>
      </c>
      <c r="R2418">
        <v>38756</v>
      </c>
      <c r="S2418">
        <v>275</v>
      </c>
      <c r="T2418">
        <v>384</v>
      </c>
      <c r="U2418">
        <v>973225</v>
      </c>
      <c r="V2418">
        <v>967</v>
      </c>
      <c r="W2418">
        <v>120</v>
      </c>
      <c r="X2418">
        <v>4839908</v>
      </c>
      <c r="Y2418">
        <v>134527</v>
      </c>
      <c r="Z2418">
        <v>3393</v>
      </c>
      <c r="AA2418">
        <v>-1170</v>
      </c>
      <c r="AB2418">
        <v>253</v>
      </c>
      <c r="AC2418">
        <v>351</v>
      </c>
      <c r="AD2418">
        <v>974256</v>
      </c>
      <c r="AE2418">
        <v>120</v>
      </c>
      <c r="AF2418">
        <v>4840153</v>
      </c>
      <c r="AG2418">
        <v>1344928</v>
      </c>
      <c r="AH2418">
        <v>3345</v>
      </c>
    </row>
    <row r="2419" spans="1:34" x14ac:dyDescent="0.3">
      <c r="A2419" s="5">
        <v>38757</v>
      </c>
      <c r="R2419">
        <v>38756</v>
      </c>
      <c r="S2419">
        <v>275</v>
      </c>
      <c r="T2419">
        <v>384</v>
      </c>
      <c r="U2419">
        <v>973211</v>
      </c>
      <c r="V2419">
        <v>9696</v>
      </c>
      <c r="W2419">
        <v>120</v>
      </c>
      <c r="X2419">
        <v>4839908</v>
      </c>
      <c r="Y2419">
        <v>134527</v>
      </c>
      <c r="Z2419">
        <v>3393</v>
      </c>
      <c r="AA2419">
        <v>-1170</v>
      </c>
      <c r="AB2419">
        <v>253</v>
      </c>
      <c r="AC2419">
        <v>352</v>
      </c>
      <c r="AD2419">
        <v>974315</v>
      </c>
      <c r="AE2419">
        <v>120</v>
      </c>
      <c r="AF2419">
        <v>4840153</v>
      </c>
      <c r="AG2419">
        <v>1344928</v>
      </c>
      <c r="AH2419">
        <v>3345</v>
      </c>
    </row>
    <row r="2420" spans="1:34" x14ac:dyDescent="0.3">
      <c r="A2420" s="3">
        <v>38757</v>
      </c>
      <c r="R2420">
        <v>38757</v>
      </c>
      <c r="S2420">
        <v>275</v>
      </c>
      <c r="T2420">
        <v>384</v>
      </c>
      <c r="U2420">
        <v>973174</v>
      </c>
      <c r="V2420">
        <v>9643</v>
      </c>
      <c r="W2420">
        <v>120</v>
      </c>
      <c r="X2420">
        <v>4839908</v>
      </c>
      <c r="Y2420">
        <v>134527</v>
      </c>
      <c r="Z2420">
        <v>3393</v>
      </c>
      <c r="AA2420">
        <v>-1180</v>
      </c>
      <c r="AB2420">
        <v>253</v>
      </c>
      <c r="AC2420">
        <v>352</v>
      </c>
      <c r="AD2420">
        <v>974309</v>
      </c>
      <c r="AE2420">
        <v>120</v>
      </c>
      <c r="AF2420">
        <v>4840153</v>
      </c>
      <c r="AG2420">
        <v>1344928</v>
      </c>
      <c r="AH2420">
        <v>3345</v>
      </c>
    </row>
    <row r="2421" spans="1:34" x14ac:dyDescent="0.3">
      <c r="A2421" s="5">
        <v>38758</v>
      </c>
      <c r="R2421">
        <v>38757</v>
      </c>
      <c r="S2421">
        <v>275</v>
      </c>
      <c r="T2421">
        <v>384</v>
      </c>
      <c r="U2421">
        <v>973172</v>
      </c>
      <c r="V2421">
        <v>9635</v>
      </c>
      <c r="W2421">
        <v>120</v>
      </c>
      <c r="X2421">
        <v>4839908</v>
      </c>
      <c r="Y2421">
        <v>134527</v>
      </c>
      <c r="Z2421">
        <v>3394</v>
      </c>
      <c r="AA2421">
        <v>-1150</v>
      </c>
      <c r="AB2421">
        <v>253</v>
      </c>
      <c r="AC2421">
        <v>349</v>
      </c>
      <c r="AD2421">
        <v>974263</v>
      </c>
      <c r="AE2421">
        <v>120</v>
      </c>
      <c r="AF2421">
        <v>4840153</v>
      </c>
      <c r="AG2421">
        <v>1344928</v>
      </c>
      <c r="AH2421">
        <v>3346</v>
      </c>
    </row>
    <row r="2422" spans="1:34" x14ac:dyDescent="0.3">
      <c r="A2422" s="3">
        <v>38758</v>
      </c>
      <c r="R2422">
        <v>38758</v>
      </c>
      <c r="S2422">
        <v>275</v>
      </c>
      <c r="T2422">
        <v>384</v>
      </c>
      <c r="U2422">
        <v>973172</v>
      </c>
      <c r="V2422">
        <v>9624</v>
      </c>
      <c r="W2422">
        <v>120</v>
      </c>
      <c r="X2422">
        <v>4839908</v>
      </c>
      <c r="Y2422">
        <v>134527</v>
      </c>
      <c r="Z2422">
        <v>3394</v>
      </c>
      <c r="AA2422">
        <v>-1160</v>
      </c>
      <c r="AB2422">
        <v>254</v>
      </c>
      <c r="AC2422">
        <v>348</v>
      </c>
      <c r="AD2422">
        <v>974325</v>
      </c>
      <c r="AE2422">
        <v>120</v>
      </c>
      <c r="AF2422">
        <v>4840153</v>
      </c>
      <c r="AG2422">
        <v>1344928</v>
      </c>
      <c r="AH2422">
        <v>3346</v>
      </c>
    </row>
    <row r="2423" spans="1:34" x14ac:dyDescent="0.3">
      <c r="A2423" s="5">
        <v>38758</v>
      </c>
      <c r="R2423">
        <v>38758</v>
      </c>
      <c r="S2423">
        <v>275</v>
      </c>
      <c r="T2423">
        <v>384</v>
      </c>
      <c r="U2423">
        <v>973188</v>
      </c>
      <c r="V2423">
        <v>9643</v>
      </c>
      <c r="W2423">
        <v>120</v>
      </c>
      <c r="X2423">
        <v>4839907</v>
      </c>
      <c r="Y2423">
        <v>134527</v>
      </c>
      <c r="Z2423">
        <v>3394</v>
      </c>
      <c r="AA2423">
        <v>-1180</v>
      </c>
      <c r="AB2423">
        <v>254</v>
      </c>
      <c r="AC2423">
        <v>346</v>
      </c>
      <c r="AD2423">
        <v>974239</v>
      </c>
      <c r="AE2423">
        <v>120</v>
      </c>
      <c r="AF2423">
        <v>4840153</v>
      </c>
      <c r="AG2423">
        <v>1344928</v>
      </c>
      <c r="AH2423">
        <v>3346</v>
      </c>
    </row>
    <row r="2424" spans="1:34" x14ac:dyDescent="0.3">
      <c r="A2424" s="3">
        <v>38759</v>
      </c>
      <c r="R2424">
        <v>38758</v>
      </c>
      <c r="S2424">
        <v>275</v>
      </c>
      <c r="T2424">
        <v>384</v>
      </c>
      <c r="U2424">
        <v>973189</v>
      </c>
      <c r="V2424">
        <v>9618</v>
      </c>
      <c r="W2424">
        <v>120</v>
      </c>
      <c r="X2424">
        <v>4839907</v>
      </c>
      <c r="Y2424">
        <v>134527</v>
      </c>
      <c r="Z2424">
        <v>3397</v>
      </c>
      <c r="AA2424">
        <v>-1160</v>
      </c>
      <c r="AB2424">
        <v>253</v>
      </c>
      <c r="AC2424">
        <v>344</v>
      </c>
      <c r="AD2424">
        <v>974236</v>
      </c>
      <c r="AE2424">
        <v>120</v>
      </c>
      <c r="AF2424">
        <v>4840153</v>
      </c>
      <c r="AG2424">
        <v>1344928</v>
      </c>
      <c r="AH2424">
        <v>3346</v>
      </c>
    </row>
    <row r="2425" spans="1:34" x14ac:dyDescent="0.3">
      <c r="A2425" s="5">
        <v>38759</v>
      </c>
      <c r="R2425">
        <v>38759</v>
      </c>
      <c r="S2425">
        <v>275</v>
      </c>
      <c r="T2425">
        <v>384</v>
      </c>
      <c r="U2425">
        <v>973183</v>
      </c>
      <c r="V2425">
        <v>9681</v>
      </c>
      <c r="W2425">
        <v>120</v>
      </c>
      <c r="X2425">
        <v>4839907</v>
      </c>
      <c r="Y2425">
        <v>134527</v>
      </c>
      <c r="Z2425">
        <v>3397</v>
      </c>
      <c r="AA2425">
        <v>-1160</v>
      </c>
      <c r="AB2425">
        <v>254</v>
      </c>
      <c r="AC2425">
        <v>343</v>
      </c>
      <c r="AD2425">
        <v>974288</v>
      </c>
      <c r="AE2425">
        <v>120</v>
      </c>
      <c r="AF2425">
        <v>4840153</v>
      </c>
      <c r="AG2425">
        <v>1344928</v>
      </c>
      <c r="AH2425">
        <v>3346</v>
      </c>
    </row>
    <row r="2426" spans="1:34" x14ac:dyDescent="0.3">
      <c r="A2426" s="3">
        <v>38759</v>
      </c>
      <c r="R2426">
        <v>38759</v>
      </c>
      <c r="S2426">
        <v>275</v>
      </c>
      <c r="T2426">
        <v>384</v>
      </c>
      <c r="U2426">
        <v>973196</v>
      </c>
      <c r="V2426">
        <v>9646</v>
      </c>
      <c r="W2426">
        <v>120</v>
      </c>
      <c r="X2426">
        <v>4839907</v>
      </c>
      <c r="Y2426">
        <v>134527</v>
      </c>
      <c r="Z2426">
        <v>3397</v>
      </c>
      <c r="AA2426">
        <v>-1170</v>
      </c>
      <c r="AB2426">
        <v>254</v>
      </c>
      <c r="AC2426">
        <v>342</v>
      </c>
      <c r="AD2426">
        <v>974289</v>
      </c>
      <c r="AE2426">
        <v>120</v>
      </c>
      <c r="AF2426">
        <v>4840153</v>
      </c>
      <c r="AG2426">
        <v>1344928</v>
      </c>
      <c r="AH2426">
        <v>3346</v>
      </c>
    </row>
    <row r="2427" spans="1:34" x14ac:dyDescent="0.3">
      <c r="A2427" s="5">
        <v>38760</v>
      </c>
      <c r="R2427">
        <v>38759</v>
      </c>
      <c r="S2427">
        <v>275</v>
      </c>
      <c r="T2427">
        <v>384</v>
      </c>
      <c r="U2427">
        <v>973168</v>
      </c>
      <c r="V2427">
        <v>9693</v>
      </c>
      <c r="W2427">
        <v>120</v>
      </c>
      <c r="X2427">
        <v>4839907</v>
      </c>
      <c r="Y2427">
        <v>134527</v>
      </c>
      <c r="Z2427">
        <v>3399</v>
      </c>
      <c r="AA2427">
        <v>-1150</v>
      </c>
      <c r="AB2427">
        <v>254</v>
      </c>
      <c r="AC2427">
        <v>343</v>
      </c>
      <c r="AD2427">
        <v>974298</v>
      </c>
      <c r="AE2427">
        <v>120</v>
      </c>
      <c r="AF2427">
        <v>4840153</v>
      </c>
      <c r="AG2427">
        <v>1344928</v>
      </c>
      <c r="AH2427">
        <v>3346</v>
      </c>
    </row>
    <row r="2428" spans="1:34" x14ac:dyDescent="0.3">
      <c r="A2428" s="3">
        <v>38760</v>
      </c>
      <c r="R2428">
        <v>38760</v>
      </c>
      <c r="S2428">
        <v>275</v>
      </c>
      <c r="T2428">
        <v>384</v>
      </c>
      <c r="U2428">
        <v>973173</v>
      </c>
      <c r="V2428">
        <v>959</v>
      </c>
      <c r="W2428">
        <v>120</v>
      </c>
      <c r="X2428">
        <v>4839907</v>
      </c>
      <c r="Y2428">
        <v>134527</v>
      </c>
      <c r="Z2428">
        <v>3399</v>
      </c>
      <c r="AA2428">
        <v>-1080</v>
      </c>
      <c r="AB2428">
        <v>254</v>
      </c>
      <c r="AC2428">
        <v>343</v>
      </c>
      <c r="AD2428">
        <v>974267</v>
      </c>
      <c r="AE2428">
        <v>120</v>
      </c>
      <c r="AF2428">
        <v>4840153</v>
      </c>
      <c r="AG2428">
        <v>1344928</v>
      </c>
      <c r="AH2428">
        <v>3346</v>
      </c>
    </row>
    <row r="2429" spans="1:34" x14ac:dyDescent="0.3">
      <c r="A2429" s="5">
        <v>38760</v>
      </c>
      <c r="R2429">
        <v>38760</v>
      </c>
      <c r="S2429">
        <v>275</v>
      </c>
      <c r="T2429">
        <v>384</v>
      </c>
      <c r="U2429">
        <v>973168</v>
      </c>
      <c r="V2429">
        <v>9621</v>
      </c>
      <c r="W2429">
        <v>120</v>
      </c>
      <c r="X2429">
        <v>4839907</v>
      </c>
      <c r="Y2429">
        <v>134527</v>
      </c>
      <c r="Z2429">
        <v>3399</v>
      </c>
      <c r="AA2429">
        <v>-1150</v>
      </c>
      <c r="AB2429">
        <v>253</v>
      </c>
      <c r="AC2429">
        <v>343</v>
      </c>
      <c r="AD2429">
        <v>974221</v>
      </c>
      <c r="AE2429">
        <v>120</v>
      </c>
      <c r="AF2429">
        <v>4840153</v>
      </c>
      <c r="AG2429">
        <v>1344928</v>
      </c>
      <c r="AH2429">
        <v>3343</v>
      </c>
    </row>
    <row r="2430" spans="1:34" x14ac:dyDescent="0.3">
      <c r="A2430" s="3">
        <v>38761</v>
      </c>
      <c r="R2430">
        <v>38760</v>
      </c>
      <c r="S2430">
        <v>275</v>
      </c>
      <c r="T2430">
        <v>384</v>
      </c>
      <c r="U2430">
        <v>973158</v>
      </c>
      <c r="V2430">
        <v>962</v>
      </c>
      <c r="W2430">
        <v>120</v>
      </c>
      <c r="X2430">
        <v>4839907</v>
      </c>
      <c r="Y2430">
        <v>134527</v>
      </c>
      <c r="Z2430">
        <v>3401</v>
      </c>
      <c r="AA2430">
        <v>-1170</v>
      </c>
      <c r="AB2430">
        <v>254</v>
      </c>
      <c r="AC2430">
        <v>344</v>
      </c>
      <c r="AD2430">
        <v>974224</v>
      </c>
      <c r="AE2430">
        <v>120</v>
      </c>
      <c r="AF2430">
        <v>4840153</v>
      </c>
      <c r="AG2430">
        <v>1344928</v>
      </c>
      <c r="AH2430">
        <v>3343</v>
      </c>
    </row>
    <row r="2431" spans="1:34" x14ac:dyDescent="0.3">
      <c r="A2431" s="5">
        <v>38761</v>
      </c>
      <c r="R2431">
        <v>38761</v>
      </c>
      <c r="S2431">
        <v>275</v>
      </c>
      <c r="T2431">
        <v>384</v>
      </c>
      <c r="U2431">
        <v>973147</v>
      </c>
      <c r="V2431">
        <v>9628</v>
      </c>
      <c r="W2431">
        <v>120</v>
      </c>
      <c r="X2431">
        <v>4839907</v>
      </c>
      <c r="Y2431">
        <v>134527</v>
      </c>
      <c r="Z2431">
        <v>3401</v>
      </c>
      <c r="AA2431">
        <v>-1120</v>
      </c>
      <c r="AB2431">
        <v>254</v>
      </c>
      <c r="AC2431">
        <v>345</v>
      </c>
      <c r="AD2431">
        <v>974305</v>
      </c>
      <c r="AE2431">
        <v>120</v>
      </c>
      <c r="AF2431">
        <v>4840153</v>
      </c>
      <c r="AG2431">
        <v>1344928</v>
      </c>
      <c r="AH2431">
        <v>3343</v>
      </c>
    </row>
    <row r="2432" spans="1:34" x14ac:dyDescent="0.3">
      <c r="A2432" s="3">
        <v>38761</v>
      </c>
      <c r="R2432">
        <v>38761</v>
      </c>
      <c r="S2432">
        <v>275</v>
      </c>
      <c r="T2432">
        <v>384</v>
      </c>
      <c r="U2432">
        <v>97318</v>
      </c>
      <c r="V2432">
        <v>9639</v>
      </c>
      <c r="W2432">
        <v>120</v>
      </c>
      <c r="X2432">
        <v>4839907</v>
      </c>
      <c r="Y2432">
        <v>134527</v>
      </c>
      <c r="Z2432">
        <v>3401</v>
      </c>
      <c r="AA2432">
        <v>-1160</v>
      </c>
      <c r="AB2432">
        <v>255</v>
      </c>
      <c r="AC2432">
        <v>346</v>
      </c>
      <c r="AD2432">
        <v>974245</v>
      </c>
      <c r="AE2432">
        <v>120</v>
      </c>
      <c r="AF2432">
        <v>4840153</v>
      </c>
      <c r="AG2432">
        <v>1344928</v>
      </c>
      <c r="AH2432">
        <v>3340</v>
      </c>
    </row>
    <row r="2433" spans="1:34" x14ac:dyDescent="0.3">
      <c r="A2433" s="5">
        <v>38762</v>
      </c>
      <c r="R2433">
        <v>38761</v>
      </c>
      <c r="S2433">
        <v>275</v>
      </c>
      <c r="T2433">
        <v>384</v>
      </c>
      <c r="U2433">
        <v>973198</v>
      </c>
      <c r="V2433">
        <v>961</v>
      </c>
      <c r="W2433">
        <v>120</v>
      </c>
      <c r="X2433">
        <v>4839907</v>
      </c>
      <c r="Y2433">
        <v>134527</v>
      </c>
      <c r="Z2433">
        <v>3401</v>
      </c>
      <c r="AA2433">
        <v>-1150</v>
      </c>
      <c r="AB2433">
        <v>255</v>
      </c>
      <c r="AC2433">
        <v>348</v>
      </c>
      <c r="AD2433">
        <v>974282</v>
      </c>
      <c r="AE2433">
        <v>120</v>
      </c>
      <c r="AF2433">
        <v>4840153</v>
      </c>
      <c r="AG2433">
        <v>1344928</v>
      </c>
      <c r="AH2433">
        <v>3340</v>
      </c>
    </row>
    <row r="2434" spans="1:34" x14ac:dyDescent="0.3">
      <c r="A2434" s="3">
        <v>38762</v>
      </c>
      <c r="R2434">
        <v>38762</v>
      </c>
      <c r="S2434">
        <v>275</v>
      </c>
      <c r="T2434">
        <v>384</v>
      </c>
      <c r="U2434">
        <v>973167</v>
      </c>
      <c r="V2434">
        <v>9643</v>
      </c>
      <c r="W2434">
        <v>120</v>
      </c>
      <c r="X2434">
        <v>4839907</v>
      </c>
      <c r="Y2434">
        <v>134527</v>
      </c>
      <c r="Z2434">
        <v>3401</v>
      </c>
      <c r="AA2434">
        <v>-1170</v>
      </c>
      <c r="AB2434">
        <v>255</v>
      </c>
      <c r="AC2434">
        <v>349</v>
      </c>
      <c r="AD2434">
        <v>974296</v>
      </c>
      <c r="AE2434">
        <v>120</v>
      </c>
      <c r="AF2434">
        <v>4840153</v>
      </c>
      <c r="AG2434">
        <v>1344928</v>
      </c>
      <c r="AH2434">
        <v>3340</v>
      </c>
    </row>
    <row r="2435" spans="1:34" x14ac:dyDescent="0.3">
      <c r="A2435" s="5">
        <v>38762</v>
      </c>
      <c r="R2435">
        <v>38762</v>
      </c>
      <c r="S2435">
        <v>275</v>
      </c>
      <c r="T2435">
        <v>384</v>
      </c>
      <c r="U2435">
        <v>973117</v>
      </c>
      <c r="V2435">
        <v>9639</v>
      </c>
      <c r="W2435">
        <v>120</v>
      </c>
      <c r="X2435">
        <v>4839907</v>
      </c>
      <c r="Y2435">
        <v>134527</v>
      </c>
      <c r="Z2435">
        <v>3401</v>
      </c>
      <c r="AA2435">
        <v>-1170</v>
      </c>
      <c r="AB2435">
        <v>256</v>
      </c>
      <c r="AC2435">
        <v>349</v>
      </c>
      <c r="AD2435">
        <v>9742</v>
      </c>
      <c r="AE2435">
        <v>120</v>
      </c>
      <c r="AF2435">
        <v>4840154</v>
      </c>
      <c r="AG2435">
        <v>1344928</v>
      </c>
      <c r="AH2435">
        <v>3337</v>
      </c>
    </row>
    <row r="2436" spans="1:34" x14ac:dyDescent="0.3">
      <c r="A2436" s="3">
        <v>38763</v>
      </c>
      <c r="R2436">
        <v>38762</v>
      </c>
      <c r="S2436">
        <v>275</v>
      </c>
      <c r="T2436">
        <v>384</v>
      </c>
      <c r="U2436">
        <v>973142</v>
      </c>
      <c r="V2436">
        <v>9643</v>
      </c>
      <c r="W2436">
        <v>120</v>
      </c>
      <c r="X2436">
        <v>4839907</v>
      </c>
      <c r="Y2436">
        <v>134527</v>
      </c>
      <c r="Z2436">
        <v>3400</v>
      </c>
      <c r="AA2436">
        <v>-1170</v>
      </c>
      <c r="AB2436">
        <v>256</v>
      </c>
      <c r="AC2436">
        <v>348</v>
      </c>
      <c r="AD2436">
        <v>97424</v>
      </c>
      <c r="AE2436">
        <v>120</v>
      </c>
      <c r="AF2436">
        <v>4840154</v>
      </c>
      <c r="AG2436">
        <v>1344928</v>
      </c>
      <c r="AH2436">
        <v>3337</v>
      </c>
    </row>
    <row r="2437" spans="1:34" x14ac:dyDescent="0.3">
      <c r="A2437" s="5">
        <v>38763</v>
      </c>
      <c r="R2437">
        <v>38763</v>
      </c>
      <c r="S2437" t="e">
        <v>#NUM!</v>
      </c>
      <c r="T2437" t="e">
        <v>#NUM!</v>
      </c>
      <c r="V2437" t="e">
        <v>#NUM!</v>
      </c>
      <c r="W2437">
        <v>34000</v>
      </c>
      <c r="X2437">
        <v>-117</v>
      </c>
      <c r="Y2437">
        <v>256</v>
      </c>
      <c r="Z2437">
        <v>347</v>
      </c>
      <c r="AA2437">
        <v>9742490</v>
      </c>
      <c r="AB2437">
        <v>-1350</v>
      </c>
      <c r="AC2437">
        <v>0</v>
      </c>
      <c r="AD2437">
        <v>12</v>
      </c>
      <c r="AE2437">
        <v>33370</v>
      </c>
      <c r="AF2437">
        <v>4840154</v>
      </c>
      <c r="AG2437">
        <v>1344928</v>
      </c>
      <c r="AH2437">
        <v>3337</v>
      </c>
    </row>
    <row r="2438" spans="1:34" x14ac:dyDescent="0.3">
      <c r="A2438" s="3">
        <v>38763</v>
      </c>
      <c r="R2438">
        <v>38763</v>
      </c>
      <c r="S2438">
        <v>275</v>
      </c>
      <c r="T2438">
        <v>384</v>
      </c>
      <c r="U2438">
        <v>973159</v>
      </c>
      <c r="V2438">
        <v>9647</v>
      </c>
      <c r="W2438">
        <v>120</v>
      </c>
      <c r="X2438">
        <v>4839907</v>
      </c>
      <c r="Y2438">
        <v>1345271</v>
      </c>
      <c r="Z2438">
        <v>3400</v>
      </c>
      <c r="AA2438">
        <v>-1170</v>
      </c>
      <c r="AB2438">
        <v>256</v>
      </c>
      <c r="AC2438">
        <v>345</v>
      </c>
      <c r="AD2438">
        <v>974219</v>
      </c>
      <c r="AE2438">
        <v>120</v>
      </c>
      <c r="AF2438">
        <v>4840154</v>
      </c>
      <c r="AG2438">
        <v>1344928</v>
      </c>
      <c r="AH2438">
        <v>3338</v>
      </c>
    </row>
    <row r="2439" spans="1:34" x14ac:dyDescent="0.3">
      <c r="A2439" s="5">
        <v>38764</v>
      </c>
      <c r="R2439">
        <v>38763</v>
      </c>
      <c r="S2439">
        <v>275</v>
      </c>
      <c r="T2439">
        <v>384</v>
      </c>
      <c r="U2439">
        <v>973206</v>
      </c>
      <c r="V2439">
        <v>9611</v>
      </c>
      <c r="W2439">
        <v>120</v>
      </c>
      <c r="X2439">
        <v>4839907</v>
      </c>
      <c r="Y2439">
        <v>1345271</v>
      </c>
      <c r="Z2439">
        <v>3402</v>
      </c>
      <c r="AA2439">
        <v>-1160</v>
      </c>
      <c r="AB2439">
        <v>256</v>
      </c>
      <c r="AC2439">
        <v>344</v>
      </c>
      <c r="AD2439">
        <v>974306</v>
      </c>
      <c r="AE2439">
        <v>120</v>
      </c>
      <c r="AF2439">
        <v>4840154</v>
      </c>
      <c r="AG2439">
        <v>1344928</v>
      </c>
      <c r="AH2439">
        <v>3338</v>
      </c>
    </row>
    <row r="2440" spans="1:34" x14ac:dyDescent="0.3">
      <c r="A2440" s="3">
        <v>38764</v>
      </c>
      <c r="R2440">
        <v>38764</v>
      </c>
      <c r="S2440">
        <v>275</v>
      </c>
      <c r="T2440">
        <v>384</v>
      </c>
      <c r="U2440">
        <v>973205</v>
      </c>
      <c r="V2440">
        <v>9664</v>
      </c>
      <c r="W2440">
        <v>120</v>
      </c>
      <c r="X2440">
        <v>4839907</v>
      </c>
      <c r="Y2440">
        <v>1345271</v>
      </c>
      <c r="Z2440">
        <v>3402</v>
      </c>
      <c r="AA2440">
        <v>-1150</v>
      </c>
      <c r="AB2440">
        <v>257</v>
      </c>
      <c r="AC2440">
        <v>341</v>
      </c>
      <c r="AD2440">
        <v>974315</v>
      </c>
      <c r="AE2440">
        <v>120</v>
      </c>
      <c r="AF2440">
        <v>4840154</v>
      </c>
      <c r="AG2440">
        <v>1344928</v>
      </c>
      <c r="AH2440">
        <v>3338</v>
      </c>
    </row>
    <row r="2441" spans="1:34" x14ac:dyDescent="0.3">
      <c r="A2441" s="5">
        <v>38764</v>
      </c>
      <c r="R2441">
        <v>38764</v>
      </c>
      <c r="S2441">
        <v>275</v>
      </c>
      <c r="T2441">
        <v>384</v>
      </c>
      <c r="U2441">
        <v>973193</v>
      </c>
      <c r="V2441">
        <v>9666</v>
      </c>
      <c r="W2441">
        <v>120</v>
      </c>
      <c r="X2441">
        <v>4839907</v>
      </c>
      <c r="Y2441">
        <v>1345271</v>
      </c>
      <c r="Z2441">
        <v>3402</v>
      </c>
      <c r="AA2441">
        <v>-1070</v>
      </c>
      <c r="AB2441">
        <v>256</v>
      </c>
      <c r="AC2441">
        <v>338</v>
      </c>
      <c r="AD2441">
        <v>97433</v>
      </c>
      <c r="AE2441">
        <v>120</v>
      </c>
      <c r="AF2441">
        <v>4840154</v>
      </c>
      <c r="AG2441">
        <v>1344928</v>
      </c>
      <c r="AH2441">
        <v>3338</v>
      </c>
    </row>
    <row r="2442" spans="1:34" x14ac:dyDescent="0.3">
      <c r="A2442" s="3">
        <v>38765</v>
      </c>
      <c r="R2442">
        <v>38764</v>
      </c>
      <c r="S2442">
        <v>275</v>
      </c>
      <c r="T2442">
        <v>384</v>
      </c>
      <c r="U2442">
        <v>973181</v>
      </c>
      <c r="V2442">
        <v>9651</v>
      </c>
      <c r="W2442">
        <v>120</v>
      </c>
      <c r="X2442">
        <v>4839907</v>
      </c>
      <c r="Y2442">
        <v>1345271</v>
      </c>
      <c r="Z2442">
        <v>3403</v>
      </c>
      <c r="AA2442">
        <v>-1170</v>
      </c>
      <c r="AB2442">
        <v>256</v>
      </c>
      <c r="AC2442">
        <v>336</v>
      </c>
      <c r="AD2442">
        <v>974283</v>
      </c>
      <c r="AE2442">
        <v>120</v>
      </c>
      <c r="AF2442">
        <v>4840154</v>
      </c>
      <c r="AG2442">
        <v>1344928</v>
      </c>
      <c r="AH2442">
        <v>3338</v>
      </c>
    </row>
    <row r="2443" spans="1:34" x14ac:dyDescent="0.3">
      <c r="A2443" s="5">
        <v>38765</v>
      </c>
      <c r="R2443">
        <v>38765</v>
      </c>
      <c r="S2443">
        <v>275</v>
      </c>
      <c r="T2443">
        <v>384</v>
      </c>
      <c r="U2443">
        <v>973148</v>
      </c>
      <c r="V2443">
        <v>9597</v>
      </c>
      <c r="W2443">
        <v>120</v>
      </c>
      <c r="X2443">
        <v>4839907</v>
      </c>
      <c r="Y2443">
        <v>1345271</v>
      </c>
      <c r="Z2443">
        <v>3403</v>
      </c>
      <c r="AA2443">
        <v>-1160</v>
      </c>
      <c r="AB2443">
        <v>256</v>
      </c>
      <c r="AC2443">
        <v>333</v>
      </c>
      <c r="AD2443">
        <v>974335</v>
      </c>
      <c r="AE2443">
        <v>120</v>
      </c>
      <c r="AF2443">
        <v>4840154</v>
      </c>
      <c r="AG2443">
        <v>1344928</v>
      </c>
      <c r="AH2443">
        <v>3338</v>
      </c>
    </row>
    <row r="2444" spans="1:34" x14ac:dyDescent="0.3">
      <c r="A2444" s="3">
        <v>38765</v>
      </c>
      <c r="R2444">
        <v>38765</v>
      </c>
      <c r="S2444">
        <v>275</v>
      </c>
      <c r="T2444">
        <v>384</v>
      </c>
      <c r="U2444">
        <v>973156</v>
      </c>
      <c r="V2444">
        <v>9706</v>
      </c>
      <c r="W2444">
        <v>120</v>
      </c>
      <c r="X2444">
        <v>4839907</v>
      </c>
      <c r="Y2444">
        <v>1345271</v>
      </c>
      <c r="Z2444">
        <v>3403</v>
      </c>
      <c r="AA2444">
        <v>-1170</v>
      </c>
      <c r="AB2444">
        <v>256</v>
      </c>
      <c r="AC2444">
        <v>331</v>
      </c>
      <c r="AD2444">
        <v>97437</v>
      </c>
      <c r="AE2444">
        <v>120</v>
      </c>
      <c r="AF2444">
        <v>4840154</v>
      </c>
      <c r="AG2444">
        <v>1344928</v>
      </c>
      <c r="AH2444">
        <v>3338</v>
      </c>
    </row>
    <row r="2445" spans="1:34" x14ac:dyDescent="0.3">
      <c r="A2445" s="5">
        <v>38766</v>
      </c>
      <c r="R2445">
        <v>38765</v>
      </c>
      <c r="S2445">
        <v>275</v>
      </c>
      <c r="T2445">
        <v>384</v>
      </c>
      <c r="U2445">
        <v>973158</v>
      </c>
      <c r="V2445">
        <v>9593</v>
      </c>
      <c r="W2445">
        <v>120</v>
      </c>
      <c r="X2445">
        <v>4839907</v>
      </c>
      <c r="Y2445">
        <v>1345271</v>
      </c>
      <c r="Z2445">
        <v>3403</v>
      </c>
      <c r="AA2445">
        <v>-1170</v>
      </c>
      <c r="AB2445">
        <v>255</v>
      </c>
      <c r="AC2445">
        <v>329</v>
      </c>
      <c r="AD2445">
        <v>974327</v>
      </c>
      <c r="AE2445">
        <v>120</v>
      </c>
      <c r="AF2445">
        <v>4840154</v>
      </c>
      <c r="AG2445">
        <v>1344928</v>
      </c>
      <c r="AH2445">
        <v>3338</v>
      </c>
    </row>
    <row r="2446" spans="1:34" x14ac:dyDescent="0.3">
      <c r="A2446" s="3">
        <v>38766</v>
      </c>
      <c r="R2446">
        <v>38766</v>
      </c>
      <c r="S2446">
        <v>275</v>
      </c>
      <c r="T2446">
        <v>384</v>
      </c>
      <c r="U2446">
        <v>973175</v>
      </c>
      <c r="V2446">
        <v>9694</v>
      </c>
      <c r="W2446">
        <v>120</v>
      </c>
      <c r="X2446">
        <v>4839907</v>
      </c>
      <c r="Y2446">
        <v>1345271</v>
      </c>
      <c r="Z2446">
        <v>3403</v>
      </c>
      <c r="AA2446">
        <v>-1170</v>
      </c>
      <c r="AB2446">
        <v>255</v>
      </c>
      <c r="AC2446">
        <v>329</v>
      </c>
      <c r="AD2446">
        <v>974323</v>
      </c>
      <c r="AE2446">
        <v>120</v>
      </c>
      <c r="AF2446">
        <v>4840154</v>
      </c>
      <c r="AG2446">
        <v>1344928</v>
      </c>
      <c r="AH2446">
        <v>3338</v>
      </c>
    </row>
    <row r="2447" spans="1:34" x14ac:dyDescent="0.3">
      <c r="A2447" s="5">
        <v>38767</v>
      </c>
      <c r="R2447">
        <v>38766</v>
      </c>
      <c r="S2447">
        <v>275</v>
      </c>
      <c r="T2447">
        <v>384</v>
      </c>
      <c r="U2447">
        <v>973189</v>
      </c>
      <c r="V2447">
        <v>961</v>
      </c>
      <c r="W2447">
        <v>120</v>
      </c>
      <c r="X2447">
        <v>4839907</v>
      </c>
      <c r="Y2447">
        <v>1345271</v>
      </c>
      <c r="Z2447">
        <v>3403</v>
      </c>
      <c r="AA2447">
        <v>-1170</v>
      </c>
      <c r="AB2447">
        <v>255</v>
      </c>
      <c r="AC2447">
        <v>330</v>
      </c>
      <c r="AD2447">
        <v>974292</v>
      </c>
      <c r="AE2447">
        <v>120</v>
      </c>
      <c r="AF2447">
        <v>4840154</v>
      </c>
      <c r="AG2447">
        <v>1344928</v>
      </c>
      <c r="AH2447">
        <v>3338</v>
      </c>
    </row>
    <row r="2448" spans="1:34" x14ac:dyDescent="0.3">
      <c r="A2448" s="3">
        <v>38767</v>
      </c>
      <c r="R2448">
        <v>38767</v>
      </c>
      <c r="S2448">
        <v>275</v>
      </c>
      <c r="T2448">
        <v>384</v>
      </c>
      <c r="U2448">
        <v>973186</v>
      </c>
      <c r="V2448">
        <v>9624</v>
      </c>
      <c r="W2448">
        <v>120</v>
      </c>
      <c r="X2448">
        <v>4839907</v>
      </c>
      <c r="Y2448">
        <v>1345271</v>
      </c>
      <c r="Z2448">
        <v>3403</v>
      </c>
      <c r="AA2448">
        <v>-1130</v>
      </c>
      <c r="AB2448">
        <v>255</v>
      </c>
      <c r="AC2448">
        <v>331</v>
      </c>
      <c r="AD2448">
        <v>974317</v>
      </c>
      <c r="AE2448">
        <v>120</v>
      </c>
      <c r="AF2448">
        <v>4840154</v>
      </c>
      <c r="AG2448">
        <v>1344928</v>
      </c>
      <c r="AH2448">
        <v>3338</v>
      </c>
    </row>
    <row r="2449" spans="1:34" x14ac:dyDescent="0.3">
      <c r="A2449" s="5">
        <v>38767</v>
      </c>
      <c r="R2449">
        <v>38767</v>
      </c>
      <c r="S2449">
        <v>275</v>
      </c>
      <c r="T2449">
        <v>384</v>
      </c>
      <c r="U2449">
        <v>973171</v>
      </c>
      <c r="V2449">
        <v>9681</v>
      </c>
      <c r="W2449">
        <v>120</v>
      </c>
      <c r="X2449">
        <v>4839907</v>
      </c>
      <c r="Y2449">
        <v>1345272</v>
      </c>
      <c r="Z2449">
        <v>3403</v>
      </c>
      <c r="AA2449">
        <v>-1140</v>
      </c>
      <c r="AB2449">
        <v>255</v>
      </c>
      <c r="AC2449">
        <v>331</v>
      </c>
      <c r="AD2449">
        <v>974314</v>
      </c>
      <c r="AE2449">
        <v>120</v>
      </c>
      <c r="AF2449">
        <v>4840154</v>
      </c>
      <c r="AG2449">
        <v>1344928</v>
      </c>
      <c r="AH2449">
        <v>3339</v>
      </c>
    </row>
    <row r="2450" spans="1:34" x14ac:dyDescent="0.3">
      <c r="A2450" s="3">
        <v>38768</v>
      </c>
      <c r="R2450">
        <v>38767</v>
      </c>
      <c r="S2450">
        <v>275</v>
      </c>
      <c r="T2450">
        <v>384</v>
      </c>
      <c r="U2450">
        <v>973206</v>
      </c>
      <c r="V2450">
        <v>9651</v>
      </c>
      <c r="W2450">
        <v>120</v>
      </c>
      <c r="X2450">
        <v>4839907</v>
      </c>
      <c r="Y2450">
        <v>1345272</v>
      </c>
      <c r="Z2450">
        <v>3403</v>
      </c>
      <c r="AA2450">
        <v>-1110</v>
      </c>
      <c r="AB2450">
        <v>255</v>
      </c>
      <c r="AC2450">
        <v>330</v>
      </c>
      <c r="AD2450">
        <v>974341</v>
      </c>
      <c r="AE2450">
        <v>120</v>
      </c>
      <c r="AF2450">
        <v>4840154</v>
      </c>
      <c r="AG2450">
        <v>1344928</v>
      </c>
      <c r="AH2450">
        <v>3339</v>
      </c>
    </row>
    <row r="2451" spans="1:34" x14ac:dyDescent="0.3">
      <c r="A2451" s="5">
        <v>38768</v>
      </c>
      <c r="R2451">
        <v>38768</v>
      </c>
      <c r="S2451">
        <v>275</v>
      </c>
      <c r="T2451">
        <v>384</v>
      </c>
      <c r="U2451">
        <v>973177</v>
      </c>
      <c r="V2451">
        <v>9576</v>
      </c>
      <c r="W2451">
        <v>120</v>
      </c>
      <c r="X2451">
        <v>4839907</v>
      </c>
      <c r="Y2451">
        <v>1345272</v>
      </c>
      <c r="Z2451">
        <v>3403</v>
      </c>
      <c r="AA2451">
        <v>-1090</v>
      </c>
      <c r="AB2451">
        <v>255</v>
      </c>
      <c r="AC2451">
        <v>329</v>
      </c>
      <c r="AD2451">
        <v>974259</v>
      </c>
      <c r="AE2451">
        <v>120</v>
      </c>
      <c r="AF2451">
        <v>4840154</v>
      </c>
      <c r="AG2451">
        <v>1344928</v>
      </c>
      <c r="AH2451">
        <v>3339</v>
      </c>
    </row>
    <row r="2452" spans="1:34" x14ac:dyDescent="0.3">
      <c r="A2452" s="3">
        <v>38768</v>
      </c>
      <c r="R2452">
        <v>38768</v>
      </c>
      <c r="S2452">
        <v>275</v>
      </c>
      <c r="T2452">
        <v>384</v>
      </c>
      <c r="U2452">
        <v>973195</v>
      </c>
      <c r="V2452">
        <v>9667</v>
      </c>
      <c r="W2452">
        <v>120</v>
      </c>
      <c r="X2452">
        <v>4839907</v>
      </c>
      <c r="Y2452">
        <v>1345272</v>
      </c>
      <c r="Z2452">
        <v>3403</v>
      </c>
      <c r="AA2452">
        <v>-1170</v>
      </c>
      <c r="AB2452">
        <v>255</v>
      </c>
      <c r="AC2452">
        <v>329</v>
      </c>
      <c r="AD2452">
        <v>974278</v>
      </c>
      <c r="AE2452">
        <v>120</v>
      </c>
      <c r="AF2452">
        <v>4840154</v>
      </c>
      <c r="AG2452">
        <v>1344928</v>
      </c>
      <c r="AH2452">
        <v>3340</v>
      </c>
    </row>
    <row r="2453" spans="1:34" x14ac:dyDescent="0.3">
      <c r="A2453" s="5">
        <v>38769</v>
      </c>
      <c r="R2453">
        <v>38768</v>
      </c>
      <c r="S2453">
        <v>275</v>
      </c>
      <c r="T2453">
        <v>384</v>
      </c>
      <c r="U2453">
        <v>973169</v>
      </c>
      <c r="V2453">
        <v>9605</v>
      </c>
      <c r="W2453">
        <v>120</v>
      </c>
      <c r="X2453">
        <v>4839907</v>
      </c>
      <c r="Y2453">
        <v>1345272</v>
      </c>
      <c r="Z2453">
        <v>3401</v>
      </c>
      <c r="AA2453">
        <v>-1170</v>
      </c>
      <c r="AB2453">
        <v>255</v>
      </c>
      <c r="AC2453">
        <v>330</v>
      </c>
      <c r="AD2453">
        <v>974259</v>
      </c>
      <c r="AE2453">
        <v>120</v>
      </c>
      <c r="AF2453">
        <v>4840154</v>
      </c>
      <c r="AG2453">
        <v>1344928</v>
      </c>
      <c r="AH2453">
        <v>3340</v>
      </c>
    </row>
    <row r="2454" spans="1:34" x14ac:dyDescent="0.3">
      <c r="A2454" s="3">
        <v>38769</v>
      </c>
      <c r="R2454">
        <v>38769</v>
      </c>
      <c r="S2454">
        <v>275</v>
      </c>
      <c r="T2454">
        <v>384</v>
      </c>
      <c r="U2454">
        <v>973182</v>
      </c>
      <c r="V2454">
        <v>9661</v>
      </c>
      <c r="W2454">
        <v>120</v>
      </c>
      <c r="X2454">
        <v>4839907</v>
      </c>
      <c r="Y2454">
        <v>1345272</v>
      </c>
      <c r="Z2454">
        <v>3401</v>
      </c>
      <c r="AA2454">
        <v>-1180</v>
      </c>
      <c r="AB2454">
        <v>255</v>
      </c>
      <c r="AC2454">
        <v>331</v>
      </c>
      <c r="AD2454">
        <v>974268</v>
      </c>
      <c r="AE2454">
        <v>120</v>
      </c>
      <c r="AF2454">
        <v>4840154</v>
      </c>
      <c r="AG2454">
        <v>1344928</v>
      </c>
      <c r="AH2454">
        <v>3340</v>
      </c>
    </row>
    <row r="2455" spans="1:34" x14ac:dyDescent="0.3">
      <c r="A2455" s="5">
        <v>38769</v>
      </c>
      <c r="R2455">
        <v>38769</v>
      </c>
      <c r="S2455">
        <v>275</v>
      </c>
      <c r="T2455">
        <v>384</v>
      </c>
      <c r="U2455">
        <v>97319</v>
      </c>
      <c r="V2455">
        <v>9598</v>
      </c>
      <c r="W2455">
        <v>120</v>
      </c>
      <c r="X2455">
        <v>4839907</v>
      </c>
      <c r="Y2455">
        <v>1345272</v>
      </c>
      <c r="AA2455">
        <v>-1090</v>
      </c>
      <c r="AB2455">
        <v>255</v>
      </c>
      <c r="AC2455">
        <v>332</v>
      </c>
      <c r="AD2455">
        <v>974302</v>
      </c>
      <c r="AE2455">
        <v>120</v>
      </c>
      <c r="AF2455">
        <v>4840154</v>
      </c>
      <c r="AG2455">
        <v>1344928</v>
      </c>
      <c r="AH2455">
        <v>3341</v>
      </c>
    </row>
    <row r="2456" spans="1:34" x14ac:dyDescent="0.3">
      <c r="A2456" s="3">
        <v>38770</v>
      </c>
      <c r="R2456">
        <v>38769</v>
      </c>
      <c r="S2456">
        <v>275</v>
      </c>
      <c r="T2456">
        <v>384</v>
      </c>
      <c r="U2456">
        <v>97318</v>
      </c>
      <c r="V2456">
        <v>9698</v>
      </c>
      <c r="W2456">
        <v>120</v>
      </c>
      <c r="X2456">
        <v>4839907</v>
      </c>
      <c r="Y2456">
        <v>1345272</v>
      </c>
      <c r="Z2456">
        <v>3402</v>
      </c>
      <c r="AA2456">
        <v>-1180</v>
      </c>
      <c r="AB2456">
        <v>256</v>
      </c>
      <c r="AC2456">
        <v>334</v>
      </c>
      <c r="AD2456">
        <v>974289</v>
      </c>
      <c r="AE2456">
        <v>120</v>
      </c>
      <c r="AF2456">
        <v>4840154</v>
      </c>
      <c r="AG2456">
        <v>1344928</v>
      </c>
      <c r="AH2456">
        <v>3341</v>
      </c>
    </row>
    <row r="2457" spans="1:34" x14ac:dyDescent="0.3">
      <c r="A2457" s="5">
        <v>38770</v>
      </c>
      <c r="R2457">
        <v>38770</v>
      </c>
      <c r="S2457">
        <v>275</v>
      </c>
      <c r="T2457">
        <v>384</v>
      </c>
      <c r="U2457">
        <v>973199</v>
      </c>
      <c r="V2457">
        <v>9624</v>
      </c>
      <c r="W2457">
        <v>120</v>
      </c>
      <c r="X2457">
        <v>4839907</v>
      </c>
      <c r="Y2457">
        <v>1345272</v>
      </c>
      <c r="Z2457">
        <v>3402</v>
      </c>
      <c r="AA2457">
        <v>-1190</v>
      </c>
      <c r="AB2457">
        <v>256</v>
      </c>
      <c r="AC2457">
        <v>335</v>
      </c>
      <c r="AD2457">
        <v>974341</v>
      </c>
      <c r="AE2457">
        <v>120</v>
      </c>
      <c r="AF2457">
        <v>4840154</v>
      </c>
      <c r="AG2457">
        <v>1344928</v>
      </c>
      <c r="AH2457">
        <v>3341</v>
      </c>
    </row>
    <row r="2458" spans="1:34" x14ac:dyDescent="0.3">
      <c r="A2458" s="3">
        <v>38770</v>
      </c>
      <c r="R2458">
        <v>38770</v>
      </c>
      <c r="S2458">
        <v>275</v>
      </c>
      <c r="T2458">
        <v>384</v>
      </c>
      <c r="U2458">
        <v>973241</v>
      </c>
      <c r="V2458">
        <v>9678</v>
      </c>
      <c r="W2458">
        <v>120</v>
      </c>
      <c r="X2458">
        <v>4839907</v>
      </c>
      <c r="Y2458">
        <v>1345272</v>
      </c>
      <c r="Z2458">
        <v>3402</v>
      </c>
      <c r="AA2458">
        <v>-1190</v>
      </c>
      <c r="AB2458">
        <v>256</v>
      </c>
      <c r="AC2458">
        <v>336</v>
      </c>
      <c r="AD2458">
        <v>974279</v>
      </c>
      <c r="AE2458">
        <v>120</v>
      </c>
      <c r="AF2458">
        <v>4840154</v>
      </c>
      <c r="AG2458">
        <v>1344928</v>
      </c>
      <c r="AH2458">
        <v>3343</v>
      </c>
    </row>
    <row r="2459" spans="1:34" x14ac:dyDescent="0.3">
      <c r="A2459" s="5">
        <v>38771</v>
      </c>
      <c r="R2459">
        <v>38770</v>
      </c>
      <c r="S2459">
        <v>275</v>
      </c>
      <c r="T2459">
        <v>384</v>
      </c>
      <c r="U2459">
        <v>973205</v>
      </c>
      <c r="V2459">
        <v>9621</v>
      </c>
      <c r="W2459">
        <v>120</v>
      </c>
      <c r="X2459">
        <v>4839907</v>
      </c>
      <c r="Y2459">
        <v>1345272</v>
      </c>
      <c r="Z2459">
        <v>3402</v>
      </c>
      <c r="AA2459">
        <v>-1170</v>
      </c>
      <c r="AB2459">
        <v>256</v>
      </c>
      <c r="AC2459">
        <v>337</v>
      </c>
      <c r="AD2459">
        <v>974284</v>
      </c>
      <c r="AE2459">
        <v>120</v>
      </c>
      <c r="AF2459">
        <v>4840154</v>
      </c>
      <c r="AG2459">
        <v>1344928</v>
      </c>
      <c r="AH2459">
        <v>3343</v>
      </c>
    </row>
    <row r="2460" spans="1:34" x14ac:dyDescent="0.3">
      <c r="A2460" s="3">
        <v>38771</v>
      </c>
      <c r="R2460">
        <v>38771</v>
      </c>
      <c r="S2460">
        <v>275</v>
      </c>
      <c r="T2460">
        <v>384</v>
      </c>
      <c r="U2460">
        <v>97323</v>
      </c>
      <c r="V2460">
        <v>9631</v>
      </c>
      <c r="W2460">
        <v>120</v>
      </c>
      <c r="X2460">
        <v>4839907</v>
      </c>
      <c r="Y2460">
        <v>1345272</v>
      </c>
      <c r="Z2460">
        <v>3402</v>
      </c>
      <c r="AA2460">
        <v>-1160</v>
      </c>
      <c r="AB2460">
        <v>256</v>
      </c>
      <c r="AC2460">
        <v>338</v>
      </c>
      <c r="AD2460">
        <v>974263</v>
      </c>
      <c r="AE2460">
        <v>120</v>
      </c>
      <c r="AF2460">
        <v>4840154</v>
      </c>
      <c r="AG2460">
        <v>1344928</v>
      </c>
      <c r="AH2460">
        <v>3343</v>
      </c>
    </row>
    <row r="2461" spans="1:34" x14ac:dyDescent="0.3">
      <c r="A2461" s="5">
        <v>38771</v>
      </c>
      <c r="R2461">
        <v>38771</v>
      </c>
      <c r="S2461">
        <v>275</v>
      </c>
      <c r="T2461">
        <v>384</v>
      </c>
      <c r="U2461">
        <v>973222</v>
      </c>
      <c r="V2461">
        <v>9606</v>
      </c>
      <c r="W2461">
        <v>120</v>
      </c>
      <c r="X2461">
        <v>4839907</v>
      </c>
      <c r="Y2461">
        <v>1345272</v>
      </c>
      <c r="Z2461">
        <v>3402</v>
      </c>
      <c r="AA2461">
        <v>-1170</v>
      </c>
      <c r="AB2461">
        <v>257</v>
      </c>
      <c r="AC2461">
        <v>337</v>
      </c>
      <c r="AD2461">
        <v>974347</v>
      </c>
      <c r="AE2461">
        <v>120</v>
      </c>
      <c r="AF2461">
        <v>4840154</v>
      </c>
      <c r="AG2461">
        <v>1344928</v>
      </c>
      <c r="AH2461">
        <v>3344</v>
      </c>
    </row>
    <row r="2462" spans="1:34" x14ac:dyDescent="0.3">
      <c r="A2462" s="3">
        <v>38772</v>
      </c>
      <c r="R2462">
        <v>38771</v>
      </c>
      <c r="S2462">
        <v>275</v>
      </c>
      <c r="T2462">
        <v>384</v>
      </c>
      <c r="U2462">
        <v>973245</v>
      </c>
      <c r="V2462">
        <v>9639</v>
      </c>
      <c r="W2462">
        <v>120</v>
      </c>
      <c r="X2462">
        <v>4839907</v>
      </c>
      <c r="Y2462">
        <v>1345272</v>
      </c>
      <c r="Z2462">
        <v>3399</v>
      </c>
      <c r="AA2462">
        <v>-1170</v>
      </c>
      <c r="AB2462">
        <v>256</v>
      </c>
      <c r="AC2462">
        <v>335</v>
      </c>
      <c r="AD2462">
        <v>974353</v>
      </c>
      <c r="AE2462">
        <v>120</v>
      </c>
      <c r="AF2462">
        <v>4840154</v>
      </c>
      <c r="AG2462">
        <v>1344928</v>
      </c>
      <c r="AH2462">
        <v>3344</v>
      </c>
    </row>
    <row r="2463" spans="1:34" x14ac:dyDescent="0.3">
      <c r="A2463" s="5">
        <v>38772</v>
      </c>
      <c r="R2463">
        <v>38772</v>
      </c>
      <c r="S2463">
        <v>275</v>
      </c>
      <c r="T2463">
        <v>384</v>
      </c>
      <c r="U2463">
        <v>973229</v>
      </c>
      <c r="V2463">
        <v>9643</v>
      </c>
      <c r="W2463">
        <v>120</v>
      </c>
      <c r="X2463">
        <v>4839907</v>
      </c>
      <c r="Y2463">
        <v>1345272</v>
      </c>
      <c r="Z2463">
        <v>3399</v>
      </c>
      <c r="AA2463">
        <v>-1110</v>
      </c>
      <c r="AB2463">
        <v>256</v>
      </c>
      <c r="AC2463">
        <v>333</v>
      </c>
      <c r="AD2463">
        <v>974238</v>
      </c>
      <c r="AE2463">
        <v>120</v>
      </c>
      <c r="AF2463">
        <v>4840154</v>
      </c>
      <c r="AG2463">
        <v>1344928</v>
      </c>
      <c r="AH2463">
        <v>3344</v>
      </c>
    </row>
    <row r="2464" spans="1:34" x14ac:dyDescent="0.3">
      <c r="A2464" s="3">
        <v>38772</v>
      </c>
      <c r="R2464">
        <v>38772</v>
      </c>
      <c r="S2464">
        <v>275</v>
      </c>
      <c r="T2464">
        <v>384</v>
      </c>
      <c r="U2464">
        <v>973233</v>
      </c>
      <c r="V2464">
        <v>962</v>
      </c>
      <c r="W2464">
        <v>120</v>
      </c>
      <c r="X2464">
        <v>4839907</v>
      </c>
      <c r="Y2464">
        <v>1345271</v>
      </c>
      <c r="Z2464">
        <v>3399</v>
      </c>
      <c r="AA2464">
        <v>-1170</v>
      </c>
      <c r="AB2464">
        <v>256</v>
      </c>
      <c r="AC2464">
        <v>331</v>
      </c>
      <c r="AD2464">
        <v>974265</v>
      </c>
      <c r="AE2464">
        <v>120</v>
      </c>
      <c r="AF2464">
        <v>4840154</v>
      </c>
      <c r="AG2464">
        <v>1344928</v>
      </c>
      <c r="AH2464">
        <v>3345</v>
      </c>
    </row>
    <row r="2465" spans="1:34" x14ac:dyDescent="0.3">
      <c r="A2465" s="5">
        <v>38773</v>
      </c>
      <c r="R2465">
        <v>38772</v>
      </c>
      <c r="S2465">
        <v>275</v>
      </c>
      <c r="T2465">
        <v>384</v>
      </c>
      <c r="U2465">
        <v>973225</v>
      </c>
      <c r="V2465">
        <v>9756</v>
      </c>
      <c r="W2465">
        <v>120</v>
      </c>
      <c r="X2465">
        <v>4839907</v>
      </c>
      <c r="Y2465">
        <v>1345271</v>
      </c>
      <c r="Z2465">
        <v>3398</v>
      </c>
      <c r="AA2465">
        <v>-1160</v>
      </c>
      <c r="AB2465">
        <v>256</v>
      </c>
      <c r="AC2465">
        <v>330</v>
      </c>
      <c r="AD2465">
        <v>974361</v>
      </c>
      <c r="AE2465">
        <v>120</v>
      </c>
      <c r="AF2465">
        <v>4840154</v>
      </c>
      <c r="AG2465">
        <v>1344928</v>
      </c>
      <c r="AH2465">
        <v>3345</v>
      </c>
    </row>
    <row r="2466" spans="1:34" x14ac:dyDescent="0.3">
      <c r="A2466" s="3">
        <v>38773</v>
      </c>
      <c r="R2466">
        <v>38773</v>
      </c>
      <c r="S2466">
        <v>275</v>
      </c>
      <c r="T2466">
        <v>384</v>
      </c>
      <c r="U2466">
        <v>973207</v>
      </c>
      <c r="V2466">
        <v>9576</v>
      </c>
      <c r="W2466">
        <v>120</v>
      </c>
      <c r="X2466">
        <v>4839907</v>
      </c>
      <c r="Y2466">
        <v>1345271</v>
      </c>
      <c r="Z2466">
        <v>3398</v>
      </c>
      <c r="AA2466">
        <v>-1160</v>
      </c>
      <c r="AB2466">
        <v>256</v>
      </c>
      <c r="AC2466">
        <v>331</v>
      </c>
      <c r="AD2466">
        <v>97433</v>
      </c>
      <c r="AE2466">
        <v>120</v>
      </c>
      <c r="AF2466">
        <v>4840154</v>
      </c>
      <c r="AG2466">
        <v>1344928</v>
      </c>
      <c r="AH2466">
        <v>3345</v>
      </c>
    </row>
    <row r="2467" spans="1:34" x14ac:dyDescent="0.3">
      <c r="A2467" s="5">
        <v>38773</v>
      </c>
      <c r="R2467">
        <v>38773</v>
      </c>
      <c r="S2467">
        <v>275</v>
      </c>
      <c r="T2467">
        <v>384</v>
      </c>
      <c r="U2467">
        <v>973248</v>
      </c>
      <c r="V2467">
        <v>9702</v>
      </c>
      <c r="W2467">
        <v>120</v>
      </c>
      <c r="X2467">
        <v>4839907</v>
      </c>
      <c r="Y2467">
        <v>1345271</v>
      </c>
      <c r="Z2467">
        <v>3398</v>
      </c>
      <c r="AA2467">
        <v>-1160</v>
      </c>
      <c r="AB2467">
        <v>256</v>
      </c>
      <c r="AC2467">
        <v>331</v>
      </c>
      <c r="AD2467">
        <v>974312</v>
      </c>
      <c r="AE2467">
        <v>120</v>
      </c>
      <c r="AF2467">
        <v>4840154</v>
      </c>
      <c r="AG2467">
        <v>1344928</v>
      </c>
      <c r="AH2467">
        <v>3344</v>
      </c>
    </row>
    <row r="2468" spans="1:34" x14ac:dyDescent="0.3">
      <c r="A2468" s="3">
        <v>38774</v>
      </c>
      <c r="R2468">
        <v>38773</v>
      </c>
      <c r="S2468">
        <v>275</v>
      </c>
      <c r="T2468">
        <v>384</v>
      </c>
      <c r="U2468">
        <v>973211</v>
      </c>
      <c r="V2468">
        <v>9611</v>
      </c>
      <c r="W2468">
        <v>120</v>
      </c>
      <c r="X2468">
        <v>4839907</v>
      </c>
      <c r="Y2468">
        <v>1345271</v>
      </c>
      <c r="Z2468">
        <v>3398</v>
      </c>
      <c r="AA2468">
        <v>-1150</v>
      </c>
      <c r="AB2468">
        <v>256</v>
      </c>
      <c r="AC2468">
        <v>333</v>
      </c>
      <c r="AD2468">
        <v>974376</v>
      </c>
      <c r="AE2468">
        <v>120</v>
      </c>
      <c r="AF2468">
        <v>4840154</v>
      </c>
      <c r="AG2468">
        <v>1344928</v>
      </c>
      <c r="AH2468">
        <v>3344</v>
      </c>
    </row>
    <row r="2469" spans="1:34" x14ac:dyDescent="0.3">
      <c r="A2469" s="5">
        <v>38774</v>
      </c>
      <c r="R2469">
        <v>38774</v>
      </c>
      <c r="S2469">
        <v>275</v>
      </c>
      <c r="T2469">
        <v>384</v>
      </c>
      <c r="U2469">
        <v>973187</v>
      </c>
      <c r="V2469">
        <v>9663</v>
      </c>
      <c r="W2469">
        <v>120</v>
      </c>
      <c r="X2469">
        <v>4839907</v>
      </c>
      <c r="Y2469">
        <v>1345271</v>
      </c>
      <c r="Z2469">
        <v>3398</v>
      </c>
      <c r="AA2469">
        <v>-1170</v>
      </c>
      <c r="AB2469">
        <v>256</v>
      </c>
      <c r="AC2469">
        <v>335</v>
      </c>
      <c r="AD2469">
        <v>974378</v>
      </c>
      <c r="AE2469">
        <v>120</v>
      </c>
      <c r="AF2469">
        <v>4840154</v>
      </c>
      <c r="AG2469">
        <v>1344928</v>
      </c>
      <c r="AH2469">
        <v>3344</v>
      </c>
    </row>
    <row r="2470" spans="1:34" x14ac:dyDescent="0.3">
      <c r="A2470" s="3">
        <v>38774</v>
      </c>
      <c r="R2470">
        <v>38774</v>
      </c>
      <c r="S2470">
        <v>275</v>
      </c>
      <c r="T2470">
        <v>384</v>
      </c>
      <c r="U2470">
        <v>973233</v>
      </c>
      <c r="V2470">
        <v>9588</v>
      </c>
      <c r="W2470">
        <v>120</v>
      </c>
      <c r="X2470">
        <v>4839907</v>
      </c>
      <c r="Y2470">
        <v>1345271</v>
      </c>
      <c r="Z2470">
        <v>3398</v>
      </c>
      <c r="AA2470">
        <v>-1150</v>
      </c>
      <c r="AB2470">
        <v>256</v>
      </c>
      <c r="AC2470">
        <v>335</v>
      </c>
      <c r="AD2470">
        <v>97433</v>
      </c>
      <c r="AE2470">
        <v>120</v>
      </c>
      <c r="AF2470">
        <v>4840154</v>
      </c>
      <c r="AG2470">
        <v>1344928</v>
      </c>
      <c r="AH2470">
        <v>3344</v>
      </c>
    </row>
    <row r="2471" spans="1:34" x14ac:dyDescent="0.3">
      <c r="A2471" s="5">
        <v>38775</v>
      </c>
      <c r="R2471">
        <v>38774</v>
      </c>
      <c r="S2471">
        <v>275</v>
      </c>
      <c r="T2471">
        <v>384</v>
      </c>
      <c r="U2471">
        <v>973204</v>
      </c>
      <c r="V2471">
        <v>9655</v>
      </c>
      <c r="W2471">
        <v>120</v>
      </c>
      <c r="X2471">
        <v>4839907</v>
      </c>
      <c r="Y2471">
        <v>1345271</v>
      </c>
      <c r="Z2471">
        <v>3397</v>
      </c>
      <c r="AA2471">
        <v>-1160</v>
      </c>
      <c r="AB2471">
        <v>255</v>
      </c>
      <c r="AC2471">
        <v>335</v>
      </c>
      <c r="AD2471">
        <v>974329</v>
      </c>
      <c r="AE2471">
        <v>120</v>
      </c>
      <c r="AF2471">
        <v>4840154</v>
      </c>
      <c r="AG2471">
        <v>1344928</v>
      </c>
      <c r="AH2471">
        <v>3344</v>
      </c>
    </row>
    <row r="2472" spans="1:34" x14ac:dyDescent="0.3">
      <c r="A2472" s="3">
        <v>38775</v>
      </c>
      <c r="R2472">
        <v>38775</v>
      </c>
      <c r="S2472">
        <v>275</v>
      </c>
      <c r="T2472">
        <v>384</v>
      </c>
      <c r="U2472">
        <v>973206</v>
      </c>
      <c r="V2472">
        <v>9569</v>
      </c>
      <c r="W2472">
        <v>120</v>
      </c>
      <c r="X2472">
        <v>4839907</v>
      </c>
      <c r="Y2472">
        <v>1345271</v>
      </c>
      <c r="Z2472">
        <v>3397</v>
      </c>
      <c r="AA2472">
        <v>-1170</v>
      </c>
      <c r="AB2472">
        <v>255</v>
      </c>
      <c r="AC2472">
        <v>336</v>
      </c>
      <c r="AD2472">
        <v>974307</v>
      </c>
      <c r="AE2472">
        <v>120</v>
      </c>
      <c r="AF2472">
        <v>4840154</v>
      </c>
      <c r="AG2472">
        <v>1344928</v>
      </c>
      <c r="AH2472">
        <v>3344</v>
      </c>
    </row>
    <row r="2473" spans="1:34" x14ac:dyDescent="0.3">
      <c r="A2473" s="5">
        <v>38775</v>
      </c>
      <c r="R2473">
        <v>38775</v>
      </c>
      <c r="S2473">
        <v>275</v>
      </c>
      <c r="T2473">
        <v>384</v>
      </c>
      <c r="U2473">
        <v>973232</v>
      </c>
      <c r="V2473">
        <v>9605</v>
      </c>
      <c r="W2473">
        <v>120</v>
      </c>
      <c r="X2473">
        <v>4839907</v>
      </c>
      <c r="Y2473">
        <v>1345271</v>
      </c>
      <c r="Z2473">
        <v>3397</v>
      </c>
      <c r="AA2473">
        <v>-1170</v>
      </c>
      <c r="AB2473">
        <v>255</v>
      </c>
      <c r="AC2473">
        <v>337</v>
      </c>
      <c r="AD2473">
        <v>9743</v>
      </c>
      <c r="AE2473">
        <v>120</v>
      </c>
      <c r="AF2473">
        <v>4840154</v>
      </c>
      <c r="AG2473">
        <v>1344928</v>
      </c>
      <c r="AH2473">
        <v>3345</v>
      </c>
    </row>
    <row r="2474" spans="1:34" x14ac:dyDescent="0.3">
      <c r="A2474" s="3">
        <v>38776</v>
      </c>
      <c r="R2474">
        <v>38775</v>
      </c>
      <c r="S2474">
        <v>275</v>
      </c>
      <c r="T2474">
        <v>384</v>
      </c>
      <c r="U2474">
        <v>973247</v>
      </c>
      <c r="V2474">
        <v>9581</v>
      </c>
      <c r="W2474">
        <v>120</v>
      </c>
      <c r="X2474">
        <v>4839907</v>
      </c>
      <c r="Y2474">
        <v>1345271</v>
      </c>
      <c r="Z2474">
        <v>3397</v>
      </c>
      <c r="AA2474">
        <v>-1130</v>
      </c>
      <c r="AB2474">
        <v>255</v>
      </c>
      <c r="AC2474">
        <v>338</v>
      </c>
      <c r="AD2474">
        <v>974361</v>
      </c>
      <c r="AE2474">
        <v>120</v>
      </c>
      <c r="AF2474">
        <v>4840154</v>
      </c>
      <c r="AG2474">
        <v>1344928</v>
      </c>
      <c r="AH2474">
        <v>3345</v>
      </c>
    </row>
    <row r="2475" spans="1:34" x14ac:dyDescent="0.3">
      <c r="A2475" s="5">
        <v>38776</v>
      </c>
      <c r="R2475">
        <v>38776</v>
      </c>
      <c r="S2475">
        <v>275</v>
      </c>
      <c r="T2475">
        <v>384</v>
      </c>
      <c r="U2475">
        <v>973253</v>
      </c>
      <c r="V2475">
        <v>9663</v>
      </c>
      <c r="W2475">
        <v>120</v>
      </c>
      <c r="X2475">
        <v>4839907</v>
      </c>
      <c r="Y2475">
        <v>1345271</v>
      </c>
      <c r="Z2475">
        <v>3397</v>
      </c>
      <c r="AA2475">
        <v>-1170</v>
      </c>
      <c r="AB2475">
        <v>255</v>
      </c>
      <c r="AC2475">
        <v>339</v>
      </c>
      <c r="AD2475">
        <v>974387</v>
      </c>
      <c r="AE2475">
        <v>120</v>
      </c>
      <c r="AF2475">
        <v>4840154</v>
      </c>
      <c r="AG2475">
        <v>1344928</v>
      </c>
      <c r="AH2475">
        <v>3345</v>
      </c>
    </row>
    <row r="2476" spans="1:34" x14ac:dyDescent="0.3">
      <c r="A2476" s="3">
        <v>38776</v>
      </c>
      <c r="R2476">
        <v>38776</v>
      </c>
      <c r="S2476">
        <v>275</v>
      </c>
      <c r="T2476">
        <v>384</v>
      </c>
      <c r="U2476">
        <v>973213</v>
      </c>
      <c r="V2476">
        <v>9637</v>
      </c>
      <c r="W2476">
        <v>120</v>
      </c>
      <c r="X2476">
        <v>4839907</v>
      </c>
      <c r="Y2476">
        <v>1345271</v>
      </c>
      <c r="Z2476">
        <v>3397</v>
      </c>
      <c r="AA2476">
        <v>-1160</v>
      </c>
      <c r="AB2476">
        <v>256</v>
      </c>
      <c r="AC2476">
        <v>339</v>
      </c>
      <c r="AD2476">
        <v>974366</v>
      </c>
      <c r="AE2476">
        <v>120</v>
      </c>
      <c r="AF2476">
        <v>4840154</v>
      </c>
      <c r="AG2476">
        <v>1344928</v>
      </c>
      <c r="AH2476">
        <v>3345</v>
      </c>
    </row>
    <row r="2477" spans="1:34" x14ac:dyDescent="0.3">
      <c r="A2477" s="5">
        <v>38777</v>
      </c>
      <c r="R2477">
        <v>38776</v>
      </c>
      <c r="S2477">
        <v>275</v>
      </c>
      <c r="T2477">
        <v>384</v>
      </c>
      <c r="U2477">
        <v>973208</v>
      </c>
      <c r="V2477">
        <v>9664</v>
      </c>
      <c r="W2477">
        <v>120</v>
      </c>
      <c r="X2477">
        <v>4839907</v>
      </c>
      <c r="Y2477">
        <v>1345271</v>
      </c>
      <c r="Z2477">
        <v>3396</v>
      </c>
      <c r="AA2477">
        <v>-1160</v>
      </c>
      <c r="AB2477">
        <v>256</v>
      </c>
      <c r="AC2477">
        <v>339</v>
      </c>
      <c r="AD2477">
        <v>974351</v>
      </c>
      <c r="AE2477">
        <v>120</v>
      </c>
      <c r="AF2477">
        <v>4840154</v>
      </c>
      <c r="AG2477">
        <v>1344928</v>
      </c>
      <c r="AH2477">
        <v>3345</v>
      </c>
    </row>
    <row r="2478" spans="1:34" x14ac:dyDescent="0.3">
      <c r="A2478" s="3">
        <v>38777</v>
      </c>
      <c r="R2478">
        <v>38777</v>
      </c>
      <c r="S2478">
        <v>275</v>
      </c>
      <c r="T2478">
        <v>384</v>
      </c>
      <c r="U2478">
        <v>973213</v>
      </c>
      <c r="V2478">
        <v>9579</v>
      </c>
      <c r="W2478">
        <v>120</v>
      </c>
      <c r="X2478">
        <v>4839907</v>
      </c>
      <c r="Y2478">
        <v>1345271</v>
      </c>
      <c r="Z2478">
        <v>3396</v>
      </c>
      <c r="AA2478">
        <v>-1150</v>
      </c>
      <c r="AB2478">
        <v>256</v>
      </c>
      <c r="AC2478">
        <v>335</v>
      </c>
      <c r="AD2478">
        <v>974384</v>
      </c>
      <c r="AE2478">
        <v>120</v>
      </c>
      <c r="AF2478">
        <v>4840154</v>
      </c>
      <c r="AG2478">
        <v>1344928</v>
      </c>
      <c r="AH2478">
        <v>3345</v>
      </c>
    </row>
    <row r="2479" spans="1:34" x14ac:dyDescent="0.3">
      <c r="A2479" s="5">
        <v>38777</v>
      </c>
      <c r="R2479">
        <v>38777</v>
      </c>
      <c r="S2479">
        <v>275</v>
      </c>
      <c r="T2479">
        <v>384</v>
      </c>
      <c r="U2479">
        <v>973228</v>
      </c>
      <c r="V2479">
        <v>9709</v>
      </c>
      <c r="W2479">
        <v>120</v>
      </c>
      <c r="X2479">
        <v>4839907</v>
      </c>
      <c r="Y2479">
        <v>1345271</v>
      </c>
      <c r="Z2479">
        <v>3396</v>
      </c>
      <c r="AA2479">
        <v>-1160</v>
      </c>
      <c r="AB2479">
        <v>255</v>
      </c>
      <c r="AC2479">
        <v>332</v>
      </c>
      <c r="AD2479">
        <v>974363</v>
      </c>
      <c r="AE2479">
        <v>120</v>
      </c>
      <c r="AF2479">
        <v>4840154</v>
      </c>
      <c r="AG2479">
        <v>1344928</v>
      </c>
      <c r="AH2479">
        <v>3345</v>
      </c>
    </row>
    <row r="2480" spans="1:34" x14ac:dyDescent="0.3">
      <c r="A2480" s="3">
        <v>38778</v>
      </c>
      <c r="R2480">
        <v>38777</v>
      </c>
      <c r="S2480">
        <v>275</v>
      </c>
      <c r="T2480">
        <v>384</v>
      </c>
      <c r="U2480">
        <v>973238</v>
      </c>
      <c r="V2480">
        <v>9614</v>
      </c>
      <c r="W2480">
        <v>120</v>
      </c>
      <c r="X2480">
        <v>4839907</v>
      </c>
      <c r="Y2480">
        <v>1345271</v>
      </c>
      <c r="Z2480">
        <v>3396</v>
      </c>
      <c r="AA2480">
        <v>-1150</v>
      </c>
      <c r="AB2480">
        <v>255</v>
      </c>
      <c r="AC2480">
        <v>329</v>
      </c>
      <c r="AD2480">
        <v>974316</v>
      </c>
      <c r="AE2480">
        <v>120</v>
      </c>
      <c r="AF2480">
        <v>4840154</v>
      </c>
      <c r="AG2480">
        <v>1344928</v>
      </c>
      <c r="AH2480">
        <v>3345</v>
      </c>
    </row>
    <row r="2481" spans="1:34" x14ac:dyDescent="0.3">
      <c r="A2481" s="5">
        <v>38778</v>
      </c>
      <c r="R2481">
        <v>38778</v>
      </c>
      <c r="S2481">
        <v>275</v>
      </c>
      <c r="T2481">
        <v>384</v>
      </c>
      <c r="U2481">
        <v>973253</v>
      </c>
      <c r="V2481">
        <v>9655</v>
      </c>
      <c r="W2481">
        <v>120</v>
      </c>
      <c r="X2481">
        <v>4839907</v>
      </c>
      <c r="Y2481">
        <v>1345271</v>
      </c>
      <c r="Z2481">
        <v>3396</v>
      </c>
      <c r="AA2481">
        <v>-1150</v>
      </c>
      <c r="AB2481">
        <v>255</v>
      </c>
      <c r="AC2481">
        <v>327</v>
      </c>
      <c r="AD2481">
        <v>974346</v>
      </c>
      <c r="AE2481">
        <v>120</v>
      </c>
      <c r="AF2481">
        <v>4840154</v>
      </c>
      <c r="AG2481">
        <v>1344928</v>
      </c>
      <c r="AH2481">
        <v>3345</v>
      </c>
    </row>
    <row r="2482" spans="1:34" x14ac:dyDescent="0.3">
      <c r="A2482" s="3">
        <v>38778</v>
      </c>
      <c r="R2482">
        <v>38778</v>
      </c>
      <c r="S2482">
        <v>275</v>
      </c>
      <c r="T2482">
        <v>384</v>
      </c>
      <c r="U2482">
        <v>973256</v>
      </c>
      <c r="V2482">
        <v>9583</v>
      </c>
      <c r="W2482">
        <v>120</v>
      </c>
      <c r="X2482">
        <v>4839907</v>
      </c>
      <c r="Y2482">
        <v>1345271</v>
      </c>
      <c r="Z2482">
        <v>3396</v>
      </c>
      <c r="AA2482">
        <v>-1160</v>
      </c>
      <c r="AB2482">
        <v>255</v>
      </c>
      <c r="AC2482">
        <v>326</v>
      </c>
      <c r="AD2482">
        <v>974349</v>
      </c>
      <c r="AE2482">
        <v>120</v>
      </c>
      <c r="AF2482">
        <v>4840154</v>
      </c>
      <c r="AG2482">
        <v>1344928</v>
      </c>
      <c r="AH2482">
        <v>3343</v>
      </c>
    </row>
    <row r="2483" spans="1:34" x14ac:dyDescent="0.3">
      <c r="A2483" s="5">
        <v>38779</v>
      </c>
      <c r="R2483">
        <v>38778</v>
      </c>
      <c r="S2483">
        <v>275</v>
      </c>
      <c r="T2483">
        <v>384</v>
      </c>
      <c r="U2483">
        <v>973247</v>
      </c>
      <c r="V2483">
        <v>9655</v>
      </c>
      <c r="W2483">
        <v>120</v>
      </c>
      <c r="X2483">
        <v>4839907</v>
      </c>
      <c r="Y2483">
        <v>1345271</v>
      </c>
      <c r="Z2483">
        <v>3395</v>
      </c>
      <c r="AA2483">
        <v>-1170</v>
      </c>
      <c r="AB2483">
        <v>255</v>
      </c>
      <c r="AC2483">
        <v>327</v>
      </c>
      <c r="AD2483">
        <v>974311</v>
      </c>
      <c r="AE2483">
        <v>120</v>
      </c>
      <c r="AF2483">
        <v>4840154</v>
      </c>
      <c r="AG2483">
        <v>1344928</v>
      </c>
      <c r="AH2483">
        <v>3343</v>
      </c>
    </row>
    <row r="2484" spans="1:34" x14ac:dyDescent="0.3">
      <c r="A2484" s="3">
        <v>38779</v>
      </c>
      <c r="R2484">
        <v>38779</v>
      </c>
      <c r="S2484">
        <v>275</v>
      </c>
      <c r="T2484">
        <v>384</v>
      </c>
      <c r="U2484">
        <v>973279</v>
      </c>
      <c r="V2484">
        <v>9635</v>
      </c>
      <c r="W2484">
        <v>120</v>
      </c>
      <c r="X2484">
        <v>4839907</v>
      </c>
      <c r="Y2484">
        <v>1345271</v>
      </c>
      <c r="Z2484">
        <v>3395</v>
      </c>
      <c r="AA2484">
        <v>-1160</v>
      </c>
      <c r="AB2484">
        <v>255</v>
      </c>
      <c r="AC2484">
        <v>328</v>
      </c>
      <c r="AD2484">
        <v>974339</v>
      </c>
      <c r="AE2484">
        <v>120</v>
      </c>
      <c r="AF2484">
        <v>4840154</v>
      </c>
      <c r="AG2484">
        <v>1344928</v>
      </c>
      <c r="AH2484">
        <v>3343</v>
      </c>
    </row>
    <row r="2485" spans="1:34" x14ac:dyDescent="0.3">
      <c r="A2485" s="5">
        <v>38779</v>
      </c>
      <c r="R2485">
        <v>38779</v>
      </c>
      <c r="S2485">
        <v>275</v>
      </c>
      <c r="T2485">
        <v>384</v>
      </c>
      <c r="U2485">
        <v>973242</v>
      </c>
      <c r="V2485">
        <v>9639</v>
      </c>
      <c r="W2485">
        <v>120</v>
      </c>
      <c r="X2485">
        <v>4839907</v>
      </c>
      <c r="Y2485">
        <v>1345271</v>
      </c>
      <c r="Z2485">
        <v>3395</v>
      </c>
      <c r="AA2485">
        <v>-1170</v>
      </c>
      <c r="AB2485">
        <v>254</v>
      </c>
      <c r="AC2485">
        <v>327</v>
      </c>
      <c r="AD2485">
        <v>974305</v>
      </c>
      <c r="AE2485">
        <v>120</v>
      </c>
      <c r="AF2485">
        <v>4840154</v>
      </c>
      <c r="AG2485">
        <v>1344928</v>
      </c>
      <c r="AH2485">
        <v>3343</v>
      </c>
    </row>
    <row r="2486" spans="1:34" x14ac:dyDescent="0.3">
      <c r="A2486" s="3">
        <v>38780</v>
      </c>
      <c r="R2486">
        <v>38779</v>
      </c>
      <c r="S2486">
        <v>275</v>
      </c>
      <c r="T2486">
        <v>384</v>
      </c>
      <c r="U2486">
        <v>97323</v>
      </c>
      <c r="V2486">
        <v>9681</v>
      </c>
      <c r="W2486">
        <v>120</v>
      </c>
      <c r="X2486">
        <v>4839907</v>
      </c>
      <c r="Y2486">
        <v>1345271</v>
      </c>
      <c r="Z2486">
        <v>3396</v>
      </c>
      <c r="AA2486">
        <v>-1110</v>
      </c>
      <c r="AB2486">
        <v>254</v>
      </c>
      <c r="AC2486">
        <v>327</v>
      </c>
      <c r="AD2486">
        <v>974305</v>
      </c>
      <c r="AE2486">
        <v>120</v>
      </c>
      <c r="AF2486">
        <v>4840154</v>
      </c>
      <c r="AG2486">
        <v>1344928</v>
      </c>
      <c r="AH2486">
        <v>3339</v>
      </c>
    </row>
    <row r="2487" spans="1:34" x14ac:dyDescent="0.3">
      <c r="A2487" s="5">
        <v>38780</v>
      </c>
      <c r="R2487">
        <v>38780</v>
      </c>
      <c r="S2487">
        <v>275</v>
      </c>
      <c r="T2487">
        <v>384</v>
      </c>
      <c r="U2487">
        <v>973235</v>
      </c>
      <c r="V2487">
        <v>9719</v>
      </c>
      <c r="W2487">
        <v>120</v>
      </c>
      <c r="X2487">
        <v>4839907</v>
      </c>
      <c r="Y2487">
        <v>1345271</v>
      </c>
      <c r="Z2487">
        <v>3396</v>
      </c>
      <c r="AA2487">
        <v>-1160</v>
      </c>
      <c r="AB2487">
        <v>254</v>
      </c>
      <c r="AC2487">
        <v>329</v>
      </c>
      <c r="AD2487">
        <v>97427</v>
      </c>
      <c r="AE2487">
        <v>120</v>
      </c>
      <c r="AF2487">
        <v>4840154</v>
      </c>
      <c r="AG2487">
        <v>1344928</v>
      </c>
      <c r="AH2487">
        <v>3339</v>
      </c>
    </row>
    <row r="2488" spans="1:34" x14ac:dyDescent="0.3">
      <c r="A2488" s="3">
        <v>38780</v>
      </c>
      <c r="R2488">
        <v>38780</v>
      </c>
      <c r="S2488">
        <v>275</v>
      </c>
      <c r="T2488">
        <v>384</v>
      </c>
      <c r="U2488">
        <v>973235</v>
      </c>
      <c r="V2488">
        <v>9639</v>
      </c>
      <c r="W2488">
        <v>120</v>
      </c>
      <c r="X2488">
        <v>4839907</v>
      </c>
      <c r="Y2488">
        <v>1345271</v>
      </c>
      <c r="Z2488">
        <v>3396</v>
      </c>
      <c r="AA2488">
        <v>-1170</v>
      </c>
      <c r="AB2488">
        <v>255</v>
      </c>
      <c r="AC2488">
        <v>330</v>
      </c>
      <c r="AD2488">
        <v>974325</v>
      </c>
      <c r="AE2488">
        <v>120</v>
      </c>
      <c r="AF2488">
        <v>4840154</v>
      </c>
      <c r="AG2488">
        <v>1344928</v>
      </c>
      <c r="AH2488">
        <v>3339</v>
      </c>
    </row>
    <row r="2489" spans="1:34" x14ac:dyDescent="0.3">
      <c r="A2489" s="5">
        <v>38781</v>
      </c>
      <c r="R2489">
        <v>38780</v>
      </c>
      <c r="S2489">
        <v>275</v>
      </c>
      <c r="T2489">
        <v>384</v>
      </c>
      <c r="U2489">
        <v>973245</v>
      </c>
      <c r="V2489">
        <v>9631</v>
      </c>
      <c r="W2489">
        <v>120</v>
      </c>
      <c r="X2489">
        <v>4839907</v>
      </c>
      <c r="Y2489">
        <v>1345271</v>
      </c>
      <c r="Z2489">
        <v>3395</v>
      </c>
      <c r="AA2489">
        <v>-1160</v>
      </c>
      <c r="AB2489">
        <v>255</v>
      </c>
      <c r="AC2489">
        <v>330</v>
      </c>
      <c r="AD2489">
        <v>974318</v>
      </c>
      <c r="AE2489">
        <v>120</v>
      </c>
      <c r="AF2489">
        <v>4840154</v>
      </c>
      <c r="AG2489">
        <v>1344928</v>
      </c>
      <c r="AH2489">
        <v>3339</v>
      </c>
    </row>
    <row r="2490" spans="1:34" x14ac:dyDescent="0.3">
      <c r="A2490" s="3">
        <v>38781</v>
      </c>
      <c r="R2490">
        <v>38781</v>
      </c>
      <c r="S2490">
        <v>275</v>
      </c>
      <c r="T2490">
        <v>384</v>
      </c>
      <c r="U2490">
        <v>973229</v>
      </c>
      <c r="V2490">
        <v>9655</v>
      </c>
      <c r="W2490">
        <v>120</v>
      </c>
      <c r="X2490">
        <v>4839907</v>
      </c>
      <c r="Y2490">
        <v>1345271</v>
      </c>
      <c r="Z2490">
        <v>3395</v>
      </c>
      <c r="AA2490">
        <v>-1150</v>
      </c>
      <c r="AB2490">
        <v>255</v>
      </c>
      <c r="AC2490">
        <v>329</v>
      </c>
      <c r="AD2490">
        <v>974271</v>
      </c>
      <c r="AE2490">
        <v>120</v>
      </c>
      <c r="AF2490">
        <v>4840154</v>
      </c>
      <c r="AG2490">
        <v>1344928</v>
      </c>
      <c r="AH2490">
        <v>3339</v>
      </c>
    </row>
    <row r="2491" spans="1:34" x14ac:dyDescent="0.3">
      <c r="A2491" s="5">
        <v>38781</v>
      </c>
      <c r="R2491">
        <v>38781</v>
      </c>
      <c r="S2491">
        <v>275</v>
      </c>
      <c r="T2491">
        <v>384</v>
      </c>
      <c r="U2491">
        <v>973237</v>
      </c>
      <c r="V2491">
        <v>9624</v>
      </c>
      <c r="W2491">
        <v>120</v>
      </c>
      <c r="X2491">
        <v>4839907</v>
      </c>
      <c r="Y2491">
        <v>1345271</v>
      </c>
      <c r="Z2491">
        <v>3395</v>
      </c>
      <c r="AA2491">
        <v>-1100</v>
      </c>
      <c r="AB2491">
        <v>255</v>
      </c>
      <c r="AC2491">
        <v>329</v>
      </c>
      <c r="AD2491">
        <v>974327</v>
      </c>
      <c r="AE2491">
        <v>120</v>
      </c>
      <c r="AF2491">
        <v>4840154</v>
      </c>
      <c r="AG2491">
        <v>1344928</v>
      </c>
      <c r="AH2491">
        <v>3339</v>
      </c>
    </row>
    <row r="2492" spans="1:34" x14ac:dyDescent="0.3">
      <c r="A2492" s="3">
        <v>38782</v>
      </c>
      <c r="R2492">
        <v>38781</v>
      </c>
      <c r="S2492">
        <v>275</v>
      </c>
      <c r="T2492">
        <v>384</v>
      </c>
      <c r="U2492">
        <v>973248</v>
      </c>
      <c r="V2492">
        <v>9677</v>
      </c>
      <c r="W2492">
        <v>120</v>
      </c>
      <c r="X2492">
        <v>4839907</v>
      </c>
      <c r="Y2492">
        <v>1345271</v>
      </c>
      <c r="Z2492">
        <v>3396</v>
      </c>
      <c r="AA2492">
        <v>-1160</v>
      </c>
      <c r="AB2492">
        <v>255</v>
      </c>
      <c r="AC2492">
        <v>330</v>
      </c>
      <c r="AD2492">
        <v>974347</v>
      </c>
      <c r="AE2492">
        <v>120</v>
      </c>
      <c r="AF2492">
        <v>4840154</v>
      </c>
      <c r="AG2492">
        <v>1344928</v>
      </c>
      <c r="AH2492">
        <v>3337</v>
      </c>
    </row>
    <row r="2493" spans="1:34" x14ac:dyDescent="0.3">
      <c r="A2493" s="5">
        <v>38782</v>
      </c>
      <c r="R2493">
        <v>38782</v>
      </c>
      <c r="S2493">
        <v>275</v>
      </c>
      <c r="T2493">
        <v>384</v>
      </c>
      <c r="U2493">
        <v>973211</v>
      </c>
      <c r="V2493">
        <v>9621</v>
      </c>
      <c r="W2493">
        <v>120</v>
      </c>
      <c r="X2493">
        <v>4839907</v>
      </c>
      <c r="Y2493">
        <v>1345271</v>
      </c>
      <c r="Z2493">
        <v>3396</v>
      </c>
      <c r="AA2493">
        <v>-1160</v>
      </c>
      <c r="AB2493">
        <v>255</v>
      </c>
      <c r="AC2493">
        <v>331</v>
      </c>
      <c r="AD2493">
        <v>974312</v>
      </c>
      <c r="AE2493">
        <v>120</v>
      </c>
      <c r="AF2493">
        <v>4840154</v>
      </c>
      <c r="AG2493">
        <v>1344928</v>
      </c>
      <c r="AH2493">
        <v>3337</v>
      </c>
    </row>
    <row r="2494" spans="1:34" x14ac:dyDescent="0.3">
      <c r="A2494" s="3">
        <v>38782</v>
      </c>
      <c r="R2494">
        <v>38782</v>
      </c>
      <c r="S2494">
        <v>275</v>
      </c>
      <c r="T2494">
        <v>384</v>
      </c>
      <c r="U2494">
        <v>973228</v>
      </c>
      <c r="V2494">
        <v>9639</v>
      </c>
      <c r="W2494">
        <v>120</v>
      </c>
      <c r="X2494">
        <v>4839908</v>
      </c>
      <c r="Y2494">
        <v>1345271</v>
      </c>
      <c r="Z2494">
        <v>3396</v>
      </c>
      <c r="AA2494">
        <v>-1100</v>
      </c>
      <c r="AB2494">
        <v>256</v>
      </c>
      <c r="AC2494">
        <v>332</v>
      </c>
      <c r="AD2494">
        <v>974296</v>
      </c>
      <c r="AE2494">
        <v>120</v>
      </c>
      <c r="AF2494">
        <v>4840154</v>
      </c>
      <c r="AG2494">
        <v>1344928</v>
      </c>
      <c r="AH2494">
        <v>3337</v>
      </c>
    </row>
    <row r="2495" spans="1:34" x14ac:dyDescent="0.3">
      <c r="A2495" s="5">
        <v>38783</v>
      </c>
      <c r="R2495">
        <v>38782</v>
      </c>
      <c r="S2495">
        <v>275</v>
      </c>
      <c r="T2495">
        <v>384</v>
      </c>
      <c r="U2495">
        <v>973225</v>
      </c>
      <c r="V2495">
        <v>9578</v>
      </c>
      <c r="W2495">
        <v>120</v>
      </c>
      <c r="X2495">
        <v>4839908</v>
      </c>
      <c r="Y2495">
        <v>1345271</v>
      </c>
      <c r="Z2495">
        <v>3396</v>
      </c>
      <c r="AA2495">
        <v>-1060</v>
      </c>
      <c r="AB2495">
        <v>256</v>
      </c>
      <c r="AC2495">
        <v>332</v>
      </c>
      <c r="AD2495">
        <v>974309</v>
      </c>
      <c r="AE2495">
        <v>120</v>
      </c>
      <c r="AF2495">
        <v>4840154</v>
      </c>
      <c r="AG2495">
        <v>1344928</v>
      </c>
      <c r="AH2495">
        <v>3338</v>
      </c>
    </row>
    <row r="2496" spans="1:34" x14ac:dyDescent="0.3">
      <c r="A2496" s="3">
        <v>38783</v>
      </c>
      <c r="R2496">
        <v>38783</v>
      </c>
      <c r="S2496">
        <v>275</v>
      </c>
      <c r="T2496">
        <v>384</v>
      </c>
      <c r="U2496">
        <v>973238</v>
      </c>
      <c r="V2496">
        <v>9647</v>
      </c>
      <c r="W2496">
        <v>120</v>
      </c>
      <c r="X2496">
        <v>4839908</v>
      </c>
      <c r="Y2496">
        <v>1345271</v>
      </c>
      <c r="Z2496">
        <v>3396</v>
      </c>
      <c r="AA2496">
        <v>-1170</v>
      </c>
      <c r="AB2496">
        <v>256</v>
      </c>
      <c r="AC2496">
        <v>333</v>
      </c>
      <c r="AD2496">
        <v>974293</v>
      </c>
      <c r="AE2496">
        <v>120</v>
      </c>
      <c r="AF2496">
        <v>4840154</v>
      </c>
      <c r="AG2496">
        <v>1344928</v>
      </c>
      <c r="AH2496">
        <v>3338</v>
      </c>
    </row>
    <row r="2497" spans="1:34" x14ac:dyDescent="0.3">
      <c r="A2497" s="5">
        <v>38783</v>
      </c>
      <c r="R2497">
        <v>38783</v>
      </c>
      <c r="S2497">
        <v>275</v>
      </c>
      <c r="T2497">
        <v>384</v>
      </c>
      <c r="U2497">
        <v>973223</v>
      </c>
      <c r="V2497">
        <v>9625</v>
      </c>
      <c r="W2497">
        <v>120</v>
      </c>
      <c r="X2497">
        <v>4839908</v>
      </c>
      <c r="Y2497">
        <v>1345271</v>
      </c>
      <c r="Z2497">
        <v>3396</v>
      </c>
      <c r="AA2497">
        <v>-1170</v>
      </c>
      <c r="AB2497">
        <v>257</v>
      </c>
      <c r="AC2497">
        <v>332</v>
      </c>
      <c r="AD2497">
        <v>974329</v>
      </c>
      <c r="AE2497">
        <v>120</v>
      </c>
      <c r="AF2497">
        <v>4840154</v>
      </c>
      <c r="AG2497">
        <v>1344928</v>
      </c>
      <c r="AH2497">
        <v>3338</v>
      </c>
    </row>
    <row r="2498" spans="1:34" x14ac:dyDescent="0.3">
      <c r="A2498" s="3">
        <v>38784</v>
      </c>
      <c r="R2498">
        <v>38783</v>
      </c>
      <c r="S2498">
        <v>275</v>
      </c>
      <c r="T2498">
        <v>384</v>
      </c>
      <c r="U2498">
        <v>973207</v>
      </c>
      <c r="V2498">
        <v>9677</v>
      </c>
      <c r="W2498">
        <v>120</v>
      </c>
      <c r="X2498">
        <v>4839908</v>
      </c>
      <c r="Y2498">
        <v>1345271</v>
      </c>
      <c r="Z2498">
        <v>3395</v>
      </c>
      <c r="AA2498">
        <v>-1170</v>
      </c>
      <c r="AB2498">
        <v>257</v>
      </c>
      <c r="AC2498">
        <v>331</v>
      </c>
      <c r="AD2498">
        <v>974322</v>
      </c>
      <c r="AE2498">
        <v>120</v>
      </c>
      <c r="AF2498">
        <v>4840154</v>
      </c>
      <c r="AG2498">
        <v>1344928</v>
      </c>
      <c r="AH2498">
        <v>3339</v>
      </c>
    </row>
    <row r="2499" spans="1:34" x14ac:dyDescent="0.3">
      <c r="A2499" s="5">
        <v>38784</v>
      </c>
      <c r="R2499">
        <v>38784</v>
      </c>
      <c r="S2499">
        <v>275</v>
      </c>
      <c r="T2499">
        <v>384</v>
      </c>
      <c r="U2499">
        <v>973214</v>
      </c>
      <c r="V2499">
        <v>9607</v>
      </c>
      <c r="W2499">
        <v>120</v>
      </c>
      <c r="X2499">
        <v>4839908</v>
      </c>
      <c r="Y2499">
        <v>1345271</v>
      </c>
      <c r="Z2499">
        <v>3395</v>
      </c>
      <c r="AA2499">
        <v>-1160</v>
      </c>
      <c r="AB2499">
        <v>257</v>
      </c>
      <c r="AC2499">
        <v>329</v>
      </c>
      <c r="AD2499">
        <v>974341</v>
      </c>
      <c r="AE2499">
        <v>120</v>
      </c>
      <c r="AF2499">
        <v>4840154</v>
      </c>
      <c r="AG2499">
        <v>1344928</v>
      </c>
      <c r="AH2499">
        <v>3339</v>
      </c>
    </row>
    <row r="2500" spans="1:34" x14ac:dyDescent="0.3">
      <c r="A2500" s="3">
        <v>38784</v>
      </c>
      <c r="R2500">
        <v>38784</v>
      </c>
      <c r="S2500">
        <v>275</v>
      </c>
      <c r="T2500">
        <v>384</v>
      </c>
      <c r="U2500">
        <v>973202</v>
      </c>
      <c r="V2500">
        <v>9593</v>
      </c>
      <c r="W2500">
        <v>120</v>
      </c>
      <c r="X2500">
        <v>4839908</v>
      </c>
      <c r="Y2500">
        <v>1345271</v>
      </c>
      <c r="Z2500">
        <v>3395</v>
      </c>
      <c r="AA2500">
        <v>-1170</v>
      </c>
      <c r="AB2500">
        <v>258</v>
      </c>
      <c r="AC2500">
        <v>328</v>
      </c>
      <c r="AD2500">
        <v>974342</v>
      </c>
      <c r="AE2500">
        <v>120</v>
      </c>
      <c r="AF2500">
        <v>4840154</v>
      </c>
      <c r="AG2500">
        <v>1344928</v>
      </c>
      <c r="AH2500">
        <v>3339</v>
      </c>
    </row>
    <row r="2501" spans="1:34" x14ac:dyDescent="0.3">
      <c r="A2501" s="5">
        <v>38785</v>
      </c>
      <c r="R2501">
        <v>38784</v>
      </c>
      <c r="S2501">
        <v>275</v>
      </c>
      <c r="T2501">
        <v>383</v>
      </c>
      <c r="U2501">
        <v>973191</v>
      </c>
      <c r="V2501">
        <v>9569</v>
      </c>
      <c r="W2501">
        <v>120</v>
      </c>
      <c r="X2501">
        <v>4839908</v>
      </c>
      <c r="Y2501">
        <v>1345271</v>
      </c>
      <c r="Z2501">
        <v>3396</v>
      </c>
      <c r="AA2501">
        <v>-1160</v>
      </c>
      <c r="AB2501">
        <v>258</v>
      </c>
      <c r="AC2501">
        <v>327</v>
      </c>
      <c r="AD2501">
        <v>974294</v>
      </c>
      <c r="AE2501">
        <v>120</v>
      </c>
      <c r="AF2501">
        <v>4840154</v>
      </c>
      <c r="AG2501">
        <v>1344928</v>
      </c>
      <c r="AH2501">
        <v>3340</v>
      </c>
    </row>
    <row r="2502" spans="1:34" x14ac:dyDescent="0.3">
      <c r="A2502" s="3">
        <v>38785</v>
      </c>
      <c r="R2502">
        <v>38785</v>
      </c>
      <c r="S2502">
        <v>275</v>
      </c>
      <c r="T2502">
        <v>384</v>
      </c>
      <c r="U2502">
        <v>973229</v>
      </c>
      <c r="V2502">
        <v>969</v>
      </c>
      <c r="W2502">
        <v>120</v>
      </c>
      <c r="X2502">
        <v>4839908</v>
      </c>
      <c r="Y2502">
        <v>1345271</v>
      </c>
      <c r="Z2502">
        <v>3396</v>
      </c>
      <c r="AA2502">
        <v>-1170</v>
      </c>
      <c r="AB2502">
        <v>258</v>
      </c>
      <c r="AC2502">
        <v>326</v>
      </c>
      <c r="AD2502">
        <v>974357</v>
      </c>
      <c r="AE2502">
        <v>120</v>
      </c>
      <c r="AF2502">
        <v>4840154</v>
      </c>
      <c r="AG2502">
        <v>1344928</v>
      </c>
      <c r="AH2502">
        <v>3340</v>
      </c>
    </row>
    <row r="2503" spans="1:34" x14ac:dyDescent="0.3">
      <c r="A2503" s="5">
        <v>38785</v>
      </c>
      <c r="R2503">
        <v>38785</v>
      </c>
      <c r="S2503">
        <v>275</v>
      </c>
      <c r="T2503">
        <v>384</v>
      </c>
      <c r="U2503">
        <v>973206</v>
      </c>
      <c r="V2503">
        <v>9621</v>
      </c>
      <c r="W2503">
        <v>120</v>
      </c>
      <c r="X2503">
        <v>4839908</v>
      </c>
      <c r="Y2503">
        <v>1345271</v>
      </c>
      <c r="Z2503">
        <v>3396</v>
      </c>
      <c r="AA2503">
        <v>-1160</v>
      </c>
      <c r="AB2503">
        <v>259</v>
      </c>
      <c r="AC2503">
        <v>325</v>
      </c>
      <c r="AD2503">
        <v>974335</v>
      </c>
      <c r="AE2503">
        <v>120</v>
      </c>
      <c r="AF2503">
        <v>4840154</v>
      </c>
      <c r="AG2503">
        <v>1344928</v>
      </c>
      <c r="AH2503">
        <v>3340</v>
      </c>
    </row>
    <row r="2504" spans="1:34" x14ac:dyDescent="0.3">
      <c r="A2504" s="3">
        <v>38786</v>
      </c>
      <c r="R2504">
        <v>38785</v>
      </c>
      <c r="S2504">
        <v>275</v>
      </c>
      <c r="T2504">
        <v>383</v>
      </c>
      <c r="U2504">
        <v>973189</v>
      </c>
      <c r="V2504">
        <v>9656</v>
      </c>
      <c r="W2504">
        <v>120</v>
      </c>
      <c r="X2504">
        <v>4839908</v>
      </c>
      <c r="Y2504">
        <v>1345271</v>
      </c>
      <c r="Z2504">
        <v>3392</v>
      </c>
      <c r="AA2504">
        <v>-1170</v>
      </c>
      <c r="AB2504">
        <v>259</v>
      </c>
      <c r="AC2504">
        <v>324</v>
      </c>
      <c r="AD2504">
        <v>974301</v>
      </c>
      <c r="AE2504">
        <v>120</v>
      </c>
      <c r="AF2504">
        <v>4840154</v>
      </c>
      <c r="AG2504">
        <v>1344928</v>
      </c>
      <c r="AH2504">
        <v>3343</v>
      </c>
    </row>
    <row r="2505" spans="1:34" x14ac:dyDescent="0.3">
      <c r="A2505" s="5">
        <v>38786</v>
      </c>
      <c r="R2505">
        <v>38786</v>
      </c>
      <c r="S2505">
        <v>275</v>
      </c>
      <c r="T2505">
        <v>383</v>
      </c>
      <c r="U2505">
        <v>973219</v>
      </c>
      <c r="V2505">
        <v>962</v>
      </c>
      <c r="W2505">
        <v>120</v>
      </c>
      <c r="X2505">
        <v>4839908</v>
      </c>
      <c r="Y2505">
        <v>1345271</v>
      </c>
      <c r="Z2505">
        <v>3392</v>
      </c>
      <c r="AA2505">
        <v>-1170</v>
      </c>
      <c r="AB2505">
        <v>259</v>
      </c>
      <c r="AC2505">
        <v>323</v>
      </c>
      <c r="AD2505">
        <v>974286</v>
      </c>
      <c r="AE2505">
        <v>120</v>
      </c>
      <c r="AF2505">
        <v>4840154</v>
      </c>
      <c r="AG2505">
        <v>1344928</v>
      </c>
      <c r="AH2505">
        <v>3343</v>
      </c>
    </row>
    <row r="2506" spans="1:34" x14ac:dyDescent="0.3">
      <c r="A2506" s="3">
        <v>38786</v>
      </c>
      <c r="R2506">
        <v>38786</v>
      </c>
      <c r="S2506">
        <v>275</v>
      </c>
      <c r="T2506">
        <v>383</v>
      </c>
      <c r="U2506">
        <v>973195</v>
      </c>
      <c r="V2506">
        <v>9682</v>
      </c>
      <c r="W2506">
        <v>120</v>
      </c>
      <c r="X2506">
        <v>4839908</v>
      </c>
      <c r="Y2506">
        <v>134527</v>
      </c>
      <c r="Z2506">
        <v>3392</v>
      </c>
      <c r="AA2506">
        <v>-1170</v>
      </c>
      <c r="AB2506">
        <v>259</v>
      </c>
      <c r="AC2506">
        <v>322</v>
      </c>
      <c r="AD2506">
        <v>974283</v>
      </c>
      <c r="AE2506">
        <v>120</v>
      </c>
      <c r="AF2506">
        <v>4840154</v>
      </c>
      <c r="AG2506">
        <v>1344928</v>
      </c>
      <c r="AH2506">
        <v>3343</v>
      </c>
    </row>
    <row r="2507" spans="1:34" x14ac:dyDescent="0.3">
      <c r="A2507" s="5">
        <v>38787</v>
      </c>
      <c r="R2507">
        <v>38786</v>
      </c>
      <c r="S2507">
        <v>275</v>
      </c>
      <c r="T2507">
        <v>383</v>
      </c>
      <c r="U2507">
        <v>973184</v>
      </c>
      <c r="V2507">
        <v>9572</v>
      </c>
      <c r="W2507">
        <v>120</v>
      </c>
      <c r="X2507">
        <v>4839908</v>
      </c>
      <c r="Y2507">
        <v>134527</v>
      </c>
      <c r="Z2507">
        <v>3391</v>
      </c>
      <c r="AA2507">
        <v>-1170</v>
      </c>
      <c r="AB2507">
        <v>260</v>
      </c>
      <c r="AC2507">
        <v>321</v>
      </c>
      <c r="AD2507">
        <v>974303</v>
      </c>
      <c r="AE2507">
        <v>120</v>
      </c>
      <c r="AF2507">
        <v>4840154</v>
      </c>
      <c r="AG2507">
        <v>1344928</v>
      </c>
      <c r="AH2507">
        <v>3340</v>
      </c>
    </row>
    <row r="2508" spans="1:34" x14ac:dyDescent="0.3">
      <c r="A2508" s="3">
        <v>38787</v>
      </c>
      <c r="R2508">
        <v>38787</v>
      </c>
      <c r="S2508">
        <v>275</v>
      </c>
      <c r="T2508">
        <v>383</v>
      </c>
      <c r="U2508">
        <v>973158</v>
      </c>
      <c r="V2508">
        <v>9677</v>
      </c>
      <c r="W2508">
        <v>120</v>
      </c>
      <c r="X2508">
        <v>4839908</v>
      </c>
      <c r="Y2508">
        <v>134527</v>
      </c>
      <c r="Z2508">
        <v>3391</v>
      </c>
      <c r="AA2508">
        <v>-1170</v>
      </c>
      <c r="AB2508">
        <v>260</v>
      </c>
      <c r="AC2508">
        <v>321</v>
      </c>
      <c r="AD2508">
        <v>974295</v>
      </c>
      <c r="AE2508">
        <v>120</v>
      </c>
      <c r="AF2508">
        <v>4840154</v>
      </c>
      <c r="AG2508">
        <v>1344928</v>
      </c>
      <c r="AH2508">
        <v>3340</v>
      </c>
    </row>
    <row r="2509" spans="1:34" x14ac:dyDescent="0.3">
      <c r="A2509" s="5">
        <v>38787</v>
      </c>
      <c r="R2509">
        <v>38787</v>
      </c>
      <c r="S2509">
        <v>275</v>
      </c>
      <c r="T2509">
        <v>383</v>
      </c>
      <c r="U2509">
        <v>973182</v>
      </c>
      <c r="V2509">
        <v>961</v>
      </c>
      <c r="W2509">
        <v>120</v>
      </c>
      <c r="X2509">
        <v>4839908</v>
      </c>
      <c r="Y2509">
        <v>134527</v>
      </c>
      <c r="Z2509">
        <v>3391</v>
      </c>
      <c r="AA2509">
        <v>-1180</v>
      </c>
      <c r="AB2509">
        <v>260</v>
      </c>
      <c r="AC2509">
        <v>321</v>
      </c>
      <c r="AD2509">
        <v>974287</v>
      </c>
      <c r="AE2509">
        <v>120</v>
      </c>
      <c r="AF2509">
        <v>4840154</v>
      </c>
      <c r="AG2509">
        <v>1344928</v>
      </c>
      <c r="AH2509">
        <v>3340</v>
      </c>
    </row>
    <row r="2510" spans="1:34" x14ac:dyDescent="0.3">
      <c r="A2510" s="3">
        <v>38788</v>
      </c>
      <c r="R2510">
        <v>38787</v>
      </c>
      <c r="S2510">
        <v>275</v>
      </c>
      <c r="T2510">
        <v>383</v>
      </c>
      <c r="U2510">
        <v>973159</v>
      </c>
      <c r="V2510">
        <v>9647</v>
      </c>
      <c r="W2510">
        <v>120</v>
      </c>
      <c r="X2510">
        <v>4839908</v>
      </c>
      <c r="Y2510">
        <v>134527</v>
      </c>
      <c r="Z2510">
        <v>3393</v>
      </c>
      <c r="AA2510">
        <v>-1170</v>
      </c>
      <c r="AB2510">
        <v>261</v>
      </c>
      <c r="AC2510">
        <v>321</v>
      </c>
      <c r="AD2510">
        <v>97429</v>
      </c>
      <c r="AE2510">
        <v>120</v>
      </c>
      <c r="AF2510">
        <v>4840154</v>
      </c>
      <c r="AG2510">
        <v>1344928</v>
      </c>
      <c r="AH2510">
        <v>3340</v>
      </c>
    </row>
    <row r="2511" spans="1:34" x14ac:dyDescent="0.3">
      <c r="A2511" s="5">
        <v>38788</v>
      </c>
      <c r="R2511">
        <v>38788</v>
      </c>
      <c r="S2511">
        <v>275</v>
      </c>
      <c r="T2511">
        <v>383</v>
      </c>
      <c r="U2511">
        <v>973187</v>
      </c>
      <c r="V2511">
        <v>9621</v>
      </c>
      <c r="W2511">
        <v>120</v>
      </c>
      <c r="X2511">
        <v>4839908</v>
      </c>
      <c r="Y2511">
        <v>134527</v>
      </c>
      <c r="Z2511">
        <v>3393</v>
      </c>
      <c r="AA2511">
        <v>-1180</v>
      </c>
      <c r="AB2511">
        <v>261</v>
      </c>
      <c r="AC2511">
        <v>320</v>
      </c>
      <c r="AD2511">
        <v>974316</v>
      </c>
      <c r="AE2511">
        <v>120</v>
      </c>
      <c r="AF2511">
        <v>4840154</v>
      </c>
      <c r="AG2511">
        <v>1344928</v>
      </c>
      <c r="AH2511">
        <v>3340</v>
      </c>
    </row>
    <row r="2512" spans="1:34" x14ac:dyDescent="0.3">
      <c r="A2512" s="3">
        <v>38788</v>
      </c>
      <c r="R2512">
        <v>38788</v>
      </c>
      <c r="S2512">
        <v>275</v>
      </c>
      <c r="T2512">
        <v>383</v>
      </c>
      <c r="U2512">
        <v>97319</v>
      </c>
      <c r="V2512">
        <v>9682</v>
      </c>
      <c r="W2512">
        <v>120</v>
      </c>
      <c r="X2512">
        <v>4839908</v>
      </c>
      <c r="Y2512">
        <v>134527</v>
      </c>
      <c r="Z2512">
        <v>3393</v>
      </c>
      <c r="AA2512">
        <v>-1170</v>
      </c>
      <c r="AB2512">
        <v>261</v>
      </c>
      <c r="AC2512">
        <v>320</v>
      </c>
      <c r="AD2512">
        <v>974304</v>
      </c>
      <c r="AE2512">
        <v>120</v>
      </c>
      <c r="AF2512">
        <v>4840154</v>
      </c>
      <c r="AG2512">
        <v>1344928</v>
      </c>
      <c r="AH2512">
        <v>3340</v>
      </c>
    </row>
    <row r="2513" spans="1:34" x14ac:dyDescent="0.3">
      <c r="A2513" s="5">
        <v>38789</v>
      </c>
      <c r="R2513">
        <v>38788</v>
      </c>
      <c r="S2513">
        <v>275</v>
      </c>
      <c r="T2513">
        <v>383</v>
      </c>
      <c r="U2513">
        <v>973193</v>
      </c>
      <c r="V2513">
        <v>9601</v>
      </c>
      <c r="W2513">
        <v>120</v>
      </c>
      <c r="X2513">
        <v>4839908</v>
      </c>
      <c r="Y2513">
        <v>134527</v>
      </c>
      <c r="Z2513">
        <v>3394</v>
      </c>
      <c r="AA2513">
        <v>-1170</v>
      </c>
      <c r="AB2513">
        <v>261</v>
      </c>
      <c r="AC2513">
        <v>318</v>
      </c>
      <c r="AD2513">
        <v>974304</v>
      </c>
      <c r="AE2513">
        <v>120</v>
      </c>
      <c r="AF2513">
        <v>4840154</v>
      </c>
      <c r="AG2513">
        <v>1344928</v>
      </c>
      <c r="AH2513">
        <v>3341</v>
      </c>
    </row>
    <row r="2514" spans="1:34" x14ac:dyDescent="0.3">
      <c r="A2514" s="3">
        <v>38789</v>
      </c>
      <c r="R2514">
        <v>38789</v>
      </c>
      <c r="S2514">
        <v>275</v>
      </c>
      <c r="T2514">
        <v>383</v>
      </c>
      <c r="U2514">
        <v>973228</v>
      </c>
      <c r="V2514">
        <v>9639</v>
      </c>
      <c r="W2514">
        <v>120</v>
      </c>
      <c r="X2514">
        <v>4839908</v>
      </c>
      <c r="Y2514">
        <v>134527</v>
      </c>
      <c r="Z2514">
        <v>3394</v>
      </c>
      <c r="AA2514">
        <v>-1150</v>
      </c>
      <c r="AB2514">
        <v>262</v>
      </c>
      <c r="AC2514">
        <v>316</v>
      </c>
      <c r="AD2514">
        <v>974318</v>
      </c>
      <c r="AE2514">
        <v>120</v>
      </c>
      <c r="AF2514">
        <v>4840154</v>
      </c>
      <c r="AG2514">
        <v>1344928</v>
      </c>
      <c r="AH2514">
        <v>3341</v>
      </c>
    </row>
    <row r="2515" spans="1:34" x14ac:dyDescent="0.3">
      <c r="A2515" s="5">
        <v>38789</v>
      </c>
      <c r="R2515">
        <v>38789</v>
      </c>
      <c r="S2515">
        <v>275</v>
      </c>
      <c r="T2515">
        <v>383</v>
      </c>
      <c r="U2515">
        <v>973211</v>
      </c>
      <c r="V2515">
        <v>9612</v>
      </c>
      <c r="W2515">
        <v>120</v>
      </c>
      <c r="X2515">
        <v>4839908</v>
      </c>
      <c r="Y2515">
        <v>134527</v>
      </c>
      <c r="Z2515">
        <v>3394</v>
      </c>
      <c r="AA2515">
        <v>-1170</v>
      </c>
      <c r="AB2515">
        <v>262</v>
      </c>
      <c r="AC2515">
        <v>316</v>
      </c>
      <c r="AD2515">
        <v>974286</v>
      </c>
      <c r="AE2515">
        <v>120</v>
      </c>
      <c r="AF2515">
        <v>4840154</v>
      </c>
      <c r="AG2515">
        <v>1344928</v>
      </c>
      <c r="AH2515">
        <v>3341</v>
      </c>
    </row>
    <row r="2516" spans="1:34" x14ac:dyDescent="0.3">
      <c r="A2516" s="3">
        <v>38790</v>
      </c>
      <c r="R2516">
        <v>38789</v>
      </c>
      <c r="S2516">
        <v>275</v>
      </c>
      <c r="T2516">
        <v>383</v>
      </c>
      <c r="U2516">
        <v>973227</v>
      </c>
      <c r="V2516">
        <v>9655</v>
      </c>
      <c r="W2516">
        <v>120</v>
      </c>
      <c r="X2516">
        <v>4839908</v>
      </c>
      <c r="Y2516">
        <v>134527</v>
      </c>
      <c r="Z2516">
        <v>3394</v>
      </c>
      <c r="AA2516">
        <v>-1170</v>
      </c>
      <c r="AB2516">
        <v>263</v>
      </c>
      <c r="AC2516">
        <v>315</v>
      </c>
      <c r="AD2516">
        <v>9743</v>
      </c>
      <c r="AE2516">
        <v>120</v>
      </c>
      <c r="AF2516">
        <v>4840154</v>
      </c>
      <c r="AG2516">
        <v>1344928</v>
      </c>
      <c r="AH2516">
        <v>3339</v>
      </c>
    </row>
    <row r="2517" spans="1:34" x14ac:dyDescent="0.3">
      <c r="A2517" s="5">
        <v>38790</v>
      </c>
      <c r="R2517">
        <v>38790</v>
      </c>
      <c r="S2517">
        <v>275</v>
      </c>
      <c r="T2517">
        <v>383</v>
      </c>
      <c r="U2517">
        <v>973214</v>
      </c>
      <c r="V2517">
        <v>9631</v>
      </c>
      <c r="W2517">
        <v>120</v>
      </c>
      <c r="X2517">
        <v>4839908</v>
      </c>
      <c r="Y2517">
        <v>134527</v>
      </c>
      <c r="Z2517">
        <v>3394</v>
      </c>
      <c r="AA2517">
        <v>-1170</v>
      </c>
      <c r="AB2517">
        <v>263</v>
      </c>
      <c r="AC2517">
        <v>314</v>
      </c>
      <c r="AD2517">
        <v>974304</v>
      </c>
      <c r="AE2517">
        <v>120</v>
      </c>
      <c r="AF2517">
        <v>4840154</v>
      </c>
      <c r="AG2517">
        <v>1344928</v>
      </c>
      <c r="AH2517">
        <v>3339</v>
      </c>
    </row>
    <row r="2518" spans="1:34" x14ac:dyDescent="0.3">
      <c r="A2518" s="3">
        <v>38790</v>
      </c>
      <c r="R2518">
        <v>38790</v>
      </c>
      <c r="S2518">
        <v>275</v>
      </c>
      <c r="T2518">
        <v>383</v>
      </c>
      <c r="U2518">
        <v>97323</v>
      </c>
      <c r="V2518">
        <v>9612</v>
      </c>
      <c r="W2518">
        <v>120</v>
      </c>
      <c r="X2518">
        <v>4839908</v>
      </c>
      <c r="Y2518">
        <v>134527</v>
      </c>
      <c r="Z2518">
        <v>3394</v>
      </c>
      <c r="AA2518">
        <v>-1160</v>
      </c>
      <c r="AB2518">
        <v>263</v>
      </c>
      <c r="AC2518">
        <v>313</v>
      </c>
      <c r="AD2518">
        <v>974301</v>
      </c>
      <c r="AE2518">
        <v>120</v>
      </c>
      <c r="AF2518">
        <v>4840154</v>
      </c>
      <c r="AG2518">
        <v>1344928</v>
      </c>
      <c r="AH2518">
        <v>3339</v>
      </c>
    </row>
    <row r="2519" spans="1:34" x14ac:dyDescent="0.3">
      <c r="A2519" s="5">
        <v>38791</v>
      </c>
      <c r="R2519">
        <v>38790</v>
      </c>
      <c r="S2519">
        <v>275</v>
      </c>
      <c r="T2519">
        <v>383</v>
      </c>
      <c r="U2519">
        <v>973212</v>
      </c>
      <c r="V2519">
        <v>9578</v>
      </c>
      <c r="W2519">
        <v>120</v>
      </c>
      <c r="X2519">
        <v>4839907</v>
      </c>
      <c r="Y2519">
        <v>134527</v>
      </c>
      <c r="Z2519">
        <v>3394</v>
      </c>
      <c r="AA2519">
        <v>-1160</v>
      </c>
      <c r="AB2519">
        <v>264</v>
      </c>
      <c r="AC2519">
        <v>312</v>
      </c>
      <c r="AD2519">
        <v>974326</v>
      </c>
      <c r="AE2519">
        <v>120</v>
      </c>
      <c r="AF2519">
        <v>4840154</v>
      </c>
      <c r="AG2519">
        <v>1344928</v>
      </c>
      <c r="AH2519">
        <v>3341</v>
      </c>
    </row>
    <row r="2520" spans="1:34" x14ac:dyDescent="0.3">
      <c r="A2520" s="3">
        <v>38791</v>
      </c>
      <c r="R2520">
        <v>38791</v>
      </c>
      <c r="S2520">
        <v>275</v>
      </c>
      <c r="T2520">
        <v>383</v>
      </c>
      <c r="U2520">
        <v>97324</v>
      </c>
      <c r="V2520">
        <v>9628</v>
      </c>
      <c r="W2520">
        <v>120</v>
      </c>
      <c r="X2520">
        <v>4839907</v>
      </c>
      <c r="Y2520">
        <v>134527</v>
      </c>
      <c r="Z2520">
        <v>3394</v>
      </c>
      <c r="AA2520">
        <v>-1170</v>
      </c>
      <c r="AB2520">
        <v>264</v>
      </c>
      <c r="AC2520">
        <v>312</v>
      </c>
      <c r="AD2520">
        <v>974304</v>
      </c>
      <c r="AE2520">
        <v>120</v>
      </c>
      <c r="AF2520">
        <v>4840154</v>
      </c>
      <c r="AG2520">
        <v>1344928</v>
      </c>
      <c r="AH2520">
        <v>3341</v>
      </c>
    </row>
    <row r="2521" spans="1:34" x14ac:dyDescent="0.3">
      <c r="A2521" s="5">
        <v>38791</v>
      </c>
      <c r="R2521">
        <v>38791</v>
      </c>
      <c r="S2521">
        <v>275</v>
      </c>
      <c r="T2521">
        <v>383</v>
      </c>
      <c r="U2521">
        <v>973248</v>
      </c>
      <c r="V2521">
        <v>9631</v>
      </c>
      <c r="W2521">
        <v>120</v>
      </c>
      <c r="X2521">
        <v>4839907</v>
      </c>
      <c r="Y2521">
        <v>134527</v>
      </c>
      <c r="Z2521">
        <v>3394</v>
      </c>
      <c r="AA2521">
        <v>-1160</v>
      </c>
      <c r="AB2521">
        <v>264</v>
      </c>
      <c r="AC2521">
        <v>310</v>
      </c>
      <c r="AD2521">
        <v>974306</v>
      </c>
      <c r="AE2521">
        <v>120</v>
      </c>
      <c r="AF2521">
        <v>4840154</v>
      </c>
      <c r="AG2521">
        <v>1344928</v>
      </c>
      <c r="AH2521">
        <v>3341</v>
      </c>
    </row>
    <row r="2522" spans="1:34" x14ac:dyDescent="0.3">
      <c r="A2522" s="3">
        <v>38792</v>
      </c>
      <c r="R2522">
        <v>38791</v>
      </c>
      <c r="S2522" t="e">
        <v>#NUM!</v>
      </c>
      <c r="T2522">
        <v>9611</v>
      </c>
      <c r="U2522">
        <v>12</v>
      </c>
      <c r="V2522">
        <v>4839908</v>
      </c>
      <c r="W2522">
        <v>13452700</v>
      </c>
      <c r="X2522">
        <v>3393</v>
      </c>
      <c r="Y2522">
        <v>-107</v>
      </c>
      <c r="Z2522">
        <v>264</v>
      </c>
      <c r="AA2522">
        <v>3100</v>
      </c>
      <c r="AB2522">
        <v>974305</v>
      </c>
      <c r="AC2522">
        <v>-1350</v>
      </c>
      <c r="AD2522">
        <v>0</v>
      </c>
      <c r="AE2522">
        <v>13449280</v>
      </c>
      <c r="AF2522">
        <v>3342</v>
      </c>
      <c r="AG2522">
        <v>1344928</v>
      </c>
      <c r="AH2522">
        <v>3341</v>
      </c>
    </row>
    <row r="2523" spans="1:34" x14ac:dyDescent="0.3">
      <c r="A2523" s="5">
        <v>38792</v>
      </c>
      <c r="R2523">
        <v>38792</v>
      </c>
      <c r="S2523" t="e">
        <v>#NUM!</v>
      </c>
      <c r="T2523" t="e">
        <v>#NUM!</v>
      </c>
      <c r="U2523">
        <v>12</v>
      </c>
      <c r="V2523">
        <v>4839908</v>
      </c>
      <c r="W2523">
        <v>13452700</v>
      </c>
      <c r="X2523">
        <v>3393</v>
      </c>
      <c r="Y2523">
        <v>-107</v>
      </c>
      <c r="Z2523">
        <v>264</v>
      </c>
      <c r="AA2523">
        <v>3100</v>
      </c>
      <c r="AB2523">
        <v>974305</v>
      </c>
      <c r="AC2523">
        <v>-1350</v>
      </c>
      <c r="AD2523">
        <v>0</v>
      </c>
      <c r="AE2523">
        <v>13449280</v>
      </c>
      <c r="AF2523">
        <v>3342</v>
      </c>
      <c r="AG2523">
        <v>1344928</v>
      </c>
      <c r="AH2523">
        <v>3341</v>
      </c>
    </row>
    <row r="2524" spans="1:34" x14ac:dyDescent="0.3">
      <c r="A2524" s="3">
        <v>38792</v>
      </c>
      <c r="R2524">
        <v>38792</v>
      </c>
      <c r="S2524" t="e">
        <v>#NUM!</v>
      </c>
      <c r="T2524" t="e">
        <v>#NUM!</v>
      </c>
      <c r="U2524">
        <v>3393</v>
      </c>
      <c r="V2524">
        <v>-114</v>
      </c>
      <c r="W2524">
        <v>2640</v>
      </c>
      <c r="X2524">
        <v>31</v>
      </c>
      <c r="Y2524">
        <v>974301</v>
      </c>
      <c r="Z2524">
        <v>-1350</v>
      </c>
      <c r="AA2524">
        <v>0</v>
      </c>
      <c r="AB2524">
        <v>12</v>
      </c>
      <c r="AC2524">
        <v>4840154</v>
      </c>
      <c r="AD2524">
        <v>1344928</v>
      </c>
      <c r="AE2524">
        <v>13449280</v>
      </c>
      <c r="AF2524">
        <v>3342</v>
      </c>
      <c r="AG2524">
        <v>1344928</v>
      </c>
      <c r="AH2524">
        <v>3341</v>
      </c>
    </row>
    <row r="2525" spans="1:34" x14ac:dyDescent="0.3">
      <c r="A2525" s="5">
        <v>38792</v>
      </c>
      <c r="R2525">
        <v>38792</v>
      </c>
      <c r="S2525">
        <v>275</v>
      </c>
      <c r="T2525">
        <v>383</v>
      </c>
      <c r="U2525">
        <v>973217</v>
      </c>
      <c r="V2525">
        <v>9614</v>
      </c>
      <c r="W2525">
        <v>120</v>
      </c>
      <c r="X2525">
        <v>4839908</v>
      </c>
      <c r="Y2525">
        <v>134527</v>
      </c>
      <c r="Z2525">
        <v>3393</v>
      </c>
      <c r="AA2525">
        <v>-1180</v>
      </c>
      <c r="AB2525">
        <v>264</v>
      </c>
      <c r="AC2525">
        <v>311</v>
      </c>
      <c r="AD2525">
        <v>974282</v>
      </c>
      <c r="AE2525">
        <v>120</v>
      </c>
      <c r="AF2525">
        <v>4840154</v>
      </c>
      <c r="AG2525">
        <v>1344928</v>
      </c>
      <c r="AH2525">
        <v>3342</v>
      </c>
    </row>
    <row r="2526" spans="1:34" x14ac:dyDescent="0.3">
      <c r="A2526" s="3">
        <v>38793</v>
      </c>
      <c r="R2526">
        <v>38792</v>
      </c>
      <c r="S2526">
        <v>276</v>
      </c>
      <c r="T2526">
        <v>383</v>
      </c>
      <c r="U2526">
        <v>973248</v>
      </c>
      <c r="V2526">
        <v>9677</v>
      </c>
      <c r="W2526">
        <v>120</v>
      </c>
      <c r="X2526">
        <v>4839908</v>
      </c>
      <c r="Y2526">
        <v>134527</v>
      </c>
      <c r="Z2526">
        <v>3393</v>
      </c>
      <c r="AA2526">
        <v>-1180</v>
      </c>
      <c r="AB2526">
        <v>264</v>
      </c>
      <c r="AC2526">
        <v>310</v>
      </c>
      <c r="AD2526">
        <v>974327</v>
      </c>
      <c r="AE2526">
        <v>120</v>
      </c>
      <c r="AF2526">
        <v>4840154</v>
      </c>
      <c r="AG2526">
        <v>1344928</v>
      </c>
      <c r="AH2526">
        <v>3343</v>
      </c>
    </row>
    <row r="2527" spans="1:34" x14ac:dyDescent="0.3">
      <c r="A2527" s="5">
        <v>38793</v>
      </c>
      <c r="R2527">
        <v>38793</v>
      </c>
      <c r="S2527">
        <v>275</v>
      </c>
      <c r="T2527">
        <v>383</v>
      </c>
      <c r="U2527">
        <v>973232</v>
      </c>
      <c r="V2527">
        <v>9614</v>
      </c>
      <c r="W2527">
        <v>120</v>
      </c>
      <c r="X2527">
        <v>4839908</v>
      </c>
      <c r="Y2527">
        <v>134527</v>
      </c>
      <c r="Z2527">
        <v>3393</v>
      </c>
      <c r="AA2527">
        <v>-1170</v>
      </c>
      <c r="AB2527">
        <v>264</v>
      </c>
      <c r="AC2527">
        <v>310</v>
      </c>
      <c r="AD2527">
        <v>974314</v>
      </c>
      <c r="AE2527">
        <v>120</v>
      </c>
      <c r="AF2527">
        <v>4840154</v>
      </c>
      <c r="AG2527">
        <v>1344928</v>
      </c>
      <c r="AH2527">
        <v>3343</v>
      </c>
    </row>
    <row r="2528" spans="1:34" x14ac:dyDescent="0.3">
      <c r="A2528" s="3">
        <v>38793</v>
      </c>
      <c r="R2528">
        <v>38793</v>
      </c>
      <c r="S2528">
        <v>275</v>
      </c>
      <c r="T2528">
        <v>383</v>
      </c>
      <c r="U2528">
        <v>973196</v>
      </c>
      <c r="V2528">
        <v>9639</v>
      </c>
      <c r="W2528">
        <v>120</v>
      </c>
      <c r="X2528">
        <v>4839908</v>
      </c>
      <c r="Y2528">
        <v>134527</v>
      </c>
      <c r="Z2528">
        <v>3393</v>
      </c>
      <c r="AA2528">
        <v>-1160</v>
      </c>
      <c r="AB2528">
        <v>264</v>
      </c>
      <c r="AC2528">
        <v>310</v>
      </c>
      <c r="AD2528">
        <v>974323</v>
      </c>
      <c r="AE2528">
        <v>120</v>
      </c>
      <c r="AF2528">
        <v>4840154</v>
      </c>
      <c r="AG2528">
        <v>1344928</v>
      </c>
      <c r="AH2528">
        <v>3343</v>
      </c>
    </row>
    <row r="2529" spans="1:34" x14ac:dyDescent="0.3">
      <c r="A2529" s="5">
        <v>38794</v>
      </c>
      <c r="R2529">
        <v>38793</v>
      </c>
      <c r="S2529">
        <v>275</v>
      </c>
      <c r="T2529">
        <v>383</v>
      </c>
      <c r="U2529">
        <v>973244</v>
      </c>
      <c r="V2529">
        <v>962</v>
      </c>
      <c r="W2529">
        <v>120</v>
      </c>
      <c r="X2529">
        <v>4839908</v>
      </c>
      <c r="Y2529">
        <v>134527</v>
      </c>
      <c r="Z2529">
        <v>3394</v>
      </c>
      <c r="AA2529">
        <v>-1170</v>
      </c>
      <c r="AB2529">
        <v>264</v>
      </c>
      <c r="AC2529">
        <v>309</v>
      </c>
      <c r="AD2529">
        <v>974325</v>
      </c>
      <c r="AE2529">
        <v>120</v>
      </c>
      <c r="AF2529">
        <v>4840154</v>
      </c>
      <c r="AG2529">
        <v>1344928</v>
      </c>
      <c r="AH2529">
        <v>3344</v>
      </c>
    </row>
    <row r="2530" spans="1:34" x14ac:dyDescent="0.3">
      <c r="A2530" s="3">
        <v>38794</v>
      </c>
      <c r="R2530">
        <v>38794</v>
      </c>
      <c r="S2530">
        <v>276</v>
      </c>
      <c r="T2530">
        <v>383</v>
      </c>
      <c r="U2530">
        <v>973228</v>
      </c>
      <c r="V2530">
        <v>9628</v>
      </c>
      <c r="W2530">
        <v>120</v>
      </c>
      <c r="X2530">
        <v>4839908</v>
      </c>
      <c r="Y2530">
        <v>134527</v>
      </c>
      <c r="Z2530">
        <v>3394</v>
      </c>
      <c r="AA2530">
        <v>-1170</v>
      </c>
      <c r="AB2530">
        <v>264</v>
      </c>
      <c r="AC2530">
        <v>309</v>
      </c>
      <c r="AD2530">
        <v>974309</v>
      </c>
      <c r="AE2530">
        <v>120</v>
      </c>
      <c r="AF2530">
        <v>4840154</v>
      </c>
      <c r="AG2530">
        <v>1344928</v>
      </c>
      <c r="AH2530">
        <v>3344</v>
      </c>
    </row>
    <row r="2531" spans="1:34" x14ac:dyDescent="0.3">
      <c r="A2531" s="5">
        <v>38794</v>
      </c>
      <c r="R2531">
        <v>38794</v>
      </c>
      <c r="S2531">
        <v>276</v>
      </c>
      <c r="T2531">
        <v>383</v>
      </c>
      <c r="U2531">
        <v>973236</v>
      </c>
      <c r="V2531">
        <v>9677</v>
      </c>
      <c r="W2531">
        <v>120</v>
      </c>
      <c r="X2531">
        <v>4839908</v>
      </c>
      <c r="Y2531">
        <v>134527</v>
      </c>
      <c r="Z2531">
        <v>3394</v>
      </c>
      <c r="AA2531">
        <v>-1140</v>
      </c>
      <c r="AB2531">
        <v>264</v>
      </c>
      <c r="AC2531">
        <v>311</v>
      </c>
      <c r="AD2531">
        <v>974344</v>
      </c>
      <c r="AE2531">
        <v>120</v>
      </c>
      <c r="AF2531">
        <v>4840154</v>
      </c>
      <c r="AG2531">
        <v>1344928</v>
      </c>
      <c r="AH2531">
        <v>3344</v>
      </c>
    </row>
    <row r="2532" spans="1:34" x14ac:dyDescent="0.3">
      <c r="A2532" s="3">
        <v>38795</v>
      </c>
      <c r="R2532">
        <v>38794</v>
      </c>
      <c r="S2532">
        <v>275</v>
      </c>
      <c r="T2532">
        <v>383</v>
      </c>
      <c r="U2532">
        <v>973199</v>
      </c>
      <c r="V2532">
        <v>965</v>
      </c>
      <c r="W2532">
        <v>120</v>
      </c>
      <c r="X2532">
        <v>4839908</v>
      </c>
      <c r="Y2532">
        <v>134527</v>
      </c>
      <c r="Z2532">
        <v>3395</v>
      </c>
      <c r="AA2532">
        <v>-1180</v>
      </c>
      <c r="AB2532">
        <v>263</v>
      </c>
      <c r="AC2532">
        <v>312</v>
      </c>
      <c r="AD2532">
        <v>97434</v>
      </c>
      <c r="AE2532">
        <v>120</v>
      </c>
      <c r="AF2532">
        <v>4840154</v>
      </c>
      <c r="AG2532">
        <v>1344928</v>
      </c>
      <c r="AH2532">
        <v>3346</v>
      </c>
    </row>
    <row r="2533" spans="1:34" x14ac:dyDescent="0.3">
      <c r="A2533" s="5">
        <v>38795</v>
      </c>
      <c r="R2533">
        <v>38795</v>
      </c>
      <c r="S2533">
        <v>276</v>
      </c>
      <c r="T2533">
        <v>383</v>
      </c>
      <c r="U2533">
        <v>973213</v>
      </c>
      <c r="V2533">
        <v>9586</v>
      </c>
      <c r="W2533">
        <v>120</v>
      </c>
      <c r="X2533">
        <v>4839908</v>
      </c>
      <c r="Y2533">
        <v>134527</v>
      </c>
      <c r="Z2533">
        <v>3395</v>
      </c>
      <c r="AA2533">
        <v>-1170</v>
      </c>
      <c r="AB2533">
        <v>263</v>
      </c>
      <c r="AC2533">
        <v>312</v>
      </c>
      <c r="AD2533">
        <v>974321</v>
      </c>
      <c r="AE2533">
        <v>120</v>
      </c>
      <c r="AF2533">
        <v>4840154</v>
      </c>
      <c r="AG2533">
        <v>1344928</v>
      </c>
      <c r="AH2533">
        <v>3346</v>
      </c>
    </row>
    <row r="2534" spans="1:34" x14ac:dyDescent="0.3">
      <c r="A2534" s="3">
        <v>38795</v>
      </c>
      <c r="R2534">
        <v>38795</v>
      </c>
      <c r="S2534">
        <v>276</v>
      </c>
      <c r="T2534">
        <v>383</v>
      </c>
      <c r="U2534">
        <v>973245</v>
      </c>
      <c r="V2534">
        <v>967</v>
      </c>
      <c r="W2534">
        <v>120</v>
      </c>
      <c r="X2534">
        <v>4839908</v>
      </c>
      <c r="Y2534">
        <v>134527</v>
      </c>
      <c r="Z2534">
        <v>3395</v>
      </c>
      <c r="AA2534">
        <v>-1140</v>
      </c>
      <c r="AB2534">
        <v>263</v>
      </c>
      <c r="AC2534">
        <v>311</v>
      </c>
      <c r="AD2534">
        <v>974332</v>
      </c>
      <c r="AE2534">
        <v>120</v>
      </c>
      <c r="AF2534">
        <v>4840154</v>
      </c>
      <c r="AG2534">
        <v>1344929</v>
      </c>
      <c r="AH2534">
        <v>3346</v>
      </c>
    </row>
    <row r="2535" spans="1:34" x14ac:dyDescent="0.3">
      <c r="A2535" s="5">
        <v>38796</v>
      </c>
      <c r="R2535">
        <v>38795</v>
      </c>
      <c r="S2535">
        <v>276</v>
      </c>
      <c r="T2535">
        <v>383</v>
      </c>
      <c r="U2535">
        <v>973226</v>
      </c>
      <c r="V2535">
        <v>962</v>
      </c>
      <c r="W2535">
        <v>120</v>
      </c>
      <c r="X2535">
        <v>4839908</v>
      </c>
      <c r="Y2535">
        <v>134527</v>
      </c>
      <c r="Z2535">
        <v>3392</v>
      </c>
      <c r="AA2535">
        <v>-1160</v>
      </c>
      <c r="AB2535">
        <v>263</v>
      </c>
      <c r="AC2535">
        <v>312</v>
      </c>
      <c r="AD2535">
        <v>974312</v>
      </c>
      <c r="AE2535">
        <v>120</v>
      </c>
      <c r="AF2535">
        <v>4840154</v>
      </c>
      <c r="AG2535">
        <v>1344929</v>
      </c>
      <c r="AH2535">
        <v>3346</v>
      </c>
    </row>
    <row r="2536" spans="1:34" x14ac:dyDescent="0.3">
      <c r="A2536" s="3">
        <v>38796</v>
      </c>
      <c r="R2536">
        <v>38796</v>
      </c>
      <c r="S2536">
        <v>276</v>
      </c>
      <c r="T2536">
        <v>383</v>
      </c>
      <c r="U2536">
        <v>973229</v>
      </c>
      <c r="V2536">
        <v>9628</v>
      </c>
      <c r="W2536">
        <v>120</v>
      </c>
      <c r="X2536">
        <v>4839908</v>
      </c>
      <c r="Y2536">
        <v>134527</v>
      </c>
      <c r="Z2536">
        <v>3392</v>
      </c>
      <c r="AA2536">
        <v>-1080</v>
      </c>
      <c r="AB2536">
        <v>263</v>
      </c>
      <c r="AC2536">
        <v>311</v>
      </c>
      <c r="AD2536">
        <v>974325</v>
      </c>
      <c r="AE2536">
        <v>120</v>
      </c>
      <c r="AF2536">
        <v>4840154</v>
      </c>
      <c r="AG2536">
        <v>1344929</v>
      </c>
      <c r="AH2536">
        <v>3346</v>
      </c>
    </row>
    <row r="2537" spans="1:34" x14ac:dyDescent="0.3">
      <c r="A2537" s="5">
        <v>38796</v>
      </c>
      <c r="R2537">
        <v>38796</v>
      </c>
      <c r="S2537">
        <v>276</v>
      </c>
      <c r="T2537">
        <v>383</v>
      </c>
      <c r="U2537">
        <v>973248</v>
      </c>
      <c r="V2537">
        <v>9662</v>
      </c>
      <c r="W2537">
        <v>120</v>
      </c>
      <c r="X2537">
        <v>4839908</v>
      </c>
      <c r="Y2537">
        <v>134527</v>
      </c>
      <c r="Z2537">
        <v>3392</v>
      </c>
      <c r="AA2537">
        <v>-1180</v>
      </c>
      <c r="AB2537">
        <v>263</v>
      </c>
      <c r="AC2537">
        <v>310</v>
      </c>
      <c r="AD2537">
        <v>974321</v>
      </c>
      <c r="AE2537">
        <v>120</v>
      </c>
      <c r="AF2537">
        <v>4840154</v>
      </c>
      <c r="AG2537">
        <v>1344929</v>
      </c>
      <c r="AH2537">
        <v>3346</v>
      </c>
    </row>
    <row r="2538" spans="1:34" x14ac:dyDescent="0.3">
      <c r="A2538" s="3">
        <v>38797</v>
      </c>
      <c r="R2538">
        <v>38796</v>
      </c>
      <c r="S2538">
        <v>276</v>
      </c>
      <c r="T2538">
        <v>383</v>
      </c>
      <c r="U2538">
        <v>973246</v>
      </c>
      <c r="V2538">
        <v>967</v>
      </c>
      <c r="W2538">
        <v>120</v>
      </c>
      <c r="X2538">
        <v>4839908</v>
      </c>
      <c r="Y2538">
        <v>134527</v>
      </c>
      <c r="Z2538">
        <v>3391</v>
      </c>
      <c r="AA2538">
        <v>-1180</v>
      </c>
      <c r="AB2538">
        <v>263</v>
      </c>
      <c r="AC2538">
        <v>309</v>
      </c>
      <c r="AD2538">
        <v>974358</v>
      </c>
      <c r="AE2538">
        <v>120</v>
      </c>
      <c r="AF2538">
        <v>4840154</v>
      </c>
      <c r="AG2538">
        <v>1344929</v>
      </c>
      <c r="AH2538">
        <v>3349</v>
      </c>
    </row>
    <row r="2539" spans="1:34" x14ac:dyDescent="0.3">
      <c r="A2539" s="5">
        <v>38797</v>
      </c>
      <c r="R2539">
        <v>38797</v>
      </c>
      <c r="S2539">
        <v>276</v>
      </c>
      <c r="T2539">
        <v>383</v>
      </c>
      <c r="U2539">
        <v>973239</v>
      </c>
      <c r="V2539">
        <v>9597</v>
      </c>
      <c r="W2539">
        <v>120</v>
      </c>
      <c r="X2539">
        <v>4839908</v>
      </c>
      <c r="Y2539">
        <v>134527</v>
      </c>
      <c r="Z2539">
        <v>3391</v>
      </c>
      <c r="AA2539">
        <v>-1160</v>
      </c>
      <c r="AB2539">
        <v>263</v>
      </c>
      <c r="AC2539">
        <v>308</v>
      </c>
      <c r="AD2539">
        <v>974348</v>
      </c>
      <c r="AE2539">
        <v>120</v>
      </c>
      <c r="AF2539">
        <v>4840154</v>
      </c>
      <c r="AG2539">
        <v>1344929</v>
      </c>
      <c r="AH2539">
        <v>3349</v>
      </c>
    </row>
    <row r="2540" spans="1:34" x14ac:dyDescent="0.3">
      <c r="A2540" s="3">
        <v>38797</v>
      </c>
      <c r="R2540">
        <v>38797</v>
      </c>
      <c r="S2540">
        <v>276</v>
      </c>
      <c r="T2540">
        <v>383</v>
      </c>
      <c r="U2540">
        <v>97326</v>
      </c>
      <c r="V2540">
        <v>9631</v>
      </c>
      <c r="W2540">
        <v>120</v>
      </c>
      <c r="X2540">
        <v>4839908</v>
      </c>
      <c r="Y2540">
        <v>134527</v>
      </c>
      <c r="Z2540">
        <v>3391</v>
      </c>
      <c r="AA2540">
        <v>-1180</v>
      </c>
      <c r="AB2540">
        <v>262</v>
      </c>
      <c r="AC2540">
        <v>308</v>
      </c>
      <c r="AD2540">
        <v>974361</v>
      </c>
      <c r="AE2540">
        <v>120</v>
      </c>
      <c r="AF2540">
        <v>4840155</v>
      </c>
      <c r="AG2540">
        <v>1344929</v>
      </c>
      <c r="AH2540">
        <v>3349</v>
      </c>
    </row>
    <row r="2541" spans="1:34" x14ac:dyDescent="0.3">
      <c r="A2541" s="5">
        <v>38798</v>
      </c>
      <c r="R2541">
        <v>38797</v>
      </c>
      <c r="S2541">
        <v>276</v>
      </c>
      <c r="T2541">
        <v>383</v>
      </c>
      <c r="U2541">
        <v>973262</v>
      </c>
      <c r="V2541">
        <v>962</v>
      </c>
      <c r="W2541">
        <v>120</v>
      </c>
      <c r="X2541">
        <v>4839908</v>
      </c>
      <c r="Y2541">
        <v>134527</v>
      </c>
      <c r="Z2541">
        <v>3392</v>
      </c>
      <c r="AA2541">
        <v>-1160</v>
      </c>
      <c r="AB2541">
        <v>262</v>
      </c>
      <c r="AC2541">
        <v>309</v>
      </c>
      <c r="AD2541">
        <v>974329</v>
      </c>
      <c r="AE2541">
        <v>120</v>
      </c>
      <c r="AF2541">
        <v>4840155</v>
      </c>
      <c r="AG2541">
        <v>1344929</v>
      </c>
      <c r="AH2541">
        <v>3350</v>
      </c>
    </row>
    <row r="2542" spans="1:34" x14ac:dyDescent="0.3">
      <c r="A2542" s="3">
        <v>38798</v>
      </c>
      <c r="R2542">
        <v>38798</v>
      </c>
      <c r="S2542">
        <v>276</v>
      </c>
      <c r="T2542">
        <v>383</v>
      </c>
      <c r="U2542">
        <v>973232</v>
      </c>
      <c r="V2542">
        <v>9681</v>
      </c>
      <c r="W2542">
        <v>120</v>
      </c>
      <c r="X2542">
        <v>4839908</v>
      </c>
      <c r="Y2542">
        <v>134527</v>
      </c>
      <c r="Z2542">
        <v>3392</v>
      </c>
      <c r="AA2542">
        <v>-1150</v>
      </c>
      <c r="AB2542">
        <v>262</v>
      </c>
      <c r="AC2542">
        <v>309</v>
      </c>
      <c r="AD2542">
        <v>974321</v>
      </c>
      <c r="AE2542">
        <v>120</v>
      </c>
      <c r="AF2542">
        <v>4840155</v>
      </c>
      <c r="AG2542">
        <v>1344929</v>
      </c>
      <c r="AH2542">
        <v>3350</v>
      </c>
    </row>
    <row r="2543" spans="1:34" x14ac:dyDescent="0.3">
      <c r="A2543" s="5">
        <v>38798</v>
      </c>
      <c r="R2543">
        <v>38798</v>
      </c>
      <c r="S2543">
        <v>276</v>
      </c>
      <c r="T2543">
        <v>383</v>
      </c>
      <c r="U2543">
        <v>973215</v>
      </c>
      <c r="V2543">
        <v>9631</v>
      </c>
      <c r="W2543">
        <v>120</v>
      </c>
      <c r="X2543">
        <v>4839908</v>
      </c>
      <c r="Y2543">
        <v>134527</v>
      </c>
      <c r="Z2543">
        <v>3392</v>
      </c>
      <c r="AA2543">
        <v>-1170</v>
      </c>
      <c r="AB2543">
        <v>262</v>
      </c>
      <c r="AC2543">
        <v>310</v>
      </c>
      <c r="AD2543">
        <v>974355</v>
      </c>
      <c r="AE2543">
        <v>120</v>
      </c>
      <c r="AF2543">
        <v>4840155</v>
      </c>
      <c r="AG2543">
        <v>1344929</v>
      </c>
      <c r="AH2543">
        <v>3350</v>
      </c>
    </row>
    <row r="2544" spans="1:34" x14ac:dyDescent="0.3">
      <c r="A2544" s="3">
        <v>38799</v>
      </c>
      <c r="R2544">
        <v>38798</v>
      </c>
      <c r="S2544">
        <v>276</v>
      </c>
      <c r="T2544">
        <v>383</v>
      </c>
      <c r="U2544">
        <v>973259</v>
      </c>
      <c r="V2544">
        <v>9681</v>
      </c>
      <c r="W2544">
        <v>120</v>
      </c>
      <c r="X2544">
        <v>4839908</v>
      </c>
      <c r="Y2544">
        <v>134527</v>
      </c>
      <c r="Z2544">
        <v>3392</v>
      </c>
      <c r="AA2544">
        <v>-1130</v>
      </c>
      <c r="AB2544">
        <v>262</v>
      </c>
      <c r="AC2544">
        <v>311</v>
      </c>
      <c r="AD2544">
        <v>974353</v>
      </c>
      <c r="AE2544">
        <v>120</v>
      </c>
      <c r="AF2544">
        <v>4840155</v>
      </c>
      <c r="AG2544">
        <v>1344929</v>
      </c>
      <c r="AH2544">
        <v>3350</v>
      </c>
    </row>
    <row r="2545" spans="1:34" x14ac:dyDescent="0.3">
      <c r="A2545" s="5">
        <v>38799</v>
      </c>
      <c r="R2545">
        <v>38799</v>
      </c>
      <c r="S2545">
        <v>276</v>
      </c>
      <c r="T2545">
        <v>383</v>
      </c>
      <c r="U2545">
        <v>973262</v>
      </c>
      <c r="V2545">
        <v>9624</v>
      </c>
      <c r="W2545">
        <v>120</v>
      </c>
      <c r="X2545">
        <v>4839908</v>
      </c>
      <c r="Y2545">
        <v>134527</v>
      </c>
      <c r="Z2545">
        <v>3392</v>
      </c>
      <c r="AA2545">
        <v>-1180</v>
      </c>
      <c r="AB2545">
        <v>262</v>
      </c>
      <c r="AC2545">
        <v>311</v>
      </c>
      <c r="AD2545">
        <v>974325</v>
      </c>
      <c r="AE2545">
        <v>120</v>
      </c>
      <c r="AF2545">
        <v>4840155</v>
      </c>
      <c r="AG2545">
        <v>1344929</v>
      </c>
      <c r="AH2545">
        <v>3350</v>
      </c>
    </row>
    <row r="2546" spans="1:34" x14ac:dyDescent="0.3">
      <c r="A2546" s="3">
        <v>38799</v>
      </c>
      <c r="R2546">
        <v>38799</v>
      </c>
      <c r="S2546">
        <v>276</v>
      </c>
      <c r="T2546">
        <v>383</v>
      </c>
      <c r="U2546">
        <v>97325</v>
      </c>
      <c r="V2546">
        <v>9647</v>
      </c>
      <c r="W2546">
        <v>120</v>
      </c>
      <c r="X2546">
        <v>4839908</v>
      </c>
      <c r="Y2546">
        <v>134527</v>
      </c>
      <c r="Z2546">
        <v>3392</v>
      </c>
      <c r="AA2546">
        <v>-1170</v>
      </c>
      <c r="AB2546">
        <v>262</v>
      </c>
      <c r="AC2546">
        <v>311</v>
      </c>
      <c r="AD2546">
        <v>974319</v>
      </c>
      <c r="AE2546">
        <v>120</v>
      </c>
      <c r="AF2546">
        <v>4840154</v>
      </c>
      <c r="AG2546">
        <v>1344929</v>
      </c>
      <c r="AH2546">
        <v>3350</v>
      </c>
    </row>
    <row r="2547" spans="1:34" x14ac:dyDescent="0.3">
      <c r="A2547" s="5">
        <v>38800</v>
      </c>
      <c r="R2547">
        <v>38799</v>
      </c>
      <c r="S2547">
        <v>276</v>
      </c>
      <c r="T2547">
        <v>383</v>
      </c>
      <c r="U2547">
        <v>973251</v>
      </c>
      <c r="V2547">
        <v>9621</v>
      </c>
      <c r="W2547">
        <v>120</v>
      </c>
      <c r="X2547">
        <v>4839908</v>
      </c>
      <c r="Y2547">
        <v>134527</v>
      </c>
      <c r="Z2547">
        <v>3391</v>
      </c>
      <c r="AA2547">
        <v>-1180</v>
      </c>
      <c r="AB2547">
        <v>262</v>
      </c>
      <c r="AC2547">
        <v>311</v>
      </c>
      <c r="AD2547">
        <v>974317</v>
      </c>
      <c r="AE2547">
        <v>120</v>
      </c>
      <c r="AF2547">
        <v>4840154</v>
      </c>
      <c r="AG2547">
        <v>1344929</v>
      </c>
      <c r="AH2547">
        <v>3351</v>
      </c>
    </row>
    <row r="2548" spans="1:34" x14ac:dyDescent="0.3">
      <c r="A2548" s="3">
        <v>38800</v>
      </c>
      <c r="R2548">
        <v>38800</v>
      </c>
      <c r="S2548">
        <v>276</v>
      </c>
      <c r="T2548">
        <v>383</v>
      </c>
      <c r="U2548">
        <v>973265</v>
      </c>
      <c r="V2548">
        <v>9643</v>
      </c>
      <c r="W2548">
        <v>120</v>
      </c>
      <c r="X2548">
        <v>4839908</v>
      </c>
      <c r="Y2548">
        <v>134527</v>
      </c>
      <c r="Z2548">
        <v>3391</v>
      </c>
      <c r="AA2548">
        <v>-1180</v>
      </c>
      <c r="AB2548">
        <v>262</v>
      </c>
      <c r="AC2548">
        <v>312</v>
      </c>
      <c r="AD2548">
        <v>974318</v>
      </c>
      <c r="AE2548">
        <v>120</v>
      </c>
      <c r="AF2548">
        <v>4840154</v>
      </c>
      <c r="AG2548">
        <v>1344929</v>
      </c>
      <c r="AH2548">
        <v>3351</v>
      </c>
    </row>
    <row r="2549" spans="1:34" x14ac:dyDescent="0.3">
      <c r="A2549" s="5">
        <v>38800</v>
      </c>
      <c r="R2549">
        <v>38800</v>
      </c>
      <c r="S2549">
        <v>276</v>
      </c>
      <c r="T2549">
        <v>383</v>
      </c>
      <c r="U2549">
        <v>973264</v>
      </c>
      <c r="V2549">
        <v>9579</v>
      </c>
      <c r="W2549">
        <v>120</v>
      </c>
      <c r="X2549">
        <v>4839908</v>
      </c>
      <c r="Y2549">
        <v>134527</v>
      </c>
      <c r="Z2549">
        <v>3391</v>
      </c>
      <c r="AA2549">
        <v>-1130</v>
      </c>
      <c r="AB2549">
        <v>263</v>
      </c>
      <c r="AC2549">
        <v>312</v>
      </c>
      <c r="AD2549">
        <v>974283</v>
      </c>
      <c r="AE2549">
        <v>120</v>
      </c>
      <c r="AF2549">
        <v>4840154</v>
      </c>
      <c r="AG2549">
        <v>1344929</v>
      </c>
      <c r="AH2549">
        <v>3351</v>
      </c>
    </row>
    <row r="2550" spans="1:34" x14ac:dyDescent="0.3">
      <c r="A2550" s="3">
        <v>38801</v>
      </c>
      <c r="R2550">
        <v>38800</v>
      </c>
      <c r="S2550">
        <v>276</v>
      </c>
      <c r="T2550">
        <v>383</v>
      </c>
      <c r="U2550">
        <v>973243</v>
      </c>
      <c r="V2550">
        <v>9624</v>
      </c>
      <c r="W2550">
        <v>120</v>
      </c>
      <c r="X2550">
        <v>4839907</v>
      </c>
      <c r="Y2550">
        <v>134527</v>
      </c>
      <c r="Z2550">
        <v>3393</v>
      </c>
      <c r="AA2550">
        <v>-1180</v>
      </c>
      <c r="AB2550">
        <v>262</v>
      </c>
      <c r="AC2550">
        <v>312</v>
      </c>
      <c r="AD2550">
        <v>974307</v>
      </c>
      <c r="AE2550">
        <v>120</v>
      </c>
      <c r="AF2550">
        <v>4840154</v>
      </c>
      <c r="AG2550">
        <v>1344929</v>
      </c>
      <c r="AH2550">
        <v>3352</v>
      </c>
    </row>
    <row r="2551" spans="1:34" x14ac:dyDescent="0.3">
      <c r="A2551" s="5">
        <v>38801</v>
      </c>
      <c r="R2551">
        <v>38801</v>
      </c>
      <c r="S2551" t="e">
        <v>#NUM!</v>
      </c>
      <c r="T2551" t="e">
        <v>#NUM!</v>
      </c>
      <c r="U2551">
        <v>12</v>
      </c>
      <c r="V2551">
        <v>4839907</v>
      </c>
      <c r="W2551">
        <v>13452700</v>
      </c>
      <c r="X2551">
        <v>3393</v>
      </c>
      <c r="Y2551">
        <v>-116</v>
      </c>
      <c r="Z2551">
        <v>262</v>
      </c>
      <c r="AA2551">
        <v>3120</v>
      </c>
      <c r="AB2551">
        <v>974305</v>
      </c>
      <c r="AC2551">
        <v>-1350</v>
      </c>
      <c r="AD2551">
        <v>0</v>
      </c>
      <c r="AE2551">
        <v>13449290</v>
      </c>
      <c r="AF2551">
        <v>3352</v>
      </c>
      <c r="AG2551">
        <v>1344929</v>
      </c>
      <c r="AH2551">
        <v>3352</v>
      </c>
    </row>
    <row r="2552" spans="1:34" x14ac:dyDescent="0.3">
      <c r="A2552" s="3">
        <v>38801</v>
      </c>
      <c r="R2552">
        <v>38801</v>
      </c>
      <c r="S2552">
        <v>276</v>
      </c>
      <c r="T2552">
        <v>383</v>
      </c>
      <c r="U2552">
        <v>973229</v>
      </c>
      <c r="V2552">
        <v>9712</v>
      </c>
      <c r="W2552">
        <v>120</v>
      </c>
      <c r="X2552">
        <v>4839907</v>
      </c>
      <c r="Y2552">
        <v>134527</v>
      </c>
      <c r="Z2552">
        <v>3393</v>
      </c>
      <c r="AA2552">
        <v>-1200</v>
      </c>
      <c r="AB2552">
        <v>262</v>
      </c>
      <c r="AC2552">
        <v>313</v>
      </c>
      <c r="AD2552">
        <v>974302</v>
      </c>
      <c r="AE2552">
        <v>120</v>
      </c>
      <c r="AF2552">
        <v>4840154</v>
      </c>
      <c r="AG2552">
        <v>1344929</v>
      </c>
      <c r="AH2552">
        <v>3352</v>
      </c>
    </row>
    <row r="2553" spans="1:34" x14ac:dyDescent="0.3">
      <c r="A2553" s="5">
        <v>38802</v>
      </c>
      <c r="R2553">
        <v>38801</v>
      </c>
      <c r="S2553">
        <v>276</v>
      </c>
      <c r="T2553">
        <v>383</v>
      </c>
      <c r="U2553">
        <v>973206</v>
      </c>
      <c r="V2553">
        <v>965</v>
      </c>
      <c r="W2553">
        <v>120</v>
      </c>
      <c r="X2553">
        <v>4839907</v>
      </c>
      <c r="Y2553">
        <v>134527</v>
      </c>
      <c r="Z2553">
        <v>3394</v>
      </c>
      <c r="AA2553">
        <v>-1190</v>
      </c>
      <c r="AB2553">
        <v>263</v>
      </c>
      <c r="AC2553">
        <v>312</v>
      </c>
      <c r="AD2553">
        <v>974318</v>
      </c>
      <c r="AE2553">
        <v>120</v>
      </c>
      <c r="AF2553">
        <v>4840154</v>
      </c>
      <c r="AG2553">
        <v>1344929</v>
      </c>
      <c r="AH2553">
        <v>3353</v>
      </c>
    </row>
    <row r="2554" spans="1:34" x14ac:dyDescent="0.3">
      <c r="A2554" s="3">
        <v>38802</v>
      </c>
      <c r="R2554">
        <v>38802</v>
      </c>
      <c r="S2554">
        <v>276</v>
      </c>
      <c r="T2554">
        <v>383</v>
      </c>
      <c r="U2554">
        <v>973225</v>
      </c>
      <c r="V2554">
        <v>9681</v>
      </c>
      <c r="W2554">
        <v>120</v>
      </c>
      <c r="X2554">
        <v>4839907</v>
      </c>
      <c r="Y2554">
        <v>134527</v>
      </c>
      <c r="Z2554">
        <v>3394</v>
      </c>
      <c r="AA2554">
        <v>-1180</v>
      </c>
      <c r="AB2554">
        <v>263</v>
      </c>
      <c r="AC2554">
        <v>310</v>
      </c>
      <c r="AD2554">
        <v>974338</v>
      </c>
      <c r="AE2554">
        <v>120</v>
      </c>
      <c r="AF2554">
        <v>4840154</v>
      </c>
      <c r="AG2554">
        <v>1344929</v>
      </c>
      <c r="AH2554">
        <v>3353</v>
      </c>
    </row>
    <row r="2555" spans="1:34" x14ac:dyDescent="0.3">
      <c r="A2555" s="5">
        <v>38802</v>
      </c>
      <c r="R2555">
        <v>38802</v>
      </c>
      <c r="S2555">
        <v>276</v>
      </c>
      <c r="T2555">
        <v>383</v>
      </c>
      <c r="U2555">
        <v>973267</v>
      </c>
      <c r="V2555">
        <v>9681</v>
      </c>
      <c r="W2555">
        <v>120</v>
      </c>
      <c r="X2555">
        <v>4839907</v>
      </c>
      <c r="Y2555">
        <v>134527</v>
      </c>
      <c r="Z2555">
        <v>3394</v>
      </c>
      <c r="AA2555">
        <v>-1180</v>
      </c>
      <c r="AB2555">
        <v>263</v>
      </c>
      <c r="AC2555">
        <v>309</v>
      </c>
      <c r="AD2555">
        <v>974339</v>
      </c>
      <c r="AE2555">
        <v>120</v>
      </c>
      <c r="AF2555">
        <v>4840154</v>
      </c>
      <c r="AG2555">
        <v>1344929</v>
      </c>
      <c r="AH2555">
        <v>3353</v>
      </c>
    </row>
    <row r="2556" spans="1:34" x14ac:dyDescent="0.3">
      <c r="A2556" s="3">
        <v>38803</v>
      </c>
      <c r="R2556">
        <v>38802</v>
      </c>
      <c r="S2556">
        <v>276</v>
      </c>
      <c r="T2556">
        <v>383</v>
      </c>
      <c r="U2556">
        <v>97323</v>
      </c>
      <c r="V2556">
        <v>9639</v>
      </c>
      <c r="W2556">
        <v>120</v>
      </c>
      <c r="X2556">
        <v>4839907</v>
      </c>
      <c r="Y2556">
        <v>134527</v>
      </c>
      <c r="Z2556">
        <v>3395</v>
      </c>
      <c r="AA2556">
        <v>-1180</v>
      </c>
      <c r="AB2556">
        <v>262</v>
      </c>
      <c r="AC2556">
        <v>308</v>
      </c>
      <c r="AD2556">
        <v>974352</v>
      </c>
      <c r="AE2556">
        <v>120</v>
      </c>
      <c r="AF2556">
        <v>4840154</v>
      </c>
      <c r="AG2556">
        <v>1344929</v>
      </c>
      <c r="AH2556">
        <v>3354</v>
      </c>
    </row>
    <row r="2557" spans="1:34" x14ac:dyDescent="0.3">
      <c r="A2557" s="5">
        <v>38803</v>
      </c>
      <c r="R2557">
        <v>38803</v>
      </c>
      <c r="S2557">
        <v>276</v>
      </c>
      <c r="T2557">
        <v>383</v>
      </c>
      <c r="U2557">
        <v>973217</v>
      </c>
      <c r="V2557">
        <v>9624</v>
      </c>
      <c r="W2557">
        <v>120</v>
      </c>
      <c r="X2557">
        <v>4839907</v>
      </c>
      <c r="Y2557">
        <v>134527</v>
      </c>
      <c r="Z2557">
        <v>3395</v>
      </c>
      <c r="AA2557">
        <v>-1160</v>
      </c>
      <c r="AB2557">
        <v>262</v>
      </c>
      <c r="AC2557">
        <v>308</v>
      </c>
      <c r="AD2557">
        <v>974325</v>
      </c>
      <c r="AE2557">
        <v>120</v>
      </c>
      <c r="AF2557">
        <v>4840154</v>
      </c>
      <c r="AG2557">
        <v>1344929</v>
      </c>
      <c r="AH2557">
        <v>3354</v>
      </c>
    </row>
    <row r="2558" spans="1:34" x14ac:dyDescent="0.3">
      <c r="A2558" s="3">
        <v>38803</v>
      </c>
      <c r="R2558">
        <v>38803</v>
      </c>
      <c r="S2558">
        <v>276</v>
      </c>
      <c r="T2558">
        <v>383</v>
      </c>
      <c r="U2558">
        <v>973223</v>
      </c>
      <c r="V2558">
        <v>9617</v>
      </c>
      <c r="W2558">
        <v>120</v>
      </c>
      <c r="X2558">
        <v>4839907</v>
      </c>
      <c r="Y2558">
        <v>134527</v>
      </c>
      <c r="Z2558">
        <v>3395</v>
      </c>
      <c r="AA2558">
        <v>-1160</v>
      </c>
      <c r="AB2558">
        <v>262</v>
      </c>
      <c r="AC2558">
        <v>308</v>
      </c>
      <c r="AD2558">
        <v>974325</v>
      </c>
      <c r="AE2558">
        <v>120</v>
      </c>
      <c r="AF2558">
        <v>4840154</v>
      </c>
      <c r="AG2558">
        <v>1344929</v>
      </c>
      <c r="AH2558">
        <v>3354</v>
      </c>
    </row>
    <row r="2559" spans="1:34" x14ac:dyDescent="0.3">
      <c r="A2559" s="5">
        <v>38804</v>
      </c>
      <c r="R2559">
        <v>38803</v>
      </c>
      <c r="S2559">
        <v>276</v>
      </c>
      <c r="T2559">
        <v>383</v>
      </c>
      <c r="V2559">
        <v>9643</v>
      </c>
      <c r="W2559">
        <v>120</v>
      </c>
      <c r="X2559">
        <v>4839907</v>
      </c>
      <c r="Y2559">
        <v>134527</v>
      </c>
      <c r="Z2559">
        <v>3395</v>
      </c>
      <c r="AA2559">
        <v>-1170</v>
      </c>
      <c r="AB2559">
        <v>262</v>
      </c>
      <c r="AC2559">
        <v>308</v>
      </c>
      <c r="AD2559">
        <v>974256</v>
      </c>
      <c r="AE2559">
        <v>120</v>
      </c>
      <c r="AF2559">
        <v>4840154</v>
      </c>
      <c r="AG2559">
        <v>1344929</v>
      </c>
      <c r="AH2559">
        <v>3357</v>
      </c>
    </row>
    <row r="2560" spans="1:34" x14ac:dyDescent="0.3">
      <c r="A2560" s="3">
        <v>38804</v>
      </c>
      <c r="R2560">
        <v>38804</v>
      </c>
      <c r="S2560">
        <v>276</v>
      </c>
      <c r="T2560">
        <v>383</v>
      </c>
      <c r="U2560">
        <v>973207</v>
      </c>
      <c r="V2560">
        <v>9614</v>
      </c>
      <c r="W2560">
        <v>120</v>
      </c>
      <c r="X2560">
        <v>4839907</v>
      </c>
      <c r="Y2560">
        <v>134527</v>
      </c>
      <c r="Z2560">
        <v>3395</v>
      </c>
      <c r="AA2560">
        <v>-1140</v>
      </c>
      <c r="AB2560">
        <v>263</v>
      </c>
      <c r="AC2560">
        <v>308</v>
      </c>
      <c r="AD2560">
        <v>974317</v>
      </c>
      <c r="AE2560">
        <v>120</v>
      </c>
      <c r="AF2560">
        <v>4840154</v>
      </c>
      <c r="AG2560">
        <v>1344929</v>
      </c>
      <c r="AH2560">
        <v>3357</v>
      </c>
    </row>
    <row r="2561" spans="1:34" x14ac:dyDescent="0.3">
      <c r="A2561" s="5">
        <v>38805</v>
      </c>
      <c r="R2561">
        <v>38804</v>
      </c>
      <c r="S2561">
        <v>276</v>
      </c>
      <c r="T2561">
        <v>383</v>
      </c>
      <c r="U2561">
        <v>973201</v>
      </c>
      <c r="V2561">
        <v>9647</v>
      </c>
      <c r="W2561">
        <v>120</v>
      </c>
      <c r="X2561">
        <v>4839907</v>
      </c>
      <c r="Y2561">
        <v>134527</v>
      </c>
      <c r="Z2561">
        <v>3395</v>
      </c>
      <c r="AA2561">
        <v>-1180</v>
      </c>
      <c r="AB2561">
        <v>263</v>
      </c>
      <c r="AC2561">
        <v>309</v>
      </c>
      <c r="AD2561">
        <v>97431</v>
      </c>
      <c r="AE2561">
        <v>120</v>
      </c>
      <c r="AF2561">
        <v>4840154</v>
      </c>
      <c r="AG2561">
        <v>1344929</v>
      </c>
      <c r="AH2561">
        <v>3357</v>
      </c>
    </row>
    <row r="2562" spans="1:34" x14ac:dyDescent="0.3">
      <c r="A2562" s="3">
        <v>38805</v>
      </c>
      <c r="R2562">
        <v>38805</v>
      </c>
      <c r="S2562">
        <v>276</v>
      </c>
      <c r="T2562">
        <v>383</v>
      </c>
      <c r="U2562">
        <v>973201</v>
      </c>
      <c r="V2562">
        <v>9643</v>
      </c>
      <c r="W2562">
        <v>120</v>
      </c>
      <c r="X2562">
        <v>4839907</v>
      </c>
      <c r="Y2562">
        <v>1345271</v>
      </c>
      <c r="Z2562">
        <v>3395</v>
      </c>
      <c r="AA2562">
        <v>-1180</v>
      </c>
      <c r="AB2562">
        <v>263</v>
      </c>
      <c r="AC2562">
        <v>311</v>
      </c>
      <c r="AD2562">
        <v>97431</v>
      </c>
      <c r="AE2562">
        <v>120</v>
      </c>
      <c r="AF2562">
        <v>4840154</v>
      </c>
      <c r="AG2562">
        <v>1344929</v>
      </c>
      <c r="AH2562">
        <v>3359</v>
      </c>
    </row>
    <row r="2563" spans="1:34" x14ac:dyDescent="0.3">
      <c r="A2563" s="5">
        <v>38806</v>
      </c>
      <c r="R2563">
        <v>38805</v>
      </c>
      <c r="S2563">
        <v>276</v>
      </c>
      <c r="T2563">
        <v>383</v>
      </c>
      <c r="U2563">
        <v>973212</v>
      </c>
      <c r="V2563">
        <v>9635</v>
      </c>
      <c r="W2563">
        <v>120</v>
      </c>
      <c r="X2563">
        <v>4839907</v>
      </c>
      <c r="Y2563">
        <v>134527</v>
      </c>
      <c r="Z2563">
        <v>3393</v>
      </c>
      <c r="AA2563">
        <v>-1170</v>
      </c>
      <c r="AB2563">
        <v>263</v>
      </c>
      <c r="AC2563">
        <v>312</v>
      </c>
      <c r="AD2563">
        <v>974297</v>
      </c>
      <c r="AE2563">
        <v>120</v>
      </c>
      <c r="AF2563">
        <v>4840154</v>
      </c>
      <c r="AG2563">
        <v>1344929</v>
      </c>
      <c r="AH2563">
        <v>3359</v>
      </c>
    </row>
    <row r="2564" spans="1:34" x14ac:dyDescent="0.3">
      <c r="A2564" s="3">
        <v>38806</v>
      </c>
      <c r="R2564">
        <v>38806</v>
      </c>
      <c r="S2564">
        <v>276</v>
      </c>
      <c r="T2564">
        <v>383</v>
      </c>
      <c r="U2564">
        <v>973206</v>
      </c>
      <c r="V2564">
        <v>9628</v>
      </c>
      <c r="W2564">
        <v>120</v>
      </c>
      <c r="X2564">
        <v>4839907</v>
      </c>
      <c r="Y2564">
        <v>134527</v>
      </c>
      <c r="Z2564">
        <v>3393</v>
      </c>
      <c r="AA2564">
        <v>-1160</v>
      </c>
      <c r="AB2564">
        <v>264</v>
      </c>
      <c r="AC2564">
        <v>313</v>
      </c>
      <c r="AD2564">
        <v>974284</v>
      </c>
      <c r="AE2564">
        <v>120</v>
      </c>
      <c r="AF2564">
        <v>4840154</v>
      </c>
      <c r="AG2564">
        <v>1344929</v>
      </c>
      <c r="AH2564">
        <v>3359</v>
      </c>
    </row>
    <row r="2565" spans="1:34" x14ac:dyDescent="0.3">
      <c r="A2565" s="5">
        <v>38806</v>
      </c>
      <c r="R2565">
        <v>38806</v>
      </c>
      <c r="S2565" t="e">
        <v>#NUM!</v>
      </c>
      <c r="T2565">
        <v>8839907</v>
      </c>
      <c r="V2565">
        <v>-109</v>
      </c>
      <c r="W2565">
        <v>2640</v>
      </c>
      <c r="X2565">
        <v>312</v>
      </c>
      <c r="Y2565">
        <v>974273</v>
      </c>
      <c r="Z2565">
        <v>-1350</v>
      </c>
      <c r="AA2565">
        <v>0</v>
      </c>
      <c r="AB2565">
        <v>12</v>
      </c>
      <c r="AC2565">
        <v>4840154</v>
      </c>
      <c r="AD2565">
        <v>1344929</v>
      </c>
      <c r="AE2565">
        <v>120</v>
      </c>
      <c r="AF2565">
        <v>4840154</v>
      </c>
      <c r="AG2565">
        <v>1344929</v>
      </c>
      <c r="AH2565">
        <v>3359</v>
      </c>
    </row>
    <row r="2566" spans="1:34" x14ac:dyDescent="0.3">
      <c r="A2566" s="3">
        <v>38807</v>
      </c>
      <c r="R2566">
        <v>38806</v>
      </c>
      <c r="S2566">
        <v>276</v>
      </c>
      <c r="T2566">
        <v>383</v>
      </c>
      <c r="U2566">
        <v>973249</v>
      </c>
      <c r="V2566">
        <v>9597</v>
      </c>
      <c r="W2566">
        <v>120</v>
      </c>
      <c r="X2566">
        <v>4839907</v>
      </c>
      <c r="Y2566">
        <v>1345271</v>
      </c>
      <c r="Z2566">
        <v>3395</v>
      </c>
      <c r="AA2566">
        <v>-1170</v>
      </c>
      <c r="AB2566">
        <v>265</v>
      </c>
      <c r="AC2566">
        <v>311</v>
      </c>
      <c r="AD2566">
        <v>97429</v>
      </c>
      <c r="AE2566">
        <v>120</v>
      </c>
      <c r="AF2566">
        <v>4840154</v>
      </c>
      <c r="AG2566">
        <v>1344929</v>
      </c>
      <c r="AH2566">
        <v>3359</v>
      </c>
    </row>
    <row r="2567" spans="1:34" x14ac:dyDescent="0.3">
      <c r="A2567" s="5">
        <v>38807</v>
      </c>
      <c r="R2567">
        <v>38807</v>
      </c>
      <c r="S2567">
        <v>276</v>
      </c>
      <c r="T2567">
        <v>383</v>
      </c>
      <c r="U2567">
        <v>973251</v>
      </c>
      <c r="V2567">
        <v>965</v>
      </c>
      <c r="W2567">
        <v>120</v>
      </c>
      <c r="X2567">
        <v>4839907</v>
      </c>
      <c r="Y2567">
        <v>1345271</v>
      </c>
      <c r="Z2567">
        <v>3395</v>
      </c>
      <c r="AA2567">
        <v>-1170</v>
      </c>
      <c r="AB2567">
        <v>265</v>
      </c>
      <c r="AC2567">
        <v>310</v>
      </c>
      <c r="AD2567">
        <v>974277</v>
      </c>
      <c r="AE2567">
        <v>120</v>
      </c>
      <c r="AF2567">
        <v>4840154</v>
      </c>
      <c r="AG2567">
        <v>1344929</v>
      </c>
      <c r="AH2567">
        <v>3359</v>
      </c>
    </row>
    <row r="2568" spans="1:34" x14ac:dyDescent="0.3">
      <c r="A2568" s="3">
        <v>38807</v>
      </c>
      <c r="R2568">
        <v>38807</v>
      </c>
      <c r="S2568">
        <v>276</v>
      </c>
      <c r="T2568">
        <v>383</v>
      </c>
      <c r="U2568">
        <v>973257</v>
      </c>
      <c r="V2568">
        <v>9647</v>
      </c>
      <c r="W2568">
        <v>120</v>
      </c>
      <c r="X2568">
        <v>4839907</v>
      </c>
      <c r="Y2568">
        <v>1345271</v>
      </c>
      <c r="Z2568">
        <v>3395</v>
      </c>
      <c r="AA2568">
        <v>-1170</v>
      </c>
      <c r="AB2568">
        <v>265</v>
      </c>
      <c r="AC2568">
        <v>309</v>
      </c>
      <c r="AD2568">
        <v>974272</v>
      </c>
      <c r="AE2568">
        <v>120</v>
      </c>
      <c r="AF2568">
        <v>4840154</v>
      </c>
      <c r="AG2568">
        <v>1344929</v>
      </c>
      <c r="AH2568">
        <v>3359</v>
      </c>
    </row>
    <row r="2569" spans="1:34" x14ac:dyDescent="0.3">
      <c r="A2569" s="5">
        <v>38808</v>
      </c>
      <c r="R2569">
        <v>38807</v>
      </c>
      <c r="S2569">
        <v>276</v>
      </c>
      <c r="T2569">
        <v>383</v>
      </c>
      <c r="U2569">
        <v>973231</v>
      </c>
      <c r="V2569">
        <v>9635</v>
      </c>
      <c r="W2569">
        <v>120</v>
      </c>
      <c r="X2569">
        <v>4839907</v>
      </c>
      <c r="Y2569">
        <v>1345271</v>
      </c>
      <c r="Z2569">
        <v>3395</v>
      </c>
      <c r="AA2569">
        <v>-1180</v>
      </c>
      <c r="AB2569">
        <v>265</v>
      </c>
      <c r="AC2569">
        <v>310</v>
      </c>
      <c r="AD2569">
        <v>97436</v>
      </c>
      <c r="AE2569">
        <v>120</v>
      </c>
      <c r="AF2569">
        <v>4840154</v>
      </c>
      <c r="AG2569">
        <v>1344929</v>
      </c>
      <c r="AH2569">
        <v>3362</v>
      </c>
    </row>
    <row r="2570" spans="1:34" x14ac:dyDescent="0.3">
      <c r="A2570" s="3">
        <v>38808</v>
      </c>
      <c r="R2570">
        <v>38808</v>
      </c>
      <c r="S2570">
        <v>276</v>
      </c>
      <c r="T2570">
        <v>383</v>
      </c>
      <c r="U2570">
        <v>973237</v>
      </c>
      <c r="V2570">
        <v>9696</v>
      </c>
      <c r="W2570">
        <v>120</v>
      </c>
      <c r="X2570">
        <v>4839907</v>
      </c>
      <c r="Y2570">
        <v>1345271</v>
      </c>
      <c r="Z2570">
        <v>3395</v>
      </c>
      <c r="AA2570">
        <v>-1170</v>
      </c>
      <c r="AB2570">
        <v>265</v>
      </c>
      <c r="AC2570">
        <v>309</v>
      </c>
      <c r="AD2570">
        <v>974283</v>
      </c>
      <c r="AE2570">
        <v>120</v>
      </c>
      <c r="AF2570">
        <v>4840154</v>
      </c>
      <c r="AG2570">
        <v>1344929</v>
      </c>
      <c r="AH2570">
        <v>3362</v>
      </c>
    </row>
    <row r="2571" spans="1:34" x14ac:dyDescent="0.3">
      <c r="A2571" s="5">
        <v>38808</v>
      </c>
      <c r="R2571">
        <v>38808</v>
      </c>
      <c r="S2571">
        <v>276</v>
      </c>
      <c r="T2571">
        <v>383</v>
      </c>
      <c r="U2571">
        <v>973199</v>
      </c>
      <c r="V2571">
        <v>9624</v>
      </c>
      <c r="W2571">
        <v>120</v>
      </c>
      <c r="X2571">
        <v>4839907</v>
      </c>
      <c r="Y2571">
        <v>1345271</v>
      </c>
      <c r="Z2571">
        <v>3395</v>
      </c>
      <c r="AA2571">
        <v>-1160</v>
      </c>
      <c r="AB2571">
        <v>265</v>
      </c>
      <c r="AC2571">
        <v>308</v>
      </c>
      <c r="AD2571">
        <v>974291</v>
      </c>
      <c r="AE2571">
        <v>120</v>
      </c>
      <c r="AF2571">
        <v>4840154</v>
      </c>
      <c r="AG2571">
        <v>1344929</v>
      </c>
      <c r="AH2571">
        <v>3362</v>
      </c>
    </row>
    <row r="2572" spans="1:34" x14ac:dyDescent="0.3">
      <c r="A2572" s="3">
        <v>38809</v>
      </c>
      <c r="R2572">
        <v>38808</v>
      </c>
      <c r="S2572">
        <v>276</v>
      </c>
      <c r="T2572">
        <v>383</v>
      </c>
      <c r="U2572">
        <v>973225</v>
      </c>
      <c r="V2572">
        <v>9631</v>
      </c>
      <c r="W2572">
        <v>120</v>
      </c>
      <c r="X2572">
        <v>4839907</v>
      </c>
      <c r="Y2572">
        <v>1345271</v>
      </c>
      <c r="Z2572">
        <v>3395</v>
      </c>
      <c r="AA2572">
        <v>-1160</v>
      </c>
      <c r="AB2572">
        <v>265</v>
      </c>
      <c r="AC2572">
        <v>309</v>
      </c>
      <c r="AD2572">
        <v>974305</v>
      </c>
      <c r="AE2572">
        <v>120</v>
      </c>
      <c r="AF2572">
        <v>4840154</v>
      </c>
      <c r="AG2572">
        <v>1344929</v>
      </c>
      <c r="AH2572">
        <v>3364</v>
      </c>
    </row>
    <row r="2573" spans="1:34" x14ac:dyDescent="0.3">
      <c r="A2573" s="5">
        <v>38809</v>
      </c>
      <c r="R2573">
        <v>38809</v>
      </c>
      <c r="S2573">
        <v>276</v>
      </c>
      <c r="T2573">
        <v>383</v>
      </c>
      <c r="U2573">
        <v>973207</v>
      </c>
      <c r="V2573">
        <v>9631</v>
      </c>
      <c r="W2573">
        <v>120</v>
      </c>
      <c r="X2573">
        <v>4839907</v>
      </c>
      <c r="Y2573">
        <v>1345271</v>
      </c>
      <c r="Z2573">
        <v>3395</v>
      </c>
      <c r="AA2573">
        <v>-1170</v>
      </c>
      <c r="AB2573">
        <v>264</v>
      </c>
      <c r="AC2573">
        <v>309</v>
      </c>
      <c r="AD2573">
        <v>974284</v>
      </c>
      <c r="AE2573">
        <v>120</v>
      </c>
      <c r="AF2573">
        <v>4840154</v>
      </c>
      <c r="AG2573">
        <v>1344929</v>
      </c>
      <c r="AH2573">
        <v>3364</v>
      </c>
    </row>
    <row r="2574" spans="1:34" x14ac:dyDescent="0.3">
      <c r="A2574" s="3">
        <v>38810</v>
      </c>
      <c r="R2574">
        <v>38809</v>
      </c>
      <c r="S2574">
        <v>276</v>
      </c>
      <c r="T2574">
        <v>383</v>
      </c>
      <c r="U2574">
        <v>973167</v>
      </c>
      <c r="V2574">
        <v>9576</v>
      </c>
      <c r="W2574">
        <v>120</v>
      </c>
      <c r="X2574">
        <v>4839907</v>
      </c>
      <c r="Y2574">
        <v>1345271</v>
      </c>
      <c r="Z2574">
        <v>3393</v>
      </c>
      <c r="AA2574">
        <v>-1160</v>
      </c>
      <c r="AB2574">
        <v>264</v>
      </c>
      <c r="AC2574">
        <v>310</v>
      </c>
      <c r="AD2574">
        <v>974295</v>
      </c>
      <c r="AE2574">
        <v>120</v>
      </c>
      <c r="AF2574">
        <v>4840154</v>
      </c>
      <c r="AG2574">
        <v>1344929</v>
      </c>
      <c r="AH2574">
        <v>3364</v>
      </c>
    </row>
    <row r="2575" spans="1:34" x14ac:dyDescent="0.3">
      <c r="A2575" s="5">
        <v>38810</v>
      </c>
      <c r="R2575">
        <v>38810</v>
      </c>
      <c r="S2575">
        <v>276</v>
      </c>
      <c r="T2575">
        <v>383</v>
      </c>
      <c r="U2575">
        <v>973157</v>
      </c>
      <c r="V2575">
        <v>9677</v>
      </c>
      <c r="W2575">
        <v>120</v>
      </c>
      <c r="X2575">
        <v>4839907</v>
      </c>
      <c r="Y2575">
        <v>1345271</v>
      </c>
      <c r="Z2575">
        <v>3393</v>
      </c>
      <c r="AA2575">
        <v>-1170</v>
      </c>
      <c r="AB2575">
        <v>264</v>
      </c>
      <c r="AC2575">
        <v>311</v>
      </c>
      <c r="AD2575">
        <v>974274</v>
      </c>
      <c r="AE2575">
        <v>120</v>
      </c>
      <c r="AF2575">
        <v>4840154</v>
      </c>
      <c r="AG2575">
        <v>1344929</v>
      </c>
      <c r="AH2575">
        <v>3364</v>
      </c>
    </row>
    <row r="2576" spans="1:34" x14ac:dyDescent="0.3">
      <c r="A2576" s="3">
        <v>38810</v>
      </c>
      <c r="R2576">
        <v>38810</v>
      </c>
      <c r="S2576">
        <v>276</v>
      </c>
      <c r="T2576">
        <v>383</v>
      </c>
      <c r="U2576">
        <v>97321</v>
      </c>
      <c r="V2576">
        <v>9666</v>
      </c>
      <c r="W2576">
        <v>120</v>
      </c>
      <c r="X2576">
        <v>4839907</v>
      </c>
      <c r="Y2576">
        <v>1345271</v>
      </c>
      <c r="Z2576">
        <v>3393</v>
      </c>
      <c r="AA2576">
        <v>-1170</v>
      </c>
      <c r="AB2576">
        <v>264</v>
      </c>
      <c r="AC2576">
        <v>311</v>
      </c>
      <c r="AD2576">
        <v>97428</v>
      </c>
      <c r="AE2576">
        <v>120</v>
      </c>
      <c r="AF2576">
        <v>4840154</v>
      </c>
      <c r="AG2576">
        <v>1344929</v>
      </c>
      <c r="AH2576">
        <v>3364</v>
      </c>
    </row>
    <row r="2577" spans="1:34" x14ac:dyDescent="0.3">
      <c r="A2577" s="5">
        <v>38811</v>
      </c>
      <c r="R2577">
        <v>38810</v>
      </c>
      <c r="S2577" t="e">
        <v>#NUM!</v>
      </c>
      <c r="T2577">
        <v>383</v>
      </c>
      <c r="U2577">
        <v>973196</v>
      </c>
      <c r="V2577">
        <v>965</v>
      </c>
      <c r="W2577">
        <v>120</v>
      </c>
      <c r="X2577">
        <v>4839907</v>
      </c>
      <c r="Y2577">
        <v>1345271</v>
      </c>
      <c r="Z2577">
        <v>3392</v>
      </c>
      <c r="AA2577">
        <v>-1140</v>
      </c>
      <c r="AB2577">
        <v>264</v>
      </c>
      <c r="AC2577">
        <v>311</v>
      </c>
      <c r="AD2577">
        <v>974259</v>
      </c>
      <c r="AE2577">
        <v>120</v>
      </c>
      <c r="AF2577">
        <v>4840154</v>
      </c>
      <c r="AG2577">
        <v>1344929</v>
      </c>
      <c r="AH2577">
        <v>3365</v>
      </c>
    </row>
    <row r="2578" spans="1:34" x14ac:dyDescent="0.3">
      <c r="A2578" s="3">
        <v>38811</v>
      </c>
      <c r="R2578">
        <v>38811</v>
      </c>
      <c r="S2578">
        <v>276</v>
      </c>
      <c r="T2578">
        <v>383</v>
      </c>
      <c r="U2578">
        <v>973152</v>
      </c>
      <c r="V2578">
        <v>9617</v>
      </c>
      <c r="W2578">
        <v>120</v>
      </c>
      <c r="X2578">
        <v>4839907</v>
      </c>
      <c r="Y2578">
        <v>1345271</v>
      </c>
      <c r="Z2578">
        <v>3392</v>
      </c>
      <c r="AA2578">
        <v>-1170</v>
      </c>
      <c r="AB2578">
        <v>264</v>
      </c>
      <c r="AC2578">
        <v>312</v>
      </c>
      <c r="AD2578">
        <v>97428</v>
      </c>
      <c r="AE2578">
        <v>120</v>
      </c>
      <c r="AF2578">
        <v>4840154</v>
      </c>
      <c r="AG2578">
        <v>1344929</v>
      </c>
      <c r="AH2578">
        <v>3365</v>
      </c>
    </row>
    <row r="2579" spans="1:34" x14ac:dyDescent="0.3">
      <c r="A2579" s="5">
        <v>38812</v>
      </c>
      <c r="R2579">
        <v>38811</v>
      </c>
      <c r="S2579" t="e">
        <v>#NUM!</v>
      </c>
      <c r="T2579" t="e">
        <v>#NUM!</v>
      </c>
      <c r="U2579">
        <v>97314</v>
      </c>
      <c r="V2579">
        <v>9617</v>
      </c>
      <c r="W2579">
        <v>120</v>
      </c>
      <c r="X2579">
        <v>4839907</v>
      </c>
      <c r="Y2579">
        <v>134527</v>
      </c>
      <c r="Z2579">
        <v>3384</v>
      </c>
      <c r="AA2579">
        <v>-1130</v>
      </c>
      <c r="AB2579">
        <v>264</v>
      </c>
      <c r="AC2579">
        <v>309</v>
      </c>
      <c r="AD2579">
        <v>974244</v>
      </c>
      <c r="AE2579">
        <v>120</v>
      </c>
      <c r="AF2579">
        <v>4840154</v>
      </c>
      <c r="AG2579">
        <v>1344929</v>
      </c>
      <c r="AH2579">
        <v>3362</v>
      </c>
    </row>
    <row r="2580" spans="1:34" x14ac:dyDescent="0.3">
      <c r="A2580" s="3">
        <v>38812</v>
      </c>
      <c r="R2580">
        <v>38812</v>
      </c>
      <c r="S2580">
        <v>276</v>
      </c>
      <c r="T2580">
        <v>383</v>
      </c>
      <c r="U2580">
        <v>973147</v>
      </c>
      <c r="V2580">
        <v>9628</v>
      </c>
      <c r="W2580">
        <v>120</v>
      </c>
      <c r="X2580">
        <v>4839907</v>
      </c>
      <c r="Y2580">
        <v>134527</v>
      </c>
      <c r="Z2580">
        <v>3384</v>
      </c>
      <c r="AA2580">
        <v>-1160</v>
      </c>
      <c r="AB2580">
        <v>264</v>
      </c>
      <c r="AC2580">
        <v>308</v>
      </c>
      <c r="AD2580">
        <v>974269</v>
      </c>
      <c r="AE2580">
        <v>120</v>
      </c>
      <c r="AF2580">
        <v>4840154</v>
      </c>
      <c r="AG2580">
        <v>1344929</v>
      </c>
      <c r="AH2580">
        <v>3362</v>
      </c>
    </row>
    <row r="2581" spans="1:34" x14ac:dyDescent="0.3">
      <c r="A2581" s="5">
        <v>38813</v>
      </c>
      <c r="R2581">
        <v>38812</v>
      </c>
      <c r="S2581">
        <v>276</v>
      </c>
      <c r="T2581">
        <v>383</v>
      </c>
      <c r="U2581">
        <v>973153</v>
      </c>
      <c r="V2581">
        <v>9628</v>
      </c>
      <c r="W2581">
        <v>120</v>
      </c>
      <c r="X2581">
        <v>4839907</v>
      </c>
      <c r="Y2581">
        <v>134527</v>
      </c>
      <c r="Z2581">
        <v>3383</v>
      </c>
      <c r="AA2581">
        <v>-1170</v>
      </c>
      <c r="AB2581">
        <v>265</v>
      </c>
      <c r="AC2581">
        <v>308</v>
      </c>
      <c r="AD2581">
        <v>97425</v>
      </c>
      <c r="AE2581">
        <v>120</v>
      </c>
      <c r="AF2581">
        <v>4840154</v>
      </c>
      <c r="AG2581">
        <v>1344929</v>
      </c>
      <c r="AH2581">
        <v>3358</v>
      </c>
    </row>
    <row r="2582" spans="1:34" x14ac:dyDescent="0.3">
      <c r="A2582" s="3">
        <v>38813</v>
      </c>
      <c r="R2582">
        <v>38813</v>
      </c>
      <c r="S2582">
        <v>276</v>
      </c>
      <c r="T2582">
        <v>383</v>
      </c>
      <c r="U2582">
        <v>973143</v>
      </c>
      <c r="V2582">
        <v>9636</v>
      </c>
      <c r="W2582">
        <v>120</v>
      </c>
      <c r="X2582">
        <v>4839907</v>
      </c>
      <c r="Y2582">
        <v>134527</v>
      </c>
      <c r="Z2582">
        <v>3383</v>
      </c>
      <c r="AA2582">
        <v>-1180</v>
      </c>
      <c r="AB2582">
        <v>265</v>
      </c>
      <c r="AC2582">
        <v>307</v>
      </c>
      <c r="AD2582">
        <v>974275</v>
      </c>
      <c r="AE2582">
        <v>120</v>
      </c>
      <c r="AF2582">
        <v>4840154</v>
      </c>
      <c r="AG2582">
        <v>1344929</v>
      </c>
      <c r="AH2582">
        <v>3358</v>
      </c>
    </row>
    <row r="2583" spans="1:34" x14ac:dyDescent="0.3">
      <c r="A2583" s="5">
        <v>38813</v>
      </c>
      <c r="R2583">
        <v>38813</v>
      </c>
      <c r="S2583">
        <v>276</v>
      </c>
      <c r="T2583">
        <v>383</v>
      </c>
      <c r="U2583">
        <v>973172</v>
      </c>
      <c r="V2583">
        <v>9621</v>
      </c>
      <c r="W2583">
        <v>120</v>
      </c>
      <c r="X2583">
        <v>4839907</v>
      </c>
      <c r="Y2583" t="e">
        <v>#NUM!</v>
      </c>
      <c r="Z2583">
        <v>-113</v>
      </c>
      <c r="AA2583">
        <v>2650</v>
      </c>
      <c r="AB2583">
        <v>307</v>
      </c>
      <c r="AC2583">
        <v>974286</v>
      </c>
      <c r="AD2583">
        <v>-135</v>
      </c>
      <c r="AE2583">
        <v>48401540</v>
      </c>
      <c r="AF2583">
        <v>1344929</v>
      </c>
      <c r="AG2583">
        <v>3358</v>
      </c>
      <c r="AH2583">
        <v>3358</v>
      </c>
    </row>
    <row r="2584" spans="1:34" x14ac:dyDescent="0.3">
      <c r="A2584" s="3">
        <v>38814</v>
      </c>
      <c r="R2584">
        <v>38813</v>
      </c>
      <c r="S2584">
        <v>276</v>
      </c>
      <c r="T2584">
        <v>383</v>
      </c>
      <c r="U2584">
        <v>973152</v>
      </c>
      <c r="V2584">
        <v>9681</v>
      </c>
      <c r="W2584">
        <v>120</v>
      </c>
      <c r="X2584">
        <v>4839907</v>
      </c>
      <c r="Y2584">
        <v>134527</v>
      </c>
      <c r="Z2584">
        <v>3386</v>
      </c>
      <c r="AA2584">
        <v>-1180</v>
      </c>
      <c r="AB2584">
        <v>265</v>
      </c>
      <c r="AC2584">
        <v>307</v>
      </c>
      <c r="AD2584">
        <v>974295</v>
      </c>
      <c r="AE2584">
        <v>120</v>
      </c>
      <c r="AF2584">
        <v>4840154</v>
      </c>
      <c r="AG2584">
        <v>1344929</v>
      </c>
      <c r="AH2584">
        <v>3354</v>
      </c>
    </row>
    <row r="2585" spans="1:34" x14ac:dyDescent="0.3">
      <c r="A2585" s="5">
        <v>38814</v>
      </c>
      <c r="R2585">
        <v>38814</v>
      </c>
      <c r="S2585">
        <v>276</v>
      </c>
      <c r="T2585">
        <v>383</v>
      </c>
      <c r="U2585">
        <v>973146</v>
      </c>
      <c r="V2585">
        <v>9614</v>
      </c>
      <c r="W2585">
        <v>120</v>
      </c>
      <c r="X2585">
        <v>4839907</v>
      </c>
      <c r="Y2585">
        <v>134527</v>
      </c>
      <c r="Z2585">
        <v>3386</v>
      </c>
      <c r="AA2585">
        <v>-1180</v>
      </c>
      <c r="AB2585">
        <v>265</v>
      </c>
      <c r="AC2585">
        <v>307</v>
      </c>
      <c r="AD2585">
        <v>974263</v>
      </c>
      <c r="AE2585">
        <v>120</v>
      </c>
      <c r="AF2585">
        <v>4840154</v>
      </c>
      <c r="AG2585">
        <v>1344929</v>
      </c>
      <c r="AH2585">
        <v>3354</v>
      </c>
    </row>
    <row r="2586" spans="1:34" x14ac:dyDescent="0.3">
      <c r="A2586" s="3">
        <v>38814</v>
      </c>
      <c r="R2586">
        <v>38814</v>
      </c>
      <c r="S2586">
        <v>276</v>
      </c>
      <c r="T2586">
        <v>383</v>
      </c>
      <c r="U2586">
        <v>973172</v>
      </c>
      <c r="V2586">
        <v>9635</v>
      </c>
      <c r="W2586">
        <v>120</v>
      </c>
      <c r="X2586">
        <v>4839907</v>
      </c>
      <c r="Y2586">
        <v>134527</v>
      </c>
      <c r="Z2586">
        <v>3386</v>
      </c>
      <c r="AA2586">
        <v>-1140</v>
      </c>
      <c r="AB2586">
        <v>265</v>
      </c>
      <c r="AC2586">
        <v>308</v>
      </c>
      <c r="AD2586">
        <v>974285</v>
      </c>
      <c r="AE2586">
        <v>120</v>
      </c>
      <c r="AF2586">
        <v>4840155</v>
      </c>
      <c r="AG2586">
        <v>1344929</v>
      </c>
      <c r="AH2586">
        <v>3354</v>
      </c>
    </row>
    <row r="2587" spans="1:34" x14ac:dyDescent="0.3">
      <c r="A2587" s="5">
        <v>38815</v>
      </c>
      <c r="R2587">
        <v>38814</v>
      </c>
      <c r="S2587">
        <v>276</v>
      </c>
      <c r="T2587">
        <v>383</v>
      </c>
      <c r="U2587">
        <v>973145</v>
      </c>
      <c r="V2587">
        <v>9614</v>
      </c>
      <c r="W2587">
        <v>120</v>
      </c>
      <c r="X2587">
        <v>4839907</v>
      </c>
      <c r="Y2587">
        <v>1345271</v>
      </c>
      <c r="Z2587">
        <v>3387</v>
      </c>
      <c r="AA2587">
        <v>-1180</v>
      </c>
      <c r="AB2587">
        <v>265</v>
      </c>
      <c r="AC2587">
        <v>309</v>
      </c>
      <c r="AD2587">
        <v>974286</v>
      </c>
      <c r="AE2587">
        <v>120</v>
      </c>
      <c r="AF2587">
        <v>4840155</v>
      </c>
      <c r="AG2587">
        <v>1344929</v>
      </c>
      <c r="AH2587">
        <v>3353</v>
      </c>
    </row>
    <row r="2588" spans="1:34" x14ac:dyDescent="0.3">
      <c r="A2588" s="3">
        <v>38815</v>
      </c>
      <c r="R2588">
        <v>38815</v>
      </c>
      <c r="S2588" t="e">
        <v>#NUM!</v>
      </c>
      <c r="T2588">
        <v>963141</v>
      </c>
      <c r="U2588">
        <v>9539</v>
      </c>
      <c r="V2588">
        <v>12</v>
      </c>
      <c r="W2588">
        <v>48399070</v>
      </c>
      <c r="X2588">
        <v>1345271</v>
      </c>
      <c r="Y2588" t="e">
        <v>#NUM!</v>
      </c>
      <c r="Z2588">
        <v>-110</v>
      </c>
      <c r="AA2588">
        <v>2650</v>
      </c>
      <c r="AB2588">
        <v>309</v>
      </c>
      <c r="AC2588">
        <v>974264</v>
      </c>
      <c r="AD2588">
        <v>-135</v>
      </c>
      <c r="AE2588">
        <v>48401550</v>
      </c>
      <c r="AF2588">
        <v>1344929</v>
      </c>
      <c r="AG2588">
        <v>3353</v>
      </c>
      <c r="AH2588">
        <v>3353</v>
      </c>
    </row>
    <row r="2589" spans="1:34" x14ac:dyDescent="0.3">
      <c r="A2589" s="5">
        <v>38815</v>
      </c>
      <c r="R2589">
        <v>38815</v>
      </c>
      <c r="S2589">
        <v>276</v>
      </c>
      <c r="T2589">
        <v>382</v>
      </c>
      <c r="U2589">
        <v>97315</v>
      </c>
      <c r="V2589">
        <v>9677</v>
      </c>
      <c r="W2589">
        <v>120</v>
      </c>
      <c r="X2589">
        <v>4839907</v>
      </c>
      <c r="Y2589">
        <v>1345271</v>
      </c>
      <c r="Z2589">
        <v>3387</v>
      </c>
      <c r="AA2589">
        <v>-1170</v>
      </c>
      <c r="AB2589">
        <v>265</v>
      </c>
      <c r="AC2589">
        <v>310</v>
      </c>
      <c r="AD2589">
        <v>97428</v>
      </c>
      <c r="AE2589">
        <v>120</v>
      </c>
      <c r="AF2589">
        <v>4840155</v>
      </c>
      <c r="AG2589">
        <v>1344929</v>
      </c>
      <c r="AH2589">
        <v>3353</v>
      </c>
    </row>
    <row r="2590" spans="1:34" x14ac:dyDescent="0.3">
      <c r="A2590" s="3">
        <v>38816</v>
      </c>
      <c r="R2590">
        <v>38815</v>
      </c>
      <c r="S2590">
        <v>276</v>
      </c>
      <c r="T2590">
        <v>382</v>
      </c>
      <c r="U2590">
        <v>973134</v>
      </c>
      <c r="V2590">
        <v>9601</v>
      </c>
      <c r="W2590">
        <v>120</v>
      </c>
      <c r="X2590">
        <v>4839907</v>
      </c>
      <c r="Y2590">
        <v>1345271</v>
      </c>
      <c r="Z2590">
        <v>3386</v>
      </c>
      <c r="AA2590">
        <v>-1190</v>
      </c>
      <c r="AB2590">
        <v>265</v>
      </c>
      <c r="AC2590">
        <v>310</v>
      </c>
      <c r="AD2590">
        <v>974286</v>
      </c>
      <c r="AE2590">
        <v>120</v>
      </c>
      <c r="AF2590">
        <v>4840155</v>
      </c>
      <c r="AG2590">
        <v>1344929</v>
      </c>
      <c r="AH2590">
        <v>3353</v>
      </c>
    </row>
    <row r="2591" spans="1:34" x14ac:dyDescent="0.3">
      <c r="A2591" s="5">
        <v>38816</v>
      </c>
      <c r="R2591">
        <v>38816</v>
      </c>
      <c r="S2591">
        <v>276</v>
      </c>
      <c r="T2591">
        <v>382</v>
      </c>
      <c r="U2591">
        <v>973165</v>
      </c>
      <c r="V2591">
        <v>9586</v>
      </c>
      <c r="W2591">
        <v>120</v>
      </c>
      <c r="X2591">
        <v>4839907</v>
      </c>
      <c r="Y2591">
        <v>1345271</v>
      </c>
      <c r="Z2591">
        <v>3386</v>
      </c>
      <c r="AA2591">
        <v>-1180</v>
      </c>
      <c r="AB2591">
        <v>265</v>
      </c>
      <c r="AC2591">
        <v>309</v>
      </c>
      <c r="AD2591">
        <v>974287</v>
      </c>
      <c r="AE2591">
        <v>120</v>
      </c>
      <c r="AF2591">
        <v>4840155</v>
      </c>
      <c r="AG2591">
        <v>1344929</v>
      </c>
      <c r="AH2591">
        <v>3353</v>
      </c>
    </row>
    <row r="2592" spans="1:34" x14ac:dyDescent="0.3">
      <c r="A2592" s="3">
        <v>38816</v>
      </c>
      <c r="R2592">
        <v>38816</v>
      </c>
      <c r="S2592">
        <v>276</v>
      </c>
      <c r="T2592">
        <v>382</v>
      </c>
      <c r="U2592">
        <v>973144</v>
      </c>
      <c r="V2592">
        <v>9655</v>
      </c>
      <c r="W2592">
        <v>120</v>
      </c>
      <c r="X2592">
        <v>4839907</v>
      </c>
      <c r="Y2592">
        <v>1345271</v>
      </c>
      <c r="Z2592">
        <v>3386</v>
      </c>
      <c r="AA2592">
        <v>-1180</v>
      </c>
      <c r="AB2592">
        <v>265</v>
      </c>
      <c r="AC2592">
        <v>309</v>
      </c>
      <c r="AD2592">
        <v>974291</v>
      </c>
      <c r="AE2592">
        <v>120</v>
      </c>
      <c r="AF2592">
        <v>4840155</v>
      </c>
      <c r="AG2592">
        <v>1344929</v>
      </c>
      <c r="AH2592">
        <v>3353</v>
      </c>
    </row>
    <row r="2593" spans="1:34" x14ac:dyDescent="0.3">
      <c r="A2593" s="5">
        <v>38817</v>
      </c>
      <c r="R2593">
        <v>38816</v>
      </c>
      <c r="S2593">
        <v>276</v>
      </c>
      <c r="T2593">
        <v>382</v>
      </c>
      <c r="U2593">
        <v>973132</v>
      </c>
      <c r="V2593">
        <v>9593</v>
      </c>
      <c r="W2593">
        <v>120</v>
      </c>
      <c r="X2593">
        <v>4839907</v>
      </c>
      <c r="Y2593">
        <v>1345271</v>
      </c>
      <c r="Z2593">
        <v>3385</v>
      </c>
      <c r="AA2593">
        <v>-1190</v>
      </c>
      <c r="AB2593">
        <v>265</v>
      </c>
      <c r="AC2593">
        <v>308</v>
      </c>
      <c r="AD2593">
        <v>974273</v>
      </c>
      <c r="AE2593">
        <v>120</v>
      </c>
      <c r="AF2593">
        <v>4840155</v>
      </c>
      <c r="AG2593">
        <v>1344929</v>
      </c>
      <c r="AH2593">
        <v>3353</v>
      </c>
    </row>
    <row r="2594" spans="1:34" x14ac:dyDescent="0.3">
      <c r="A2594" s="3">
        <v>38817</v>
      </c>
      <c r="R2594">
        <v>38817</v>
      </c>
      <c r="S2594">
        <v>276</v>
      </c>
      <c r="T2594">
        <v>382</v>
      </c>
      <c r="U2594">
        <v>973153</v>
      </c>
      <c r="V2594">
        <v>9631</v>
      </c>
      <c r="W2594">
        <v>120</v>
      </c>
      <c r="X2594">
        <v>4839907</v>
      </c>
      <c r="Y2594">
        <v>1345271</v>
      </c>
      <c r="Z2594">
        <v>3385</v>
      </c>
      <c r="AA2594">
        <v>-1190</v>
      </c>
      <c r="AB2594">
        <v>265</v>
      </c>
      <c r="AC2594">
        <v>308</v>
      </c>
      <c r="AD2594">
        <v>974261</v>
      </c>
      <c r="AE2594">
        <v>120</v>
      </c>
      <c r="AF2594">
        <v>4840155</v>
      </c>
      <c r="AG2594">
        <v>1344929</v>
      </c>
      <c r="AH2594">
        <v>3353</v>
      </c>
    </row>
    <row r="2595" spans="1:34" x14ac:dyDescent="0.3">
      <c r="A2595" s="5">
        <v>38817</v>
      </c>
      <c r="R2595">
        <v>38817</v>
      </c>
      <c r="S2595">
        <v>276</v>
      </c>
      <c r="T2595">
        <v>382</v>
      </c>
      <c r="U2595">
        <v>973125</v>
      </c>
      <c r="V2595">
        <v>9635</v>
      </c>
      <c r="W2595">
        <v>120</v>
      </c>
      <c r="X2595">
        <v>4839907</v>
      </c>
      <c r="Y2595">
        <v>1345271</v>
      </c>
      <c r="Z2595">
        <v>3385</v>
      </c>
      <c r="AA2595">
        <v>-1200</v>
      </c>
      <c r="AB2595">
        <v>266</v>
      </c>
      <c r="AC2595">
        <v>307</v>
      </c>
      <c r="AD2595">
        <v>974319</v>
      </c>
      <c r="AE2595">
        <v>120</v>
      </c>
      <c r="AF2595">
        <v>4840155</v>
      </c>
      <c r="AG2595">
        <v>1344929</v>
      </c>
      <c r="AH2595">
        <v>3353</v>
      </c>
    </row>
    <row r="2596" spans="1:34" x14ac:dyDescent="0.3">
      <c r="A2596" s="3">
        <v>38818</v>
      </c>
      <c r="R2596">
        <v>38817</v>
      </c>
      <c r="S2596">
        <v>276</v>
      </c>
      <c r="T2596">
        <v>382</v>
      </c>
      <c r="U2596">
        <v>97313</v>
      </c>
      <c r="V2596">
        <v>9658</v>
      </c>
      <c r="W2596">
        <v>120</v>
      </c>
      <c r="X2596" t="e">
        <v>#NUM!</v>
      </c>
      <c r="Y2596">
        <v>-107</v>
      </c>
      <c r="Z2596">
        <v>266</v>
      </c>
      <c r="AA2596">
        <v>3060</v>
      </c>
      <c r="AB2596">
        <v>974287</v>
      </c>
      <c r="AC2596">
        <v>-1350</v>
      </c>
      <c r="AD2596">
        <v>0</v>
      </c>
      <c r="AE2596">
        <v>13449290</v>
      </c>
      <c r="AF2596">
        <v>3353</v>
      </c>
      <c r="AG2596">
        <v>1344929</v>
      </c>
      <c r="AH2596">
        <v>3353</v>
      </c>
    </row>
    <row r="2597" spans="1:34" x14ac:dyDescent="0.3">
      <c r="A2597" s="5">
        <v>38818</v>
      </c>
      <c r="R2597">
        <v>38818</v>
      </c>
      <c r="S2597">
        <v>276</v>
      </c>
      <c r="T2597">
        <v>382</v>
      </c>
      <c r="U2597">
        <v>973169</v>
      </c>
      <c r="V2597">
        <v>9681</v>
      </c>
      <c r="W2597">
        <v>120</v>
      </c>
      <c r="X2597">
        <v>4839907</v>
      </c>
      <c r="Y2597">
        <v>1345271</v>
      </c>
      <c r="Z2597">
        <v>3385</v>
      </c>
      <c r="AA2597">
        <v>-1200</v>
      </c>
      <c r="AB2597">
        <v>266</v>
      </c>
      <c r="AC2597">
        <v>306</v>
      </c>
      <c r="AD2597">
        <v>974338</v>
      </c>
      <c r="AE2597">
        <v>120</v>
      </c>
      <c r="AF2597">
        <v>4840155</v>
      </c>
      <c r="AG2597">
        <v>1344929</v>
      </c>
      <c r="AH2597">
        <v>3353</v>
      </c>
    </row>
    <row r="2598" spans="1:34" x14ac:dyDescent="0.3">
      <c r="A2598" s="3">
        <v>38818</v>
      </c>
      <c r="R2598">
        <v>38818</v>
      </c>
      <c r="S2598">
        <v>276</v>
      </c>
      <c r="T2598">
        <v>382</v>
      </c>
      <c r="U2598">
        <v>973192</v>
      </c>
      <c r="V2598">
        <v>965</v>
      </c>
      <c r="W2598">
        <v>120</v>
      </c>
      <c r="X2598">
        <v>4839907</v>
      </c>
      <c r="Y2598">
        <v>1345271</v>
      </c>
      <c r="Z2598">
        <v>3385</v>
      </c>
      <c r="AA2598">
        <v>-1190</v>
      </c>
      <c r="AB2598">
        <v>266</v>
      </c>
      <c r="AC2598">
        <v>306</v>
      </c>
      <c r="AD2598">
        <v>974308</v>
      </c>
      <c r="AE2598">
        <v>120</v>
      </c>
      <c r="AF2598">
        <v>4840155</v>
      </c>
      <c r="AG2598">
        <v>1344929</v>
      </c>
      <c r="AH2598">
        <v>3353</v>
      </c>
    </row>
    <row r="2599" spans="1:34" x14ac:dyDescent="0.3">
      <c r="A2599" s="5">
        <v>38819</v>
      </c>
      <c r="R2599">
        <v>38818</v>
      </c>
      <c r="S2599">
        <v>276</v>
      </c>
      <c r="T2599">
        <v>382</v>
      </c>
      <c r="U2599">
        <v>973154</v>
      </c>
      <c r="V2599">
        <v>9685</v>
      </c>
      <c r="W2599">
        <v>120</v>
      </c>
      <c r="X2599">
        <v>4839907</v>
      </c>
      <c r="Y2599">
        <v>1345272</v>
      </c>
      <c r="Z2599">
        <v>3385</v>
      </c>
      <c r="AA2599">
        <v>-1180</v>
      </c>
      <c r="AB2599">
        <v>266</v>
      </c>
      <c r="AC2599">
        <v>307</v>
      </c>
      <c r="AD2599">
        <v>974303</v>
      </c>
      <c r="AE2599">
        <v>120</v>
      </c>
      <c r="AF2599">
        <v>4840155</v>
      </c>
      <c r="AG2599">
        <v>1344929</v>
      </c>
      <c r="AH2599">
        <v>3352</v>
      </c>
    </row>
    <row r="2600" spans="1:34" x14ac:dyDescent="0.3">
      <c r="A2600" s="3">
        <v>38819</v>
      </c>
      <c r="R2600">
        <v>38819</v>
      </c>
      <c r="S2600">
        <v>276</v>
      </c>
      <c r="T2600">
        <v>382</v>
      </c>
      <c r="U2600">
        <v>973121</v>
      </c>
      <c r="V2600">
        <v>961</v>
      </c>
      <c r="W2600">
        <v>120</v>
      </c>
      <c r="X2600">
        <v>4839907</v>
      </c>
      <c r="Y2600">
        <v>1345272</v>
      </c>
      <c r="Z2600">
        <v>3385</v>
      </c>
      <c r="AA2600">
        <v>-1200</v>
      </c>
      <c r="AB2600">
        <v>266</v>
      </c>
      <c r="AC2600">
        <v>308</v>
      </c>
      <c r="AD2600">
        <v>974264</v>
      </c>
      <c r="AE2600">
        <v>120</v>
      </c>
      <c r="AF2600">
        <v>4840155</v>
      </c>
      <c r="AG2600">
        <v>1344929</v>
      </c>
      <c r="AH2600">
        <v>3352</v>
      </c>
    </row>
    <row r="2601" spans="1:34" x14ac:dyDescent="0.3">
      <c r="A2601" s="5">
        <v>38820</v>
      </c>
      <c r="R2601">
        <v>38819</v>
      </c>
      <c r="S2601">
        <v>276</v>
      </c>
      <c r="T2601">
        <v>382</v>
      </c>
      <c r="U2601">
        <v>973183</v>
      </c>
      <c r="V2601">
        <v>959</v>
      </c>
      <c r="W2601">
        <v>120</v>
      </c>
      <c r="X2601">
        <v>4839907</v>
      </c>
      <c r="Y2601">
        <v>1345272</v>
      </c>
      <c r="Z2601">
        <v>3383</v>
      </c>
      <c r="AA2601">
        <v>-1210</v>
      </c>
      <c r="AB2601">
        <v>266</v>
      </c>
      <c r="AC2601">
        <v>307</v>
      </c>
      <c r="AD2601">
        <v>974254</v>
      </c>
      <c r="AE2601">
        <v>120</v>
      </c>
      <c r="AF2601">
        <v>4840155</v>
      </c>
      <c r="AG2601">
        <v>1344929</v>
      </c>
      <c r="AH2601">
        <v>3353</v>
      </c>
    </row>
    <row r="2602" spans="1:34" x14ac:dyDescent="0.3">
      <c r="A2602" s="3">
        <v>38820</v>
      </c>
      <c r="R2602">
        <v>38820</v>
      </c>
      <c r="S2602">
        <v>276</v>
      </c>
      <c r="T2602">
        <v>382</v>
      </c>
      <c r="U2602">
        <v>973186</v>
      </c>
      <c r="V2602">
        <v>9643</v>
      </c>
      <c r="W2602">
        <v>120</v>
      </c>
      <c r="X2602">
        <v>4839907</v>
      </c>
      <c r="Y2602">
        <v>1345272</v>
      </c>
      <c r="Z2602">
        <v>3383</v>
      </c>
      <c r="AA2602">
        <v>-1210</v>
      </c>
      <c r="AB2602">
        <v>266</v>
      </c>
      <c r="AC2602">
        <v>306</v>
      </c>
      <c r="AD2602">
        <v>974236</v>
      </c>
      <c r="AE2602">
        <v>120</v>
      </c>
      <c r="AF2602">
        <v>4840155</v>
      </c>
      <c r="AG2602">
        <v>1344929</v>
      </c>
      <c r="AH2602">
        <v>3353</v>
      </c>
    </row>
    <row r="2603" spans="1:34" x14ac:dyDescent="0.3">
      <c r="A2603" s="5">
        <v>38820</v>
      </c>
      <c r="R2603">
        <v>38820</v>
      </c>
      <c r="S2603">
        <v>276</v>
      </c>
      <c r="T2603">
        <v>382</v>
      </c>
      <c r="U2603">
        <v>973159</v>
      </c>
      <c r="V2603">
        <v>959</v>
      </c>
      <c r="W2603">
        <v>120</v>
      </c>
      <c r="X2603">
        <v>4839907</v>
      </c>
      <c r="Y2603">
        <v>1345272</v>
      </c>
      <c r="Z2603">
        <v>3383</v>
      </c>
      <c r="AA2603">
        <v>-1220</v>
      </c>
      <c r="AB2603">
        <v>266</v>
      </c>
      <c r="AC2603">
        <v>306</v>
      </c>
      <c r="AD2603">
        <v>974275</v>
      </c>
      <c r="AE2603">
        <v>120</v>
      </c>
      <c r="AF2603">
        <v>4840155</v>
      </c>
      <c r="AG2603">
        <v>1344928</v>
      </c>
      <c r="AH2603">
        <v>3353</v>
      </c>
    </row>
    <row r="2604" spans="1:34" x14ac:dyDescent="0.3">
      <c r="A2604" s="3">
        <v>38821</v>
      </c>
      <c r="R2604">
        <v>38820</v>
      </c>
      <c r="S2604">
        <v>276</v>
      </c>
      <c r="T2604">
        <v>382</v>
      </c>
      <c r="U2604">
        <v>973182</v>
      </c>
      <c r="V2604">
        <v>9639</v>
      </c>
      <c r="W2604">
        <v>120</v>
      </c>
      <c r="X2604">
        <v>4839907</v>
      </c>
      <c r="Y2604">
        <v>1345271</v>
      </c>
      <c r="Z2604">
        <v>3376</v>
      </c>
      <c r="AA2604">
        <v>-1220</v>
      </c>
      <c r="AB2604">
        <v>266</v>
      </c>
      <c r="AC2604">
        <v>306</v>
      </c>
      <c r="AD2604">
        <v>974281</v>
      </c>
      <c r="AE2604">
        <v>120</v>
      </c>
      <c r="AF2604">
        <v>4840155</v>
      </c>
      <c r="AG2604">
        <v>1344928</v>
      </c>
      <c r="AH2604">
        <v>3352</v>
      </c>
    </row>
    <row r="2605" spans="1:34" x14ac:dyDescent="0.3">
      <c r="A2605" s="5">
        <v>38821</v>
      </c>
      <c r="R2605">
        <v>38821</v>
      </c>
      <c r="S2605">
        <v>276</v>
      </c>
      <c r="T2605">
        <v>382</v>
      </c>
      <c r="U2605">
        <v>973166</v>
      </c>
      <c r="V2605">
        <v>9624</v>
      </c>
      <c r="W2605">
        <v>120</v>
      </c>
      <c r="X2605">
        <v>4839907</v>
      </c>
      <c r="Y2605">
        <v>1345271</v>
      </c>
      <c r="Z2605">
        <v>3376</v>
      </c>
      <c r="AA2605">
        <v>-1160</v>
      </c>
      <c r="AB2605">
        <v>266</v>
      </c>
      <c r="AC2605">
        <v>307</v>
      </c>
      <c r="AD2605">
        <v>974265</v>
      </c>
      <c r="AE2605">
        <v>120</v>
      </c>
      <c r="AF2605">
        <v>4840155</v>
      </c>
      <c r="AG2605">
        <v>1344928</v>
      </c>
      <c r="AH2605">
        <v>3352</v>
      </c>
    </row>
    <row r="2606" spans="1:34" x14ac:dyDescent="0.3">
      <c r="A2606" s="3">
        <v>38821</v>
      </c>
      <c r="R2606">
        <v>38821</v>
      </c>
      <c r="S2606">
        <v>276</v>
      </c>
      <c r="T2606">
        <v>382</v>
      </c>
      <c r="U2606">
        <v>973187</v>
      </c>
      <c r="V2606">
        <v>9635</v>
      </c>
      <c r="W2606">
        <v>120</v>
      </c>
      <c r="X2606">
        <v>4839907</v>
      </c>
      <c r="Y2606">
        <v>1345271</v>
      </c>
      <c r="Z2606">
        <v>3376</v>
      </c>
      <c r="AA2606">
        <v>-1090</v>
      </c>
      <c r="AB2606">
        <v>266</v>
      </c>
      <c r="AC2606">
        <v>307</v>
      </c>
      <c r="AD2606">
        <v>97428</v>
      </c>
      <c r="AE2606">
        <v>120</v>
      </c>
      <c r="AF2606">
        <v>4840155</v>
      </c>
      <c r="AG2606">
        <v>1344928</v>
      </c>
      <c r="AH2606">
        <v>3352</v>
      </c>
    </row>
    <row r="2607" spans="1:34" x14ac:dyDescent="0.3">
      <c r="A2607" s="5">
        <v>38822</v>
      </c>
      <c r="R2607">
        <v>38821</v>
      </c>
      <c r="S2607">
        <v>276</v>
      </c>
      <c r="T2607">
        <v>382</v>
      </c>
      <c r="U2607">
        <v>973196</v>
      </c>
      <c r="V2607">
        <v>9624</v>
      </c>
      <c r="W2607">
        <v>120</v>
      </c>
      <c r="X2607">
        <v>4839907</v>
      </c>
      <c r="Y2607">
        <v>1345271</v>
      </c>
      <c r="Z2607">
        <v>3377</v>
      </c>
      <c r="AA2607">
        <v>-1220</v>
      </c>
      <c r="AB2607">
        <v>267</v>
      </c>
      <c r="AC2607">
        <v>309</v>
      </c>
      <c r="AD2607">
        <v>974275</v>
      </c>
      <c r="AE2607">
        <v>120</v>
      </c>
      <c r="AF2607">
        <v>4840155</v>
      </c>
      <c r="AG2607">
        <v>1344928</v>
      </c>
      <c r="AH2607">
        <v>3350</v>
      </c>
    </row>
    <row r="2608" spans="1:34" x14ac:dyDescent="0.3">
      <c r="A2608" s="3">
        <v>38822</v>
      </c>
      <c r="R2608">
        <v>38822</v>
      </c>
      <c r="S2608">
        <v>276</v>
      </c>
      <c r="T2608">
        <v>382</v>
      </c>
      <c r="U2608">
        <v>973206</v>
      </c>
      <c r="V2608">
        <v>9643</v>
      </c>
      <c r="W2608">
        <v>120</v>
      </c>
      <c r="X2608">
        <v>4839907</v>
      </c>
      <c r="Y2608">
        <v>1345271</v>
      </c>
      <c r="Z2608">
        <v>3377</v>
      </c>
      <c r="AA2608">
        <v>-1120</v>
      </c>
      <c r="AB2608">
        <v>267</v>
      </c>
      <c r="AC2608">
        <v>310</v>
      </c>
      <c r="AD2608">
        <v>974277</v>
      </c>
      <c r="AE2608">
        <v>120</v>
      </c>
      <c r="AF2608">
        <v>4840155</v>
      </c>
      <c r="AG2608">
        <v>1344928</v>
      </c>
      <c r="AH2608">
        <v>3350</v>
      </c>
    </row>
    <row r="2609" spans="1:34" x14ac:dyDescent="0.3">
      <c r="A2609" s="5">
        <v>38822</v>
      </c>
      <c r="R2609">
        <v>38822</v>
      </c>
      <c r="S2609">
        <v>276</v>
      </c>
      <c r="T2609">
        <v>382</v>
      </c>
      <c r="U2609">
        <v>973173</v>
      </c>
      <c r="V2609">
        <v>9586</v>
      </c>
      <c r="W2609">
        <v>120</v>
      </c>
      <c r="X2609">
        <v>4839907</v>
      </c>
      <c r="Y2609">
        <v>1345271</v>
      </c>
      <c r="Z2609">
        <v>3377</v>
      </c>
      <c r="AA2609">
        <v>-1160</v>
      </c>
      <c r="AB2609">
        <v>267</v>
      </c>
      <c r="AC2609">
        <v>311</v>
      </c>
      <c r="AD2609">
        <v>974292</v>
      </c>
      <c r="AE2609">
        <v>120</v>
      </c>
      <c r="AF2609">
        <v>4840155</v>
      </c>
      <c r="AG2609">
        <v>1344928</v>
      </c>
      <c r="AH2609">
        <v>3350</v>
      </c>
    </row>
    <row r="2610" spans="1:34" x14ac:dyDescent="0.3">
      <c r="A2610" s="3">
        <v>38823</v>
      </c>
      <c r="R2610">
        <v>38822</v>
      </c>
      <c r="S2610">
        <v>276</v>
      </c>
      <c r="T2610">
        <v>382</v>
      </c>
      <c r="U2610">
        <v>973183</v>
      </c>
      <c r="V2610">
        <v>9643</v>
      </c>
      <c r="W2610">
        <v>120</v>
      </c>
      <c r="X2610">
        <v>4839907</v>
      </c>
      <c r="Y2610">
        <v>1345271</v>
      </c>
      <c r="Z2610">
        <v>3377</v>
      </c>
      <c r="AA2610">
        <v>-1190</v>
      </c>
      <c r="AB2610">
        <v>267</v>
      </c>
      <c r="AC2610">
        <v>312</v>
      </c>
      <c r="AD2610">
        <v>974302</v>
      </c>
      <c r="AE2610">
        <v>120</v>
      </c>
      <c r="AF2610">
        <v>4840155</v>
      </c>
      <c r="AG2610">
        <v>1344928</v>
      </c>
      <c r="AH2610">
        <v>3352</v>
      </c>
    </row>
    <row r="2611" spans="1:34" x14ac:dyDescent="0.3">
      <c r="A2611" s="5">
        <v>38823</v>
      </c>
      <c r="R2611">
        <v>38823</v>
      </c>
      <c r="S2611">
        <v>276</v>
      </c>
      <c r="T2611">
        <v>382</v>
      </c>
      <c r="U2611">
        <v>973211</v>
      </c>
      <c r="V2611">
        <v>9674</v>
      </c>
      <c r="W2611">
        <v>120</v>
      </c>
      <c r="X2611">
        <v>4839907</v>
      </c>
      <c r="Y2611">
        <v>1345271</v>
      </c>
      <c r="Z2611">
        <v>3377</v>
      </c>
      <c r="AA2611">
        <v>-1200</v>
      </c>
      <c r="AB2611">
        <v>267</v>
      </c>
      <c r="AC2611">
        <v>313</v>
      </c>
      <c r="AD2611">
        <v>974335</v>
      </c>
      <c r="AE2611">
        <v>120</v>
      </c>
      <c r="AF2611">
        <v>4840155</v>
      </c>
      <c r="AG2611">
        <v>1344928</v>
      </c>
      <c r="AH2611">
        <v>3352</v>
      </c>
    </row>
    <row r="2612" spans="1:34" x14ac:dyDescent="0.3">
      <c r="A2612" s="3">
        <v>38823</v>
      </c>
      <c r="R2612">
        <v>38823</v>
      </c>
      <c r="S2612">
        <v>276</v>
      </c>
      <c r="T2612">
        <v>382</v>
      </c>
      <c r="U2612">
        <v>973193</v>
      </c>
      <c r="V2612">
        <v>9628</v>
      </c>
      <c r="W2612">
        <v>120</v>
      </c>
      <c r="X2612">
        <v>4839907</v>
      </c>
      <c r="Y2612">
        <v>1345271</v>
      </c>
      <c r="Z2612">
        <v>3377</v>
      </c>
      <c r="AA2612">
        <v>-1130</v>
      </c>
      <c r="AB2612">
        <v>267</v>
      </c>
      <c r="AC2612">
        <v>313</v>
      </c>
      <c r="AD2612">
        <v>974289</v>
      </c>
      <c r="AE2612">
        <v>120</v>
      </c>
      <c r="AF2612">
        <v>4840155</v>
      </c>
      <c r="AG2612">
        <v>1344928</v>
      </c>
      <c r="AH2612">
        <v>3352</v>
      </c>
    </row>
    <row r="2613" spans="1:34" x14ac:dyDescent="0.3">
      <c r="A2613" s="5">
        <v>38824</v>
      </c>
      <c r="R2613">
        <v>38823</v>
      </c>
      <c r="S2613">
        <v>276</v>
      </c>
      <c r="T2613">
        <v>382</v>
      </c>
      <c r="U2613">
        <v>973227</v>
      </c>
      <c r="V2613">
        <v>9589</v>
      </c>
      <c r="W2613">
        <v>120</v>
      </c>
      <c r="X2613">
        <v>4839907</v>
      </c>
      <c r="Y2613">
        <v>1345272</v>
      </c>
      <c r="Z2613">
        <v>3377</v>
      </c>
      <c r="AA2613">
        <v>-1210</v>
      </c>
      <c r="AB2613">
        <v>267</v>
      </c>
      <c r="AC2613">
        <v>312</v>
      </c>
      <c r="AD2613">
        <v>974323</v>
      </c>
      <c r="AE2613">
        <v>120</v>
      </c>
      <c r="AF2613">
        <v>4840155</v>
      </c>
      <c r="AG2613">
        <v>1344928</v>
      </c>
      <c r="AH2613">
        <v>3354</v>
      </c>
    </row>
    <row r="2614" spans="1:34" x14ac:dyDescent="0.3">
      <c r="A2614" s="3">
        <v>38824</v>
      </c>
      <c r="R2614">
        <v>38824</v>
      </c>
      <c r="S2614">
        <v>276</v>
      </c>
      <c r="T2614">
        <v>382</v>
      </c>
      <c r="U2614">
        <v>973191</v>
      </c>
      <c r="V2614">
        <v>9628</v>
      </c>
      <c r="W2614">
        <v>120</v>
      </c>
      <c r="X2614">
        <v>4839907</v>
      </c>
      <c r="Y2614">
        <v>1345272</v>
      </c>
      <c r="Z2614">
        <v>3377</v>
      </c>
      <c r="AA2614">
        <v>-1220</v>
      </c>
      <c r="AB2614">
        <v>267</v>
      </c>
      <c r="AC2614">
        <v>312</v>
      </c>
      <c r="AD2614">
        <v>974328</v>
      </c>
      <c r="AE2614">
        <v>120</v>
      </c>
      <c r="AF2614">
        <v>4840155</v>
      </c>
      <c r="AG2614">
        <v>1344928</v>
      </c>
      <c r="AH2614">
        <v>3354</v>
      </c>
    </row>
    <row r="2615" spans="1:34" x14ac:dyDescent="0.3">
      <c r="A2615" s="5">
        <v>38824</v>
      </c>
      <c r="R2615">
        <v>38824</v>
      </c>
      <c r="S2615">
        <v>276</v>
      </c>
      <c r="T2615">
        <v>382</v>
      </c>
      <c r="U2615">
        <v>973199</v>
      </c>
      <c r="V2615">
        <v>9635</v>
      </c>
      <c r="W2615">
        <v>120</v>
      </c>
      <c r="X2615">
        <v>4839907</v>
      </c>
      <c r="Y2615">
        <v>1345272</v>
      </c>
      <c r="Z2615">
        <v>3377</v>
      </c>
      <c r="AA2615">
        <v>-1200</v>
      </c>
      <c r="AB2615">
        <v>267</v>
      </c>
      <c r="AC2615">
        <v>312</v>
      </c>
      <c r="AD2615">
        <v>974291</v>
      </c>
      <c r="AE2615">
        <v>120</v>
      </c>
      <c r="AF2615">
        <v>4840155</v>
      </c>
      <c r="AG2615">
        <v>1344928</v>
      </c>
      <c r="AH2615">
        <v>3354</v>
      </c>
    </row>
    <row r="2616" spans="1:34" x14ac:dyDescent="0.3">
      <c r="A2616" s="3">
        <v>38825</v>
      </c>
      <c r="R2616">
        <v>38824</v>
      </c>
      <c r="S2616">
        <v>276</v>
      </c>
      <c r="T2616">
        <v>382</v>
      </c>
      <c r="U2616">
        <v>973205</v>
      </c>
      <c r="V2616">
        <v>9631</v>
      </c>
      <c r="W2616">
        <v>120</v>
      </c>
      <c r="X2616">
        <v>4839907</v>
      </c>
      <c r="Y2616">
        <v>1345272</v>
      </c>
      <c r="Z2616">
        <v>3378</v>
      </c>
      <c r="AA2616">
        <v>-1200</v>
      </c>
      <c r="AB2616">
        <v>266</v>
      </c>
      <c r="AC2616">
        <v>313</v>
      </c>
      <c r="AD2616">
        <v>974318</v>
      </c>
      <c r="AE2616">
        <v>120</v>
      </c>
      <c r="AF2616">
        <v>4840155</v>
      </c>
      <c r="AG2616">
        <v>1344928</v>
      </c>
      <c r="AH2616">
        <v>3356</v>
      </c>
    </row>
    <row r="2617" spans="1:34" x14ac:dyDescent="0.3">
      <c r="A2617" s="5">
        <v>38825</v>
      </c>
      <c r="R2617">
        <v>38825</v>
      </c>
      <c r="S2617">
        <v>276</v>
      </c>
      <c r="T2617">
        <v>382</v>
      </c>
      <c r="U2617">
        <v>973213</v>
      </c>
      <c r="V2617">
        <v>9639</v>
      </c>
      <c r="W2617">
        <v>120</v>
      </c>
      <c r="X2617">
        <v>4839907</v>
      </c>
      <c r="Y2617">
        <v>1345272</v>
      </c>
      <c r="Z2617">
        <v>3378</v>
      </c>
      <c r="AA2617">
        <v>-1200</v>
      </c>
      <c r="AB2617">
        <v>266</v>
      </c>
      <c r="AC2617">
        <v>313</v>
      </c>
      <c r="AD2617">
        <v>974314</v>
      </c>
      <c r="AE2617">
        <v>120</v>
      </c>
      <c r="AF2617">
        <v>4840155</v>
      </c>
      <c r="AG2617">
        <v>1344928</v>
      </c>
      <c r="AH2617">
        <v>3356</v>
      </c>
    </row>
    <row r="2618" spans="1:34" x14ac:dyDescent="0.3">
      <c r="A2618" s="3">
        <v>38825</v>
      </c>
      <c r="R2618">
        <v>38825</v>
      </c>
      <c r="S2618">
        <v>276</v>
      </c>
      <c r="T2618">
        <v>382</v>
      </c>
      <c r="V2618">
        <v>12</v>
      </c>
      <c r="W2618">
        <v>48399070</v>
      </c>
      <c r="X2618" t="e">
        <v>#NUM!</v>
      </c>
      <c r="Y2618">
        <v>-11</v>
      </c>
      <c r="Z2618">
        <v>266</v>
      </c>
      <c r="AA2618">
        <v>3150</v>
      </c>
      <c r="AB2618">
        <v>974255</v>
      </c>
      <c r="AC2618">
        <v>-1350</v>
      </c>
      <c r="AD2618">
        <v>0</v>
      </c>
      <c r="AE2618">
        <v>13449280</v>
      </c>
      <c r="AF2618">
        <v>3356</v>
      </c>
      <c r="AG2618">
        <v>1344928</v>
      </c>
      <c r="AH2618">
        <v>3356</v>
      </c>
    </row>
    <row r="2619" spans="1:34" x14ac:dyDescent="0.3">
      <c r="A2619" s="5">
        <v>38826</v>
      </c>
      <c r="R2619">
        <v>38825</v>
      </c>
      <c r="S2619">
        <v>276</v>
      </c>
      <c r="T2619">
        <v>382</v>
      </c>
      <c r="U2619">
        <v>973233</v>
      </c>
      <c r="V2619">
        <v>9628</v>
      </c>
      <c r="W2619">
        <v>120</v>
      </c>
      <c r="X2619">
        <v>4839907</v>
      </c>
      <c r="Y2619">
        <v>1345272</v>
      </c>
      <c r="Z2619">
        <v>3380</v>
      </c>
      <c r="AA2619">
        <v>-1210</v>
      </c>
      <c r="AB2619">
        <v>266</v>
      </c>
      <c r="AC2619">
        <v>315</v>
      </c>
      <c r="AD2619">
        <v>974237</v>
      </c>
      <c r="AE2619">
        <v>120</v>
      </c>
      <c r="AF2619">
        <v>4840154</v>
      </c>
      <c r="AG2619">
        <v>1344928</v>
      </c>
      <c r="AH2619">
        <v>3358</v>
      </c>
    </row>
    <row r="2620" spans="1:34" x14ac:dyDescent="0.3">
      <c r="A2620" s="3">
        <v>38826</v>
      </c>
      <c r="R2620">
        <v>38826</v>
      </c>
      <c r="S2620">
        <v>276</v>
      </c>
      <c r="T2620">
        <v>382</v>
      </c>
      <c r="U2620">
        <v>973168</v>
      </c>
      <c r="V2620">
        <v>9618</v>
      </c>
      <c r="W2620">
        <v>120</v>
      </c>
      <c r="X2620">
        <v>4839907</v>
      </c>
      <c r="Y2620">
        <v>1345272</v>
      </c>
      <c r="Z2620">
        <v>3380</v>
      </c>
      <c r="AA2620">
        <v>-1210</v>
      </c>
      <c r="AB2620">
        <v>267</v>
      </c>
      <c r="AC2620">
        <v>316</v>
      </c>
      <c r="AD2620">
        <v>974245</v>
      </c>
      <c r="AE2620">
        <v>120</v>
      </c>
      <c r="AF2620">
        <v>4840154</v>
      </c>
      <c r="AG2620">
        <v>1344928</v>
      </c>
      <c r="AH2620">
        <v>3358</v>
      </c>
    </row>
    <row r="2621" spans="1:34" x14ac:dyDescent="0.3">
      <c r="A2621" s="5">
        <v>38826</v>
      </c>
      <c r="R2621">
        <v>38826</v>
      </c>
      <c r="S2621">
        <v>276</v>
      </c>
      <c r="T2621">
        <v>382</v>
      </c>
      <c r="U2621">
        <v>973185</v>
      </c>
      <c r="V2621">
        <v>9636</v>
      </c>
      <c r="W2621">
        <v>120</v>
      </c>
      <c r="X2621">
        <v>4839907</v>
      </c>
      <c r="Y2621">
        <v>1345272</v>
      </c>
      <c r="Z2621">
        <v>3380</v>
      </c>
      <c r="AA2621">
        <v>-1210</v>
      </c>
      <c r="AB2621">
        <v>267</v>
      </c>
      <c r="AC2621">
        <v>317</v>
      </c>
      <c r="AD2621">
        <v>974242</v>
      </c>
      <c r="AE2621">
        <v>120</v>
      </c>
      <c r="AF2621">
        <v>4840154</v>
      </c>
      <c r="AG2621">
        <v>1344928</v>
      </c>
      <c r="AH2621">
        <v>3358</v>
      </c>
    </row>
    <row r="2622" spans="1:34" x14ac:dyDescent="0.3">
      <c r="A2622" s="3">
        <v>38827</v>
      </c>
      <c r="R2622">
        <v>38826</v>
      </c>
      <c r="S2622">
        <v>276</v>
      </c>
      <c r="T2622">
        <v>382</v>
      </c>
      <c r="U2622">
        <v>973203</v>
      </c>
      <c r="V2622">
        <v>9583</v>
      </c>
      <c r="W2622">
        <v>120</v>
      </c>
      <c r="X2622">
        <v>4839907</v>
      </c>
      <c r="Y2622">
        <v>1345271</v>
      </c>
      <c r="Z2622">
        <v>3380</v>
      </c>
      <c r="AA2622">
        <v>-1200</v>
      </c>
      <c r="AB2622">
        <v>267</v>
      </c>
      <c r="AC2622">
        <v>318</v>
      </c>
      <c r="AD2622">
        <v>974274</v>
      </c>
      <c r="AE2622">
        <v>120</v>
      </c>
      <c r="AF2622">
        <v>4840154</v>
      </c>
      <c r="AG2622">
        <v>1344928</v>
      </c>
      <c r="AH2622">
        <v>3356</v>
      </c>
    </row>
    <row r="2623" spans="1:34" x14ac:dyDescent="0.3">
      <c r="A2623" s="5">
        <v>38827</v>
      </c>
      <c r="R2623">
        <v>38827</v>
      </c>
      <c r="S2623">
        <v>276</v>
      </c>
      <c r="T2623">
        <v>382</v>
      </c>
      <c r="U2623">
        <v>97321</v>
      </c>
      <c r="V2623">
        <v>9659</v>
      </c>
      <c r="W2623">
        <v>120</v>
      </c>
      <c r="X2623">
        <v>4839907</v>
      </c>
      <c r="Y2623">
        <v>1345271</v>
      </c>
      <c r="Z2623">
        <v>3380</v>
      </c>
      <c r="AA2623">
        <v>-1200</v>
      </c>
      <c r="AB2623">
        <v>267</v>
      </c>
      <c r="AC2623">
        <v>319</v>
      </c>
      <c r="AD2623">
        <v>974279</v>
      </c>
      <c r="AE2623">
        <v>120</v>
      </c>
      <c r="AF2623">
        <v>4840154</v>
      </c>
      <c r="AG2623">
        <v>1344928</v>
      </c>
      <c r="AH2623">
        <v>3356</v>
      </c>
    </row>
    <row r="2624" spans="1:34" x14ac:dyDescent="0.3">
      <c r="A2624" s="3">
        <v>38828</v>
      </c>
      <c r="R2624">
        <v>38827</v>
      </c>
      <c r="S2624">
        <v>276</v>
      </c>
      <c r="T2624">
        <v>382</v>
      </c>
      <c r="U2624">
        <v>973239</v>
      </c>
      <c r="V2624">
        <v>9647</v>
      </c>
      <c r="W2624">
        <v>120</v>
      </c>
      <c r="X2624">
        <v>4839907</v>
      </c>
      <c r="Y2624">
        <v>1345271</v>
      </c>
      <c r="Z2624">
        <v>3381</v>
      </c>
      <c r="AA2624">
        <v>-1170</v>
      </c>
      <c r="AB2624">
        <v>267</v>
      </c>
      <c r="AC2624">
        <v>319</v>
      </c>
      <c r="AD2624">
        <v>974292</v>
      </c>
      <c r="AE2624">
        <v>120</v>
      </c>
      <c r="AF2624">
        <v>4840154</v>
      </c>
      <c r="AG2624">
        <v>1344928</v>
      </c>
      <c r="AH2624">
        <v>3358</v>
      </c>
    </row>
    <row r="2625" spans="1:34" x14ac:dyDescent="0.3">
      <c r="A2625" s="5">
        <v>38828</v>
      </c>
      <c r="R2625">
        <v>38828</v>
      </c>
      <c r="S2625">
        <v>276</v>
      </c>
      <c r="T2625">
        <v>382</v>
      </c>
      <c r="U2625">
        <v>973227</v>
      </c>
      <c r="V2625">
        <v>9614</v>
      </c>
      <c r="W2625">
        <v>120</v>
      </c>
      <c r="X2625">
        <v>4839907</v>
      </c>
      <c r="Y2625">
        <v>1345271</v>
      </c>
      <c r="Z2625">
        <v>3381</v>
      </c>
      <c r="AA2625">
        <v>-1170</v>
      </c>
      <c r="AB2625">
        <v>267</v>
      </c>
      <c r="AC2625">
        <v>319</v>
      </c>
      <c r="AD2625">
        <v>974316</v>
      </c>
      <c r="AE2625">
        <v>120</v>
      </c>
      <c r="AF2625">
        <v>4840154</v>
      </c>
      <c r="AG2625">
        <v>1344928</v>
      </c>
      <c r="AH2625">
        <v>3358</v>
      </c>
    </row>
    <row r="2626" spans="1:34" x14ac:dyDescent="0.3">
      <c r="A2626" s="3">
        <v>38828</v>
      </c>
      <c r="R2626">
        <v>38828</v>
      </c>
      <c r="S2626">
        <v>276</v>
      </c>
      <c r="T2626">
        <v>382</v>
      </c>
      <c r="U2626">
        <v>973193</v>
      </c>
      <c r="V2626">
        <v>9658</v>
      </c>
      <c r="W2626">
        <v>120</v>
      </c>
      <c r="X2626">
        <v>4839907</v>
      </c>
      <c r="Y2626">
        <v>1345271</v>
      </c>
      <c r="Z2626">
        <v>3381</v>
      </c>
      <c r="AA2626">
        <v>-1170</v>
      </c>
      <c r="AB2626">
        <v>266</v>
      </c>
      <c r="AC2626">
        <v>318</v>
      </c>
      <c r="AD2626">
        <v>974258</v>
      </c>
      <c r="AE2626">
        <v>120</v>
      </c>
      <c r="AF2626">
        <v>4840154</v>
      </c>
      <c r="AG2626">
        <v>1344928</v>
      </c>
      <c r="AH2626">
        <v>3358</v>
      </c>
    </row>
    <row r="2627" spans="1:34" x14ac:dyDescent="0.3">
      <c r="A2627" s="5">
        <v>38829</v>
      </c>
      <c r="R2627">
        <v>38828</v>
      </c>
      <c r="S2627">
        <v>276</v>
      </c>
      <c r="T2627">
        <v>382</v>
      </c>
      <c r="U2627">
        <v>973237</v>
      </c>
      <c r="V2627">
        <v>9628</v>
      </c>
      <c r="W2627">
        <v>120</v>
      </c>
      <c r="X2627">
        <v>4839907</v>
      </c>
      <c r="Y2627">
        <v>1345271</v>
      </c>
      <c r="Z2627">
        <v>3381</v>
      </c>
      <c r="AA2627">
        <v>-1190</v>
      </c>
      <c r="AB2627">
        <v>266</v>
      </c>
      <c r="AC2627">
        <v>319</v>
      </c>
      <c r="AD2627">
        <v>974266</v>
      </c>
      <c r="AE2627">
        <v>120</v>
      </c>
      <c r="AF2627">
        <v>4840154</v>
      </c>
      <c r="AG2627">
        <v>1344928</v>
      </c>
      <c r="AH2627">
        <v>3363</v>
      </c>
    </row>
    <row r="2628" spans="1:34" x14ac:dyDescent="0.3">
      <c r="A2628" s="3">
        <v>38829</v>
      </c>
      <c r="R2628">
        <v>38829</v>
      </c>
      <c r="S2628">
        <v>276</v>
      </c>
      <c r="T2628">
        <v>382</v>
      </c>
      <c r="U2628">
        <v>973235</v>
      </c>
      <c r="V2628">
        <v>9666</v>
      </c>
      <c r="W2628">
        <v>120</v>
      </c>
      <c r="X2628">
        <v>4839907</v>
      </c>
      <c r="Y2628">
        <v>1345271</v>
      </c>
      <c r="Z2628">
        <v>3381</v>
      </c>
      <c r="AA2628">
        <v>-1190</v>
      </c>
      <c r="AB2628">
        <v>266</v>
      </c>
      <c r="AC2628">
        <v>322</v>
      </c>
      <c r="AD2628">
        <v>974272</v>
      </c>
      <c r="AE2628">
        <v>120</v>
      </c>
      <c r="AF2628">
        <v>4840154</v>
      </c>
      <c r="AG2628">
        <v>1344928</v>
      </c>
      <c r="AH2628">
        <v>3363</v>
      </c>
    </row>
    <row r="2629" spans="1:34" x14ac:dyDescent="0.3">
      <c r="A2629" s="5">
        <v>38829</v>
      </c>
      <c r="R2629">
        <v>38829</v>
      </c>
      <c r="S2629">
        <v>276</v>
      </c>
      <c r="T2629">
        <v>382</v>
      </c>
      <c r="U2629">
        <v>973249</v>
      </c>
      <c r="V2629">
        <v>9572</v>
      </c>
      <c r="W2629">
        <v>120</v>
      </c>
      <c r="X2629">
        <v>4839907</v>
      </c>
      <c r="Y2629">
        <v>1345271</v>
      </c>
      <c r="Z2629">
        <v>3381</v>
      </c>
      <c r="AA2629">
        <v>-1190</v>
      </c>
      <c r="AB2629">
        <v>267</v>
      </c>
      <c r="AC2629">
        <v>323</v>
      </c>
      <c r="AD2629">
        <v>974273</v>
      </c>
      <c r="AE2629">
        <v>120</v>
      </c>
      <c r="AF2629">
        <v>4840154</v>
      </c>
      <c r="AG2629">
        <v>1344928</v>
      </c>
      <c r="AH2629">
        <v>3363</v>
      </c>
    </row>
    <row r="2630" spans="1:34" x14ac:dyDescent="0.3">
      <c r="A2630" s="3">
        <v>38830</v>
      </c>
      <c r="R2630">
        <v>38829</v>
      </c>
      <c r="S2630">
        <v>276</v>
      </c>
      <c r="T2630">
        <v>382</v>
      </c>
      <c r="U2630">
        <v>973238</v>
      </c>
      <c r="V2630">
        <v>9616</v>
      </c>
      <c r="W2630">
        <v>120</v>
      </c>
      <c r="X2630">
        <v>4839907</v>
      </c>
      <c r="Y2630">
        <v>1345271</v>
      </c>
      <c r="Z2630">
        <v>3383</v>
      </c>
      <c r="AA2630">
        <v>-1120</v>
      </c>
      <c r="AB2630">
        <v>266</v>
      </c>
      <c r="AC2630">
        <v>325</v>
      </c>
      <c r="AD2630">
        <v>97428</v>
      </c>
      <c r="AE2630">
        <v>120</v>
      </c>
      <c r="AF2630">
        <v>4840154</v>
      </c>
      <c r="AG2630">
        <v>1344928</v>
      </c>
      <c r="AH2630">
        <v>3367</v>
      </c>
    </row>
    <row r="2631" spans="1:34" x14ac:dyDescent="0.3">
      <c r="A2631" s="5">
        <v>38830</v>
      </c>
      <c r="R2631">
        <v>38830</v>
      </c>
      <c r="S2631">
        <v>276</v>
      </c>
      <c r="T2631">
        <v>382</v>
      </c>
      <c r="U2631">
        <v>973217</v>
      </c>
      <c r="V2631">
        <v>9652</v>
      </c>
      <c r="W2631">
        <v>120</v>
      </c>
      <c r="X2631">
        <v>4839907</v>
      </c>
      <c r="Y2631">
        <v>1345271</v>
      </c>
      <c r="Z2631">
        <v>3383</v>
      </c>
      <c r="AA2631">
        <v>-1200</v>
      </c>
      <c r="AB2631">
        <v>267</v>
      </c>
      <c r="AC2631">
        <v>324</v>
      </c>
      <c r="AD2631">
        <v>974268</v>
      </c>
      <c r="AE2631">
        <v>120</v>
      </c>
      <c r="AF2631">
        <v>4840154</v>
      </c>
      <c r="AG2631">
        <v>1344928</v>
      </c>
      <c r="AH2631">
        <v>3367</v>
      </c>
    </row>
    <row r="2632" spans="1:34" x14ac:dyDescent="0.3">
      <c r="A2632" s="3">
        <v>38831</v>
      </c>
      <c r="R2632">
        <v>38830</v>
      </c>
      <c r="S2632" t="e">
        <v>#NUM!</v>
      </c>
      <c r="T2632" t="e">
        <v>#NUM!</v>
      </c>
      <c r="V2632" t="e">
        <v>#NUM!</v>
      </c>
      <c r="W2632">
        <v>-1090</v>
      </c>
      <c r="X2632">
        <v>267</v>
      </c>
      <c r="Y2632">
        <v>323</v>
      </c>
      <c r="Z2632">
        <v>974290</v>
      </c>
      <c r="AA2632">
        <v>-13500</v>
      </c>
      <c r="AB2632">
        <v>0</v>
      </c>
      <c r="AC2632">
        <v>12</v>
      </c>
      <c r="AD2632">
        <v>4840154</v>
      </c>
      <c r="AE2632">
        <v>120</v>
      </c>
      <c r="AF2632">
        <v>4840154</v>
      </c>
      <c r="AG2632">
        <v>1344928</v>
      </c>
      <c r="AH2632">
        <v>3367</v>
      </c>
    </row>
    <row r="2633" spans="1:34" x14ac:dyDescent="0.3">
      <c r="A2633" s="5">
        <v>38831</v>
      </c>
      <c r="R2633">
        <v>38831</v>
      </c>
      <c r="S2633">
        <v>276</v>
      </c>
      <c r="T2633">
        <v>382</v>
      </c>
      <c r="U2633">
        <v>973222</v>
      </c>
      <c r="V2633">
        <v>9597</v>
      </c>
      <c r="W2633">
        <v>120</v>
      </c>
      <c r="X2633">
        <v>4839907</v>
      </c>
      <c r="Y2633">
        <v>1345271</v>
      </c>
      <c r="Z2633">
        <v>3384</v>
      </c>
      <c r="AA2633">
        <v>-1190</v>
      </c>
      <c r="AB2633">
        <v>267</v>
      </c>
      <c r="AC2633">
        <v>323</v>
      </c>
      <c r="AD2633">
        <v>974282</v>
      </c>
      <c r="AE2633">
        <v>120</v>
      </c>
      <c r="AF2633">
        <v>4840154</v>
      </c>
      <c r="AG2633">
        <v>1344928</v>
      </c>
      <c r="AH2633">
        <v>3371</v>
      </c>
    </row>
    <row r="2634" spans="1:34" x14ac:dyDescent="0.3">
      <c r="A2634" s="3">
        <v>38831</v>
      </c>
      <c r="R2634">
        <v>38831</v>
      </c>
      <c r="S2634">
        <v>276</v>
      </c>
      <c r="T2634">
        <v>382</v>
      </c>
      <c r="U2634">
        <v>973211</v>
      </c>
      <c r="V2634">
        <v>96</v>
      </c>
      <c r="W2634">
        <v>120</v>
      </c>
      <c r="X2634">
        <v>4839907</v>
      </c>
      <c r="Y2634">
        <v>1345271</v>
      </c>
      <c r="Z2634">
        <v>3384</v>
      </c>
      <c r="AA2634">
        <v>-1190</v>
      </c>
      <c r="AB2634">
        <v>267</v>
      </c>
      <c r="AC2634">
        <v>324</v>
      </c>
      <c r="AD2634">
        <v>974292</v>
      </c>
      <c r="AE2634">
        <v>120</v>
      </c>
      <c r="AF2634">
        <v>4840154</v>
      </c>
      <c r="AG2634">
        <v>1344928</v>
      </c>
      <c r="AH2634">
        <v>3371</v>
      </c>
    </row>
    <row r="2635" spans="1:34" x14ac:dyDescent="0.3">
      <c r="A2635" s="5">
        <v>38832</v>
      </c>
      <c r="R2635">
        <v>38831</v>
      </c>
      <c r="S2635">
        <v>276</v>
      </c>
      <c r="T2635">
        <v>382</v>
      </c>
      <c r="U2635">
        <v>9732</v>
      </c>
      <c r="V2635">
        <v>9689</v>
      </c>
      <c r="W2635">
        <v>120</v>
      </c>
      <c r="X2635">
        <v>4839907</v>
      </c>
      <c r="Y2635">
        <v>1345272</v>
      </c>
      <c r="Z2635">
        <v>3384</v>
      </c>
      <c r="AA2635">
        <v>-1190</v>
      </c>
      <c r="AB2635">
        <v>267</v>
      </c>
      <c r="AC2635">
        <v>325</v>
      </c>
      <c r="AD2635">
        <v>97428</v>
      </c>
      <c r="AE2635">
        <v>120</v>
      </c>
      <c r="AF2635">
        <v>4840154</v>
      </c>
      <c r="AG2635">
        <v>1344928</v>
      </c>
      <c r="AH2635">
        <v>3372</v>
      </c>
    </row>
    <row r="2636" spans="1:34" x14ac:dyDescent="0.3">
      <c r="A2636" s="3">
        <v>38832</v>
      </c>
      <c r="R2636">
        <v>38832</v>
      </c>
      <c r="S2636">
        <v>276</v>
      </c>
      <c r="T2636">
        <v>382</v>
      </c>
      <c r="U2636">
        <v>973232</v>
      </c>
      <c r="V2636">
        <v>9589</v>
      </c>
      <c r="W2636">
        <v>120</v>
      </c>
      <c r="X2636">
        <v>4839907</v>
      </c>
      <c r="Y2636">
        <v>1345272</v>
      </c>
      <c r="Z2636">
        <v>3384</v>
      </c>
      <c r="AA2636">
        <v>-1180</v>
      </c>
      <c r="AB2636">
        <v>267</v>
      </c>
      <c r="AC2636">
        <v>326</v>
      </c>
      <c r="AD2636">
        <v>974253</v>
      </c>
      <c r="AE2636">
        <v>120</v>
      </c>
      <c r="AF2636">
        <v>4840154</v>
      </c>
      <c r="AG2636">
        <v>1344928</v>
      </c>
      <c r="AH2636">
        <v>3372</v>
      </c>
    </row>
    <row r="2637" spans="1:34" x14ac:dyDescent="0.3">
      <c r="A2637" s="5">
        <v>38832</v>
      </c>
      <c r="R2637">
        <v>38832</v>
      </c>
      <c r="S2637">
        <v>276</v>
      </c>
      <c r="T2637">
        <v>382</v>
      </c>
      <c r="U2637">
        <v>973208</v>
      </c>
      <c r="V2637">
        <v>9666</v>
      </c>
      <c r="W2637">
        <v>120</v>
      </c>
      <c r="X2637">
        <v>4839907</v>
      </c>
      <c r="Y2637">
        <v>1345272</v>
      </c>
      <c r="Z2637">
        <v>3384</v>
      </c>
      <c r="AA2637">
        <v>-1200</v>
      </c>
      <c r="AB2637">
        <v>267</v>
      </c>
      <c r="AC2637">
        <v>327</v>
      </c>
      <c r="AD2637">
        <v>974269</v>
      </c>
      <c r="AE2637">
        <v>120</v>
      </c>
      <c r="AF2637">
        <v>4840154</v>
      </c>
      <c r="AG2637">
        <v>1344928</v>
      </c>
      <c r="AH2637">
        <v>3372</v>
      </c>
    </row>
    <row r="2638" spans="1:34" x14ac:dyDescent="0.3">
      <c r="A2638" s="3">
        <v>38833</v>
      </c>
      <c r="R2638">
        <v>38832</v>
      </c>
      <c r="S2638">
        <v>276</v>
      </c>
      <c r="T2638">
        <v>382</v>
      </c>
      <c r="U2638">
        <v>973233</v>
      </c>
      <c r="V2638">
        <v>9628</v>
      </c>
      <c r="W2638">
        <v>120</v>
      </c>
      <c r="X2638">
        <v>4839907</v>
      </c>
      <c r="Y2638">
        <v>1345272</v>
      </c>
      <c r="Z2638">
        <v>3385</v>
      </c>
      <c r="AA2638">
        <v>-1200</v>
      </c>
      <c r="AB2638">
        <v>267</v>
      </c>
      <c r="AC2638">
        <v>327</v>
      </c>
      <c r="AD2638">
        <v>974253</v>
      </c>
      <c r="AE2638">
        <v>120</v>
      </c>
      <c r="AF2638">
        <v>4840154</v>
      </c>
      <c r="AG2638">
        <v>1344928</v>
      </c>
      <c r="AH2638">
        <v>3373</v>
      </c>
    </row>
    <row r="2639" spans="1:34" x14ac:dyDescent="0.3">
      <c r="A2639" s="5">
        <v>38834</v>
      </c>
      <c r="R2639">
        <v>38833</v>
      </c>
      <c r="S2639">
        <v>276</v>
      </c>
      <c r="T2639">
        <v>382</v>
      </c>
      <c r="U2639">
        <v>973213</v>
      </c>
      <c r="V2639">
        <v>9628</v>
      </c>
      <c r="W2639">
        <v>120</v>
      </c>
      <c r="X2639">
        <v>4839907</v>
      </c>
      <c r="Y2639">
        <v>1345272</v>
      </c>
      <c r="Z2639">
        <v>3387</v>
      </c>
      <c r="AA2639">
        <v>-1190</v>
      </c>
      <c r="AB2639">
        <v>268</v>
      </c>
      <c r="AC2639">
        <v>328</v>
      </c>
      <c r="AD2639">
        <v>974264</v>
      </c>
      <c r="AE2639">
        <v>120</v>
      </c>
      <c r="AF2639">
        <v>4840154</v>
      </c>
      <c r="AG2639">
        <v>1344929</v>
      </c>
      <c r="AH2639">
        <v>3378</v>
      </c>
    </row>
    <row r="2640" spans="1:34" x14ac:dyDescent="0.3">
      <c r="A2640" s="3">
        <v>38834</v>
      </c>
      <c r="R2640">
        <v>38834</v>
      </c>
      <c r="S2640" t="e">
        <v>#NUM!</v>
      </c>
      <c r="T2640" t="e">
        <v>#NUM!</v>
      </c>
      <c r="U2640">
        <v>9631</v>
      </c>
      <c r="V2640">
        <v>12</v>
      </c>
      <c r="W2640">
        <v>48399070</v>
      </c>
      <c r="X2640">
        <v>1345272</v>
      </c>
      <c r="Y2640">
        <v>3387</v>
      </c>
      <c r="Z2640">
        <v>-112</v>
      </c>
      <c r="AA2640">
        <v>2680</v>
      </c>
      <c r="AB2640">
        <v>327</v>
      </c>
      <c r="AC2640">
        <v>974276</v>
      </c>
      <c r="AD2640">
        <v>-135</v>
      </c>
      <c r="AE2640">
        <v>48401540</v>
      </c>
      <c r="AF2640">
        <v>1344929</v>
      </c>
      <c r="AG2640">
        <v>3378</v>
      </c>
      <c r="AH2640">
        <v>3378</v>
      </c>
    </row>
    <row r="2641" spans="1:34" x14ac:dyDescent="0.3">
      <c r="A2641" s="5">
        <v>38834</v>
      </c>
      <c r="R2641">
        <v>38834</v>
      </c>
      <c r="S2641">
        <v>276</v>
      </c>
      <c r="T2641">
        <v>382</v>
      </c>
      <c r="U2641">
        <v>97322</v>
      </c>
      <c r="V2641">
        <v>9631</v>
      </c>
      <c r="W2641">
        <v>120</v>
      </c>
      <c r="X2641">
        <v>4839907</v>
      </c>
      <c r="Y2641">
        <v>1345272</v>
      </c>
      <c r="Z2641">
        <v>3387</v>
      </c>
      <c r="AA2641">
        <v>-1180</v>
      </c>
      <c r="AB2641">
        <v>268</v>
      </c>
      <c r="AC2641">
        <v>327</v>
      </c>
      <c r="AD2641">
        <v>974305</v>
      </c>
      <c r="AE2641">
        <v>120</v>
      </c>
      <c r="AF2641">
        <v>4840154</v>
      </c>
      <c r="AG2641">
        <v>1344929</v>
      </c>
      <c r="AH2641">
        <v>3378</v>
      </c>
    </row>
    <row r="2642" spans="1:34" x14ac:dyDescent="0.3">
      <c r="A2642" s="3">
        <v>38835</v>
      </c>
      <c r="R2642">
        <v>38834</v>
      </c>
      <c r="S2642">
        <v>276</v>
      </c>
      <c r="T2642">
        <v>382</v>
      </c>
      <c r="U2642">
        <v>973204</v>
      </c>
      <c r="V2642">
        <v>9647</v>
      </c>
      <c r="W2642">
        <v>120</v>
      </c>
      <c r="X2642">
        <v>4839907</v>
      </c>
      <c r="Y2642">
        <v>1345272</v>
      </c>
      <c r="Z2642">
        <v>3385</v>
      </c>
      <c r="AA2642">
        <v>-1190</v>
      </c>
      <c r="AB2642">
        <v>268</v>
      </c>
      <c r="AC2642">
        <v>326</v>
      </c>
      <c r="AD2642">
        <v>974269</v>
      </c>
      <c r="AE2642">
        <v>120</v>
      </c>
      <c r="AF2642">
        <v>4840154</v>
      </c>
      <c r="AG2642">
        <v>1344929</v>
      </c>
      <c r="AH2642">
        <v>3383</v>
      </c>
    </row>
    <row r="2643" spans="1:34" x14ac:dyDescent="0.3">
      <c r="A2643" s="5">
        <v>38835</v>
      </c>
      <c r="R2643">
        <v>38835</v>
      </c>
      <c r="S2643">
        <v>276</v>
      </c>
      <c r="T2643">
        <v>382</v>
      </c>
      <c r="U2643">
        <v>97322</v>
      </c>
      <c r="V2643">
        <v>962</v>
      </c>
      <c r="W2643">
        <v>120</v>
      </c>
      <c r="X2643">
        <v>4839907</v>
      </c>
      <c r="Y2643">
        <v>1345272</v>
      </c>
      <c r="Z2643">
        <v>3385</v>
      </c>
      <c r="AA2643">
        <v>-1190</v>
      </c>
      <c r="AB2643">
        <v>267</v>
      </c>
      <c r="AC2643">
        <v>327</v>
      </c>
      <c r="AD2643">
        <v>974326</v>
      </c>
      <c r="AE2643">
        <v>120</v>
      </c>
      <c r="AF2643">
        <v>4840154</v>
      </c>
      <c r="AG2643">
        <v>1344929</v>
      </c>
      <c r="AH2643">
        <v>3383</v>
      </c>
    </row>
    <row r="2644" spans="1:34" x14ac:dyDescent="0.3">
      <c r="A2644" s="3">
        <v>38835</v>
      </c>
      <c r="R2644">
        <v>38835</v>
      </c>
      <c r="S2644">
        <v>276</v>
      </c>
      <c r="T2644">
        <v>382</v>
      </c>
      <c r="U2644">
        <v>973222</v>
      </c>
      <c r="V2644">
        <v>9643</v>
      </c>
      <c r="W2644">
        <v>120</v>
      </c>
      <c r="X2644">
        <v>4839907</v>
      </c>
      <c r="Y2644">
        <v>1345272</v>
      </c>
      <c r="Z2644">
        <v>3385</v>
      </c>
      <c r="AA2644">
        <v>-1190</v>
      </c>
      <c r="AB2644">
        <v>267</v>
      </c>
      <c r="AC2644">
        <v>328</v>
      </c>
      <c r="AD2644">
        <v>974332</v>
      </c>
      <c r="AE2644">
        <v>120</v>
      </c>
      <c r="AF2644">
        <v>4840154</v>
      </c>
      <c r="AG2644">
        <v>1344929</v>
      </c>
      <c r="AH2644">
        <v>3383</v>
      </c>
    </row>
    <row r="2645" spans="1:34" x14ac:dyDescent="0.3">
      <c r="A2645" s="5">
        <v>38836</v>
      </c>
      <c r="R2645">
        <v>38835</v>
      </c>
      <c r="S2645">
        <v>276</v>
      </c>
      <c r="T2645">
        <v>382</v>
      </c>
      <c r="U2645">
        <v>973244</v>
      </c>
      <c r="V2645">
        <v>9631</v>
      </c>
      <c r="W2645">
        <v>120</v>
      </c>
      <c r="X2645">
        <v>4839907</v>
      </c>
      <c r="Y2645">
        <v>1345272</v>
      </c>
      <c r="Z2645">
        <v>3385</v>
      </c>
      <c r="AA2645">
        <v>-1200</v>
      </c>
      <c r="AB2645">
        <v>268</v>
      </c>
      <c r="AC2645">
        <v>328</v>
      </c>
      <c r="AD2645">
        <v>974364</v>
      </c>
      <c r="AE2645">
        <v>120</v>
      </c>
      <c r="AF2645">
        <v>4840154</v>
      </c>
      <c r="AG2645">
        <v>1344929</v>
      </c>
      <c r="AH2645">
        <v>3383</v>
      </c>
    </row>
    <row r="2646" spans="1:34" x14ac:dyDescent="0.3">
      <c r="A2646" s="3">
        <v>38836</v>
      </c>
      <c r="R2646">
        <v>38836</v>
      </c>
      <c r="S2646">
        <v>276</v>
      </c>
      <c r="T2646">
        <v>382</v>
      </c>
      <c r="U2646">
        <v>973228</v>
      </c>
      <c r="V2646">
        <v>9647</v>
      </c>
      <c r="W2646">
        <v>120</v>
      </c>
      <c r="X2646">
        <v>4839907</v>
      </c>
      <c r="Y2646">
        <v>1345272</v>
      </c>
      <c r="AA2646">
        <v>-1130</v>
      </c>
      <c r="AB2646">
        <v>268</v>
      </c>
      <c r="AC2646">
        <v>329</v>
      </c>
      <c r="AD2646">
        <v>974279</v>
      </c>
      <c r="AE2646">
        <v>120</v>
      </c>
      <c r="AF2646">
        <v>4840154</v>
      </c>
      <c r="AG2646">
        <v>1344929</v>
      </c>
      <c r="AH2646">
        <v>3383</v>
      </c>
    </row>
    <row r="2647" spans="1:34" x14ac:dyDescent="0.3">
      <c r="A2647" s="5">
        <v>38836</v>
      </c>
      <c r="R2647">
        <v>38836</v>
      </c>
      <c r="S2647">
        <v>276</v>
      </c>
      <c r="T2647">
        <v>382</v>
      </c>
      <c r="U2647">
        <v>973219</v>
      </c>
      <c r="V2647">
        <v>9597</v>
      </c>
      <c r="W2647">
        <v>120</v>
      </c>
      <c r="X2647">
        <v>4839907</v>
      </c>
      <c r="Y2647">
        <v>1345272</v>
      </c>
      <c r="Z2647">
        <v>3385</v>
      </c>
      <c r="AA2647">
        <v>-1210</v>
      </c>
      <c r="AB2647">
        <v>268</v>
      </c>
      <c r="AC2647">
        <v>329</v>
      </c>
      <c r="AD2647">
        <v>974329</v>
      </c>
      <c r="AE2647">
        <v>120</v>
      </c>
      <c r="AF2647">
        <v>4840154</v>
      </c>
      <c r="AG2647">
        <v>1344928</v>
      </c>
      <c r="AH2647">
        <v>3383</v>
      </c>
    </row>
    <row r="2648" spans="1:34" x14ac:dyDescent="0.3">
      <c r="A2648" s="3">
        <v>38837</v>
      </c>
      <c r="R2648">
        <v>38836</v>
      </c>
      <c r="S2648">
        <v>276</v>
      </c>
      <c r="T2648">
        <v>382</v>
      </c>
      <c r="U2648">
        <v>9732</v>
      </c>
      <c r="V2648">
        <v>9635</v>
      </c>
      <c r="W2648">
        <v>120</v>
      </c>
      <c r="X2648">
        <v>4839907</v>
      </c>
      <c r="Y2648">
        <v>1345272</v>
      </c>
      <c r="Z2648">
        <v>3385</v>
      </c>
      <c r="AA2648">
        <v>-1200</v>
      </c>
      <c r="AB2648">
        <v>268</v>
      </c>
      <c r="AC2648">
        <v>329</v>
      </c>
      <c r="AD2648">
        <v>97439</v>
      </c>
      <c r="AE2648">
        <v>120</v>
      </c>
      <c r="AF2648">
        <v>4840154</v>
      </c>
      <c r="AG2648">
        <v>1344928</v>
      </c>
      <c r="AH2648">
        <v>3382</v>
      </c>
    </row>
    <row r="2649" spans="1:34" x14ac:dyDescent="0.3">
      <c r="A2649" s="5">
        <v>38837</v>
      </c>
      <c r="R2649">
        <v>38837</v>
      </c>
      <c r="S2649">
        <v>276</v>
      </c>
      <c r="T2649">
        <v>382</v>
      </c>
      <c r="U2649">
        <v>973178</v>
      </c>
      <c r="V2649">
        <v>9659</v>
      </c>
      <c r="W2649">
        <v>120</v>
      </c>
      <c r="X2649">
        <v>4839907</v>
      </c>
      <c r="Y2649">
        <v>1345272</v>
      </c>
      <c r="Z2649">
        <v>3385</v>
      </c>
      <c r="AA2649">
        <v>-1190</v>
      </c>
      <c r="AB2649">
        <v>267</v>
      </c>
      <c r="AC2649">
        <v>330</v>
      </c>
      <c r="AD2649">
        <v>974351</v>
      </c>
      <c r="AE2649">
        <v>120</v>
      </c>
      <c r="AF2649">
        <v>4840154</v>
      </c>
      <c r="AG2649">
        <v>1344928</v>
      </c>
      <c r="AH2649">
        <v>3382</v>
      </c>
    </row>
    <row r="2650" spans="1:34" x14ac:dyDescent="0.3">
      <c r="A2650" s="3">
        <v>38838</v>
      </c>
      <c r="R2650">
        <v>38837</v>
      </c>
      <c r="S2650">
        <v>277</v>
      </c>
      <c r="T2650">
        <v>382</v>
      </c>
      <c r="U2650">
        <v>973236</v>
      </c>
      <c r="V2650">
        <v>9662</v>
      </c>
      <c r="W2650">
        <v>120</v>
      </c>
      <c r="X2650">
        <v>4839908</v>
      </c>
      <c r="Y2650">
        <v>1345272</v>
      </c>
      <c r="Z2650">
        <v>3386</v>
      </c>
      <c r="AA2650">
        <v>-1190</v>
      </c>
      <c r="AB2650">
        <v>267</v>
      </c>
      <c r="AC2650">
        <v>327</v>
      </c>
      <c r="AD2650">
        <v>974359</v>
      </c>
      <c r="AE2650">
        <v>120</v>
      </c>
      <c r="AF2650">
        <v>4840154</v>
      </c>
      <c r="AG2650">
        <v>1344929</v>
      </c>
      <c r="AH2650">
        <v>3383</v>
      </c>
    </row>
    <row r="2651" spans="1:34" x14ac:dyDescent="0.3">
      <c r="A2651" s="5">
        <v>38838</v>
      </c>
      <c r="R2651">
        <v>38838</v>
      </c>
      <c r="S2651">
        <v>276</v>
      </c>
      <c r="T2651">
        <v>382</v>
      </c>
      <c r="U2651">
        <v>973222</v>
      </c>
      <c r="V2651">
        <v>9643</v>
      </c>
      <c r="W2651">
        <v>120</v>
      </c>
      <c r="X2651">
        <v>4839908</v>
      </c>
      <c r="Y2651">
        <v>1345272</v>
      </c>
      <c r="Z2651">
        <v>3386</v>
      </c>
      <c r="AA2651">
        <v>-1170</v>
      </c>
      <c r="AB2651">
        <v>267</v>
      </c>
      <c r="AC2651">
        <v>325</v>
      </c>
      <c r="AD2651">
        <v>974295</v>
      </c>
      <c r="AE2651">
        <v>120</v>
      </c>
      <c r="AF2651">
        <v>4840154</v>
      </c>
      <c r="AG2651">
        <v>1344929</v>
      </c>
      <c r="AH2651">
        <v>3383</v>
      </c>
    </row>
    <row r="2652" spans="1:34" x14ac:dyDescent="0.3">
      <c r="A2652" s="3">
        <v>38838</v>
      </c>
      <c r="R2652">
        <v>38838</v>
      </c>
      <c r="S2652">
        <v>277</v>
      </c>
      <c r="T2652">
        <v>382</v>
      </c>
      <c r="U2652">
        <v>973214</v>
      </c>
      <c r="V2652">
        <v>9662</v>
      </c>
      <c r="W2652">
        <v>120</v>
      </c>
      <c r="X2652">
        <v>4839908</v>
      </c>
      <c r="Y2652">
        <v>1345272</v>
      </c>
      <c r="Z2652">
        <v>3386</v>
      </c>
      <c r="AA2652">
        <v>-1180</v>
      </c>
      <c r="AB2652">
        <v>266</v>
      </c>
      <c r="AC2652">
        <v>324</v>
      </c>
      <c r="AD2652">
        <v>974317</v>
      </c>
      <c r="AE2652">
        <v>120</v>
      </c>
      <c r="AF2652">
        <v>4840154</v>
      </c>
      <c r="AG2652">
        <v>1344929</v>
      </c>
      <c r="AH2652">
        <v>3383</v>
      </c>
    </row>
    <row r="2653" spans="1:34" x14ac:dyDescent="0.3">
      <c r="A2653" s="5">
        <v>38839</v>
      </c>
      <c r="R2653">
        <v>38838</v>
      </c>
      <c r="S2653">
        <v>277</v>
      </c>
      <c r="T2653">
        <v>382</v>
      </c>
      <c r="U2653">
        <v>973221</v>
      </c>
      <c r="V2653">
        <v>9639</v>
      </c>
      <c r="W2653">
        <v>120</v>
      </c>
      <c r="X2653">
        <v>4839908</v>
      </c>
      <c r="Y2653">
        <v>1345272</v>
      </c>
      <c r="Z2653">
        <v>3386</v>
      </c>
      <c r="AA2653">
        <v>-1180</v>
      </c>
      <c r="AB2653">
        <v>266</v>
      </c>
      <c r="AC2653">
        <v>323</v>
      </c>
      <c r="AD2653">
        <v>974303</v>
      </c>
      <c r="AE2653">
        <v>120</v>
      </c>
      <c r="AF2653">
        <v>4840154</v>
      </c>
      <c r="AG2653">
        <v>1344929</v>
      </c>
      <c r="AH2653">
        <v>3384</v>
      </c>
    </row>
    <row r="2654" spans="1:34" x14ac:dyDescent="0.3">
      <c r="A2654" s="3">
        <v>38839</v>
      </c>
      <c r="R2654">
        <v>38839</v>
      </c>
      <c r="S2654">
        <v>277</v>
      </c>
      <c r="T2654">
        <v>382</v>
      </c>
      <c r="U2654">
        <v>973242</v>
      </c>
      <c r="V2654">
        <v>967</v>
      </c>
      <c r="W2654">
        <v>120</v>
      </c>
      <c r="X2654">
        <v>4839908</v>
      </c>
      <c r="Y2654">
        <v>1345272</v>
      </c>
      <c r="Z2654">
        <v>3386</v>
      </c>
      <c r="AA2654">
        <v>-1190</v>
      </c>
      <c r="AB2654">
        <v>266</v>
      </c>
      <c r="AC2654">
        <v>323</v>
      </c>
      <c r="AD2654">
        <v>974389</v>
      </c>
      <c r="AE2654">
        <v>120</v>
      </c>
      <c r="AF2654">
        <v>4840154</v>
      </c>
      <c r="AG2654">
        <v>1344929</v>
      </c>
      <c r="AH2654">
        <v>3384</v>
      </c>
    </row>
    <row r="2655" spans="1:34" x14ac:dyDescent="0.3">
      <c r="A2655" s="5">
        <v>38839</v>
      </c>
      <c r="R2655">
        <v>38839</v>
      </c>
      <c r="S2655">
        <v>277</v>
      </c>
      <c r="T2655">
        <v>382</v>
      </c>
      <c r="U2655">
        <v>973249</v>
      </c>
      <c r="V2655">
        <v>9631</v>
      </c>
      <c r="W2655">
        <v>120</v>
      </c>
      <c r="X2655">
        <v>4839908</v>
      </c>
      <c r="Y2655">
        <v>1345272</v>
      </c>
      <c r="Z2655">
        <v>3386</v>
      </c>
      <c r="AA2655">
        <v>-1190</v>
      </c>
      <c r="AB2655">
        <v>266</v>
      </c>
      <c r="AC2655">
        <v>323</v>
      </c>
      <c r="AD2655">
        <v>974355</v>
      </c>
      <c r="AE2655">
        <v>120</v>
      </c>
      <c r="AF2655">
        <v>4840154</v>
      </c>
      <c r="AG2655">
        <v>1344929</v>
      </c>
      <c r="AH2655">
        <v>3384</v>
      </c>
    </row>
    <row r="2656" spans="1:34" x14ac:dyDescent="0.3">
      <c r="A2656" s="3">
        <v>38840</v>
      </c>
      <c r="R2656">
        <v>38839</v>
      </c>
      <c r="S2656">
        <v>277</v>
      </c>
      <c r="T2656">
        <v>382</v>
      </c>
      <c r="U2656">
        <v>97327</v>
      </c>
      <c r="V2656">
        <v>9604</v>
      </c>
      <c r="W2656">
        <v>120</v>
      </c>
      <c r="X2656">
        <v>4839908</v>
      </c>
      <c r="Y2656">
        <v>1345272</v>
      </c>
      <c r="Z2656">
        <v>3387</v>
      </c>
      <c r="AA2656">
        <v>-1190</v>
      </c>
      <c r="AB2656">
        <v>266</v>
      </c>
      <c r="AC2656">
        <v>325</v>
      </c>
      <c r="AD2656">
        <v>974354</v>
      </c>
      <c r="AE2656">
        <v>120</v>
      </c>
      <c r="AF2656">
        <v>4840154</v>
      </c>
      <c r="AG2656">
        <v>1344929</v>
      </c>
      <c r="AH2656">
        <v>3382</v>
      </c>
    </row>
    <row r="2657" spans="1:34" x14ac:dyDescent="0.3">
      <c r="A2657" s="5">
        <v>38840</v>
      </c>
      <c r="R2657">
        <v>38840</v>
      </c>
      <c r="S2657">
        <v>277</v>
      </c>
      <c r="T2657">
        <v>382</v>
      </c>
      <c r="U2657">
        <v>973233</v>
      </c>
      <c r="V2657">
        <v>9643</v>
      </c>
      <c r="W2657">
        <v>120</v>
      </c>
      <c r="X2657">
        <v>4839908</v>
      </c>
      <c r="Y2657">
        <v>1345272</v>
      </c>
      <c r="Z2657">
        <v>3387</v>
      </c>
      <c r="AA2657">
        <v>-1160</v>
      </c>
      <c r="AB2657">
        <v>265</v>
      </c>
      <c r="AC2657">
        <v>325</v>
      </c>
      <c r="AD2657">
        <v>974393</v>
      </c>
      <c r="AE2657">
        <v>120</v>
      </c>
      <c r="AF2657">
        <v>4840154</v>
      </c>
      <c r="AG2657">
        <v>1344929</v>
      </c>
      <c r="AH2657">
        <v>3382</v>
      </c>
    </row>
    <row r="2658" spans="1:34" x14ac:dyDescent="0.3">
      <c r="A2658" s="3">
        <v>38841</v>
      </c>
      <c r="R2658">
        <v>38840</v>
      </c>
      <c r="S2658">
        <v>277</v>
      </c>
      <c r="T2658">
        <v>382</v>
      </c>
      <c r="U2658">
        <v>97325</v>
      </c>
      <c r="V2658">
        <v>9635</v>
      </c>
      <c r="W2658">
        <v>120</v>
      </c>
      <c r="X2658">
        <v>4839908</v>
      </c>
      <c r="Y2658">
        <v>1345272</v>
      </c>
      <c r="Z2658">
        <v>3390</v>
      </c>
      <c r="AA2658">
        <v>-1190</v>
      </c>
      <c r="AB2658">
        <v>264</v>
      </c>
      <c r="AC2658">
        <v>322</v>
      </c>
      <c r="AD2658">
        <v>974389</v>
      </c>
      <c r="AE2658">
        <v>120</v>
      </c>
      <c r="AF2658">
        <v>4840154</v>
      </c>
      <c r="AG2658">
        <v>1344929</v>
      </c>
      <c r="AH2658">
        <v>3385</v>
      </c>
    </row>
    <row r="2659" spans="1:34" x14ac:dyDescent="0.3">
      <c r="A2659" s="5">
        <v>38841</v>
      </c>
      <c r="R2659">
        <v>38841</v>
      </c>
      <c r="S2659">
        <v>277</v>
      </c>
      <c r="T2659">
        <v>382</v>
      </c>
      <c r="U2659">
        <v>973255</v>
      </c>
      <c r="V2659">
        <v>9659</v>
      </c>
      <c r="W2659">
        <v>120</v>
      </c>
      <c r="X2659">
        <v>4839908</v>
      </c>
      <c r="Y2659">
        <v>1345272</v>
      </c>
      <c r="Z2659">
        <v>3390</v>
      </c>
      <c r="AA2659">
        <v>-1160</v>
      </c>
      <c r="AB2659">
        <v>263</v>
      </c>
      <c r="AC2659">
        <v>322</v>
      </c>
      <c r="AD2659">
        <v>974331</v>
      </c>
      <c r="AE2659">
        <v>120</v>
      </c>
      <c r="AF2659">
        <v>4840154</v>
      </c>
      <c r="AG2659">
        <v>1344929</v>
      </c>
      <c r="AH2659">
        <v>3385</v>
      </c>
    </row>
    <row r="2660" spans="1:34" x14ac:dyDescent="0.3">
      <c r="A2660" s="3">
        <v>38841</v>
      </c>
      <c r="R2660">
        <v>38841</v>
      </c>
      <c r="S2660">
        <v>277</v>
      </c>
      <c r="T2660">
        <v>382</v>
      </c>
      <c r="U2660">
        <v>973247</v>
      </c>
      <c r="V2660">
        <v>9666</v>
      </c>
      <c r="W2660">
        <v>120</v>
      </c>
      <c r="X2660">
        <v>4839908</v>
      </c>
      <c r="Y2660">
        <v>1345272</v>
      </c>
      <c r="Z2660">
        <v>3390</v>
      </c>
      <c r="AA2660">
        <v>-1170</v>
      </c>
      <c r="AB2660">
        <v>263</v>
      </c>
      <c r="AC2660">
        <v>321</v>
      </c>
      <c r="AD2660">
        <v>97437</v>
      </c>
      <c r="AE2660">
        <v>120</v>
      </c>
      <c r="AF2660">
        <v>4840154</v>
      </c>
      <c r="AG2660">
        <v>1344929</v>
      </c>
      <c r="AH2660">
        <v>3385</v>
      </c>
    </row>
    <row r="2661" spans="1:34" x14ac:dyDescent="0.3">
      <c r="A2661" s="5">
        <v>38842</v>
      </c>
      <c r="R2661">
        <v>38841</v>
      </c>
      <c r="S2661">
        <v>277</v>
      </c>
      <c r="T2661">
        <v>382</v>
      </c>
      <c r="U2661">
        <v>97327</v>
      </c>
      <c r="V2661">
        <v>9666</v>
      </c>
      <c r="W2661">
        <v>120</v>
      </c>
      <c r="X2661">
        <v>4839908</v>
      </c>
      <c r="Y2661">
        <v>1345272</v>
      </c>
      <c r="Z2661">
        <v>3393</v>
      </c>
      <c r="AA2661">
        <v>-1150</v>
      </c>
      <c r="AB2661">
        <v>263</v>
      </c>
      <c r="AC2661">
        <v>321</v>
      </c>
      <c r="AD2661">
        <v>974395</v>
      </c>
      <c r="AE2661">
        <v>120</v>
      </c>
      <c r="AF2661">
        <v>4840154</v>
      </c>
      <c r="AG2661">
        <v>1344929</v>
      </c>
      <c r="AH2661">
        <v>3389</v>
      </c>
    </row>
    <row r="2662" spans="1:34" x14ac:dyDescent="0.3">
      <c r="A2662" s="3">
        <v>38842</v>
      </c>
      <c r="R2662">
        <v>38842</v>
      </c>
      <c r="S2662">
        <v>277</v>
      </c>
      <c r="T2662">
        <v>382</v>
      </c>
      <c r="U2662">
        <v>973222</v>
      </c>
      <c r="V2662">
        <v>9639</v>
      </c>
      <c r="W2662">
        <v>120</v>
      </c>
      <c r="X2662">
        <v>4839908</v>
      </c>
      <c r="Y2662">
        <v>1345272</v>
      </c>
      <c r="Z2662">
        <v>3393</v>
      </c>
      <c r="AA2662">
        <v>-1180</v>
      </c>
      <c r="AB2662">
        <v>263</v>
      </c>
      <c r="AC2662">
        <v>320</v>
      </c>
      <c r="AD2662">
        <v>974396</v>
      </c>
      <c r="AE2662">
        <v>120</v>
      </c>
      <c r="AF2662">
        <v>4840154</v>
      </c>
      <c r="AG2662">
        <v>1344929</v>
      </c>
      <c r="AH2662">
        <v>3389</v>
      </c>
    </row>
    <row r="2663" spans="1:34" x14ac:dyDescent="0.3">
      <c r="A2663" s="5">
        <v>38842</v>
      </c>
      <c r="R2663">
        <v>38842</v>
      </c>
      <c r="S2663">
        <v>277</v>
      </c>
      <c r="T2663">
        <v>382</v>
      </c>
      <c r="U2663">
        <v>973242</v>
      </c>
      <c r="V2663">
        <v>9586</v>
      </c>
      <c r="W2663">
        <v>120</v>
      </c>
      <c r="X2663">
        <v>4839908</v>
      </c>
      <c r="Y2663">
        <v>1345272</v>
      </c>
      <c r="Z2663">
        <v>3393</v>
      </c>
      <c r="AA2663">
        <v>-1180</v>
      </c>
      <c r="AB2663">
        <v>262</v>
      </c>
      <c r="AC2663">
        <v>318</v>
      </c>
      <c r="AD2663">
        <v>974388</v>
      </c>
      <c r="AE2663">
        <v>120</v>
      </c>
      <c r="AF2663">
        <v>4840154</v>
      </c>
      <c r="AG2663">
        <v>1344929</v>
      </c>
      <c r="AH2663">
        <v>3389</v>
      </c>
    </row>
    <row r="2664" spans="1:34" x14ac:dyDescent="0.3">
      <c r="A2664" s="3">
        <v>38843</v>
      </c>
      <c r="R2664">
        <v>38842</v>
      </c>
      <c r="S2664">
        <v>277</v>
      </c>
      <c r="T2664">
        <v>382</v>
      </c>
      <c r="U2664">
        <v>973245</v>
      </c>
      <c r="V2664">
        <v>9693</v>
      </c>
      <c r="W2664">
        <v>120</v>
      </c>
      <c r="X2664">
        <v>4839908</v>
      </c>
      <c r="Y2664">
        <v>1345272</v>
      </c>
      <c r="Z2664">
        <v>3393</v>
      </c>
      <c r="AA2664">
        <v>-1170</v>
      </c>
      <c r="AB2664">
        <v>261</v>
      </c>
      <c r="AC2664">
        <v>316</v>
      </c>
      <c r="AD2664">
        <v>97435</v>
      </c>
      <c r="AE2664">
        <v>120</v>
      </c>
      <c r="AF2664">
        <v>4840153</v>
      </c>
      <c r="AG2664">
        <v>1344929</v>
      </c>
      <c r="AH2664">
        <v>3390</v>
      </c>
    </row>
    <row r="2665" spans="1:34" x14ac:dyDescent="0.3">
      <c r="A2665" s="5">
        <v>38843</v>
      </c>
      <c r="R2665">
        <v>38843</v>
      </c>
      <c r="S2665">
        <v>277</v>
      </c>
      <c r="T2665">
        <v>382</v>
      </c>
      <c r="U2665">
        <v>973253</v>
      </c>
      <c r="V2665">
        <v>9628</v>
      </c>
      <c r="W2665">
        <v>120</v>
      </c>
      <c r="X2665">
        <v>4839908</v>
      </c>
      <c r="Y2665">
        <v>1345272</v>
      </c>
      <c r="Z2665">
        <v>3393</v>
      </c>
      <c r="AA2665">
        <v>-1180</v>
      </c>
      <c r="AB2665">
        <v>261</v>
      </c>
      <c r="AC2665">
        <v>315</v>
      </c>
      <c r="AD2665">
        <v>974312</v>
      </c>
      <c r="AE2665">
        <v>120</v>
      </c>
      <c r="AF2665">
        <v>4840153</v>
      </c>
      <c r="AG2665">
        <v>1344929</v>
      </c>
      <c r="AH2665">
        <v>3390</v>
      </c>
    </row>
    <row r="2666" spans="1:34" x14ac:dyDescent="0.3">
      <c r="A2666" s="3">
        <v>38843</v>
      </c>
      <c r="R2666">
        <v>38843</v>
      </c>
      <c r="S2666">
        <v>277</v>
      </c>
      <c r="T2666">
        <v>382</v>
      </c>
      <c r="U2666">
        <v>973272</v>
      </c>
      <c r="V2666">
        <v>9593</v>
      </c>
      <c r="W2666">
        <v>120</v>
      </c>
      <c r="X2666">
        <v>4839908</v>
      </c>
      <c r="Y2666">
        <v>1345272</v>
      </c>
      <c r="Z2666">
        <v>3393</v>
      </c>
      <c r="AA2666">
        <v>-1170</v>
      </c>
      <c r="AB2666">
        <v>260</v>
      </c>
      <c r="AC2666">
        <v>313</v>
      </c>
      <c r="AD2666">
        <v>974335</v>
      </c>
      <c r="AE2666">
        <v>120</v>
      </c>
      <c r="AF2666">
        <v>4840153</v>
      </c>
      <c r="AG2666">
        <v>1344929</v>
      </c>
      <c r="AH2666">
        <v>3390</v>
      </c>
    </row>
    <row r="2667" spans="1:34" x14ac:dyDescent="0.3">
      <c r="A2667" s="5">
        <v>38844</v>
      </c>
      <c r="R2667">
        <v>38843</v>
      </c>
      <c r="S2667">
        <v>277</v>
      </c>
      <c r="T2667">
        <v>382</v>
      </c>
      <c r="U2667">
        <v>973245</v>
      </c>
      <c r="V2667">
        <v>9624</v>
      </c>
      <c r="W2667">
        <v>120</v>
      </c>
      <c r="X2667">
        <v>4839908</v>
      </c>
      <c r="Y2667">
        <v>1345272</v>
      </c>
      <c r="Z2667">
        <v>3395</v>
      </c>
      <c r="AA2667">
        <v>-1170</v>
      </c>
      <c r="AB2667">
        <v>260</v>
      </c>
      <c r="AC2667">
        <v>312</v>
      </c>
      <c r="AD2667">
        <v>974364</v>
      </c>
      <c r="AE2667">
        <v>120</v>
      </c>
      <c r="AF2667">
        <v>4840153</v>
      </c>
      <c r="AG2667">
        <v>1344929</v>
      </c>
      <c r="AH2667">
        <v>3393</v>
      </c>
    </row>
    <row r="2668" spans="1:34" x14ac:dyDescent="0.3">
      <c r="A2668" s="3">
        <v>38844</v>
      </c>
      <c r="R2668">
        <v>38844</v>
      </c>
      <c r="S2668">
        <v>277</v>
      </c>
      <c r="T2668">
        <v>382</v>
      </c>
      <c r="U2668">
        <v>973282</v>
      </c>
      <c r="V2668">
        <v>9631</v>
      </c>
      <c r="W2668">
        <v>120</v>
      </c>
      <c r="X2668">
        <v>4839908</v>
      </c>
      <c r="Y2668">
        <v>1345272</v>
      </c>
      <c r="Z2668">
        <v>3395</v>
      </c>
      <c r="AA2668">
        <v>-1160</v>
      </c>
      <c r="AB2668">
        <v>260</v>
      </c>
      <c r="AC2668">
        <v>311</v>
      </c>
      <c r="AD2668">
        <v>974301</v>
      </c>
      <c r="AE2668">
        <v>120</v>
      </c>
      <c r="AF2668">
        <v>4840153</v>
      </c>
      <c r="AG2668">
        <v>1344929</v>
      </c>
      <c r="AH2668">
        <v>3393</v>
      </c>
    </row>
    <row r="2669" spans="1:34" x14ac:dyDescent="0.3">
      <c r="A2669" s="5">
        <v>38844</v>
      </c>
      <c r="R2669">
        <v>38844</v>
      </c>
      <c r="S2669">
        <v>277</v>
      </c>
      <c r="T2669">
        <v>382</v>
      </c>
      <c r="U2669">
        <v>973253</v>
      </c>
      <c r="V2669">
        <v>9666</v>
      </c>
      <c r="W2669">
        <v>120</v>
      </c>
      <c r="X2669">
        <v>4839908</v>
      </c>
      <c r="Y2669">
        <v>1345272</v>
      </c>
      <c r="Z2669">
        <v>3395</v>
      </c>
      <c r="AA2669">
        <v>-1080</v>
      </c>
      <c r="AB2669">
        <v>259</v>
      </c>
      <c r="AC2669">
        <v>311</v>
      </c>
      <c r="AD2669">
        <v>97433</v>
      </c>
      <c r="AE2669">
        <v>120</v>
      </c>
      <c r="AF2669">
        <v>4840153</v>
      </c>
      <c r="AG2669">
        <v>1344929</v>
      </c>
      <c r="AH2669">
        <v>3393</v>
      </c>
    </row>
    <row r="2670" spans="1:34" x14ac:dyDescent="0.3">
      <c r="A2670" s="3">
        <v>38845</v>
      </c>
      <c r="R2670">
        <v>38844</v>
      </c>
      <c r="S2670">
        <v>277</v>
      </c>
      <c r="T2670">
        <v>382</v>
      </c>
      <c r="U2670">
        <v>973247</v>
      </c>
      <c r="V2670">
        <v>9646</v>
      </c>
      <c r="W2670">
        <v>120</v>
      </c>
      <c r="X2670">
        <v>4839908</v>
      </c>
      <c r="Y2670">
        <v>1345272</v>
      </c>
      <c r="Z2670">
        <v>3396</v>
      </c>
      <c r="AA2670">
        <v>-1160</v>
      </c>
      <c r="AB2670">
        <v>259</v>
      </c>
      <c r="AC2670">
        <v>312</v>
      </c>
      <c r="AD2670">
        <v>97434</v>
      </c>
      <c r="AE2670">
        <v>120</v>
      </c>
      <c r="AF2670">
        <v>4840153</v>
      </c>
      <c r="AG2670">
        <v>1344929</v>
      </c>
      <c r="AH2670">
        <v>3396</v>
      </c>
    </row>
    <row r="2671" spans="1:34" x14ac:dyDescent="0.3">
      <c r="A2671" s="5">
        <v>38845</v>
      </c>
      <c r="R2671">
        <v>38845</v>
      </c>
      <c r="S2671">
        <v>277</v>
      </c>
      <c r="T2671">
        <v>382</v>
      </c>
      <c r="V2671">
        <v>9639</v>
      </c>
      <c r="W2671">
        <v>120</v>
      </c>
      <c r="X2671">
        <v>4839908</v>
      </c>
      <c r="Y2671">
        <v>1345272</v>
      </c>
      <c r="Z2671">
        <v>3396</v>
      </c>
      <c r="AA2671">
        <v>-1170</v>
      </c>
      <c r="AB2671">
        <v>259</v>
      </c>
      <c r="AC2671">
        <v>313</v>
      </c>
      <c r="AD2671">
        <v>974275</v>
      </c>
      <c r="AE2671">
        <v>120</v>
      </c>
      <c r="AF2671">
        <v>4840153</v>
      </c>
      <c r="AG2671">
        <v>1344929</v>
      </c>
      <c r="AH2671">
        <v>3396</v>
      </c>
    </row>
    <row r="2672" spans="1:34" x14ac:dyDescent="0.3">
      <c r="A2672" s="3">
        <v>38845</v>
      </c>
      <c r="R2672">
        <v>38845</v>
      </c>
      <c r="S2672">
        <v>277</v>
      </c>
      <c r="T2672">
        <v>381</v>
      </c>
      <c r="U2672">
        <v>973214</v>
      </c>
      <c r="V2672">
        <v>9689</v>
      </c>
      <c r="W2672">
        <v>120</v>
      </c>
      <c r="X2672">
        <v>4839908</v>
      </c>
      <c r="Y2672">
        <v>1345272</v>
      </c>
      <c r="Z2672">
        <v>3396</v>
      </c>
      <c r="AA2672">
        <v>-1170</v>
      </c>
      <c r="AB2672">
        <v>259</v>
      </c>
      <c r="AC2672">
        <v>314</v>
      </c>
      <c r="AD2672">
        <v>974325</v>
      </c>
      <c r="AE2672">
        <v>120</v>
      </c>
      <c r="AF2672">
        <v>4840153</v>
      </c>
      <c r="AG2672">
        <v>1344929</v>
      </c>
      <c r="AH2672">
        <v>3396</v>
      </c>
    </row>
    <row r="2673" spans="1:34" x14ac:dyDescent="0.3">
      <c r="A2673" s="5">
        <v>38846</v>
      </c>
      <c r="R2673">
        <v>38845</v>
      </c>
      <c r="S2673">
        <v>277</v>
      </c>
      <c r="T2673">
        <v>381</v>
      </c>
      <c r="U2673">
        <v>97322</v>
      </c>
      <c r="V2673">
        <v>9646</v>
      </c>
      <c r="W2673">
        <v>120</v>
      </c>
      <c r="X2673">
        <v>4839908</v>
      </c>
      <c r="Y2673">
        <v>1345272</v>
      </c>
      <c r="Z2673">
        <v>3395</v>
      </c>
      <c r="AA2673">
        <v>-1170</v>
      </c>
      <c r="AB2673">
        <v>259</v>
      </c>
      <c r="AC2673">
        <v>315</v>
      </c>
      <c r="AD2673">
        <v>974205</v>
      </c>
      <c r="AE2673">
        <v>120</v>
      </c>
      <c r="AF2673">
        <v>4840153</v>
      </c>
      <c r="AG2673">
        <v>1344929</v>
      </c>
      <c r="AH2673">
        <v>3400</v>
      </c>
    </row>
    <row r="2674" spans="1:34" x14ac:dyDescent="0.3">
      <c r="A2674" s="3">
        <v>38846</v>
      </c>
      <c r="R2674">
        <v>38846</v>
      </c>
      <c r="S2674">
        <v>277</v>
      </c>
      <c r="T2674">
        <v>381</v>
      </c>
      <c r="U2674">
        <v>97324</v>
      </c>
      <c r="V2674">
        <v>9624</v>
      </c>
      <c r="W2674">
        <v>120</v>
      </c>
      <c r="X2674">
        <v>4839908</v>
      </c>
      <c r="Y2674">
        <v>1345272</v>
      </c>
      <c r="Z2674">
        <v>3395</v>
      </c>
      <c r="AA2674">
        <v>-1170</v>
      </c>
      <c r="AB2674">
        <v>260</v>
      </c>
      <c r="AC2674">
        <v>315</v>
      </c>
      <c r="AD2674">
        <v>974179</v>
      </c>
      <c r="AE2674">
        <v>120</v>
      </c>
      <c r="AF2674">
        <v>4840153</v>
      </c>
      <c r="AG2674">
        <v>1344929</v>
      </c>
      <c r="AH2674">
        <v>3400</v>
      </c>
    </row>
    <row r="2675" spans="1:34" x14ac:dyDescent="0.3">
      <c r="A2675" s="5">
        <v>38846</v>
      </c>
      <c r="R2675">
        <v>38846</v>
      </c>
      <c r="S2675">
        <v>277</v>
      </c>
      <c r="T2675">
        <v>381</v>
      </c>
      <c r="U2675">
        <v>973247</v>
      </c>
      <c r="V2675">
        <v>9628</v>
      </c>
      <c r="W2675">
        <v>120</v>
      </c>
      <c r="X2675">
        <v>4839908</v>
      </c>
      <c r="Y2675">
        <v>1345272</v>
      </c>
      <c r="Z2675">
        <v>3395</v>
      </c>
      <c r="AA2675">
        <v>-1180</v>
      </c>
      <c r="AB2675">
        <v>260</v>
      </c>
      <c r="AC2675">
        <v>315</v>
      </c>
      <c r="AD2675">
        <v>974223</v>
      </c>
      <c r="AE2675">
        <v>120</v>
      </c>
      <c r="AF2675">
        <v>4840153</v>
      </c>
      <c r="AG2675">
        <v>1344929</v>
      </c>
      <c r="AH2675">
        <v>3400</v>
      </c>
    </row>
    <row r="2676" spans="1:34" x14ac:dyDescent="0.3">
      <c r="A2676" s="3">
        <v>38847</v>
      </c>
      <c r="R2676">
        <v>38846</v>
      </c>
      <c r="S2676">
        <v>277</v>
      </c>
      <c r="T2676">
        <v>381</v>
      </c>
      <c r="U2676">
        <v>973222</v>
      </c>
      <c r="V2676">
        <v>9624</v>
      </c>
      <c r="W2676">
        <v>120</v>
      </c>
      <c r="X2676">
        <v>4839908</v>
      </c>
      <c r="Y2676">
        <v>1345272</v>
      </c>
      <c r="Z2676">
        <v>3396</v>
      </c>
      <c r="AA2676">
        <v>-1160</v>
      </c>
      <c r="AB2676">
        <v>260</v>
      </c>
      <c r="AC2676">
        <v>315</v>
      </c>
      <c r="AD2676">
        <v>974197</v>
      </c>
      <c r="AE2676">
        <v>120</v>
      </c>
      <c r="AF2676">
        <v>4840153</v>
      </c>
      <c r="AG2676">
        <v>1344929</v>
      </c>
      <c r="AH2676">
        <v>3402</v>
      </c>
    </row>
    <row r="2677" spans="1:34" x14ac:dyDescent="0.3">
      <c r="A2677" s="5">
        <v>38847</v>
      </c>
      <c r="R2677">
        <v>38847</v>
      </c>
      <c r="S2677">
        <v>277</v>
      </c>
      <c r="T2677">
        <v>381</v>
      </c>
      <c r="U2677">
        <v>973241</v>
      </c>
      <c r="V2677">
        <v>96</v>
      </c>
      <c r="W2677">
        <v>120</v>
      </c>
      <c r="X2677">
        <v>4839908</v>
      </c>
      <c r="Y2677">
        <v>1345272</v>
      </c>
      <c r="Z2677">
        <v>3396</v>
      </c>
      <c r="AA2677">
        <v>-1160</v>
      </c>
      <c r="AB2677">
        <v>260</v>
      </c>
      <c r="AC2677">
        <v>315</v>
      </c>
      <c r="AD2677">
        <v>974325</v>
      </c>
      <c r="AE2677">
        <v>120</v>
      </c>
      <c r="AF2677">
        <v>4840153</v>
      </c>
      <c r="AG2677">
        <v>1344929</v>
      </c>
      <c r="AH2677">
        <v>3402</v>
      </c>
    </row>
    <row r="2678" spans="1:34" x14ac:dyDescent="0.3">
      <c r="A2678" s="3">
        <v>38847</v>
      </c>
      <c r="R2678">
        <v>38847</v>
      </c>
      <c r="S2678">
        <v>277</v>
      </c>
      <c r="T2678">
        <v>381</v>
      </c>
      <c r="U2678">
        <v>973204</v>
      </c>
      <c r="V2678">
        <v>9586</v>
      </c>
      <c r="W2678">
        <v>120</v>
      </c>
      <c r="X2678">
        <v>4839908</v>
      </c>
      <c r="Y2678">
        <v>1345272</v>
      </c>
      <c r="Z2678">
        <v>3396</v>
      </c>
      <c r="AA2678">
        <v>-1170</v>
      </c>
      <c r="AB2678">
        <v>260</v>
      </c>
      <c r="AC2678">
        <v>314</v>
      </c>
      <c r="AD2678">
        <v>974259</v>
      </c>
      <c r="AE2678">
        <v>120</v>
      </c>
      <c r="AF2678">
        <v>4840153</v>
      </c>
      <c r="AG2678">
        <v>1344929</v>
      </c>
      <c r="AH2678">
        <v>3402</v>
      </c>
    </row>
    <row r="2679" spans="1:34" x14ac:dyDescent="0.3">
      <c r="A2679" s="5">
        <v>38848</v>
      </c>
      <c r="R2679">
        <v>38847</v>
      </c>
      <c r="S2679">
        <v>277</v>
      </c>
      <c r="T2679">
        <v>381</v>
      </c>
      <c r="U2679">
        <v>973222</v>
      </c>
      <c r="V2679">
        <v>9643</v>
      </c>
      <c r="W2679">
        <v>120</v>
      </c>
      <c r="X2679">
        <v>4839908</v>
      </c>
      <c r="Y2679">
        <v>1345272</v>
      </c>
      <c r="Z2679">
        <v>3396</v>
      </c>
      <c r="AA2679">
        <v>-1170</v>
      </c>
      <c r="AB2679">
        <v>260</v>
      </c>
      <c r="AC2679">
        <v>315</v>
      </c>
      <c r="AD2679">
        <v>974239</v>
      </c>
      <c r="AE2679">
        <v>120</v>
      </c>
      <c r="AF2679">
        <v>4840153</v>
      </c>
      <c r="AG2679">
        <v>1344929</v>
      </c>
      <c r="AH2679">
        <v>3404</v>
      </c>
    </row>
    <row r="2680" spans="1:34" x14ac:dyDescent="0.3">
      <c r="A2680" s="3">
        <v>38848</v>
      </c>
      <c r="R2680">
        <v>38848</v>
      </c>
      <c r="S2680">
        <v>277</v>
      </c>
      <c r="T2680">
        <v>382</v>
      </c>
      <c r="U2680">
        <v>973199</v>
      </c>
      <c r="V2680">
        <v>9639</v>
      </c>
      <c r="W2680">
        <v>120</v>
      </c>
      <c r="X2680">
        <v>4839908</v>
      </c>
      <c r="Y2680">
        <v>1345272</v>
      </c>
      <c r="Z2680">
        <v>3396</v>
      </c>
      <c r="AA2680">
        <v>-1190</v>
      </c>
      <c r="AB2680">
        <v>260</v>
      </c>
      <c r="AC2680">
        <v>314</v>
      </c>
      <c r="AD2680">
        <v>974197</v>
      </c>
      <c r="AE2680">
        <v>120</v>
      </c>
      <c r="AF2680">
        <v>4840153</v>
      </c>
      <c r="AG2680">
        <v>1344929</v>
      </c>
      <c r="AH2680">
        <v>3404</v>
      </c>
    </row>
    <row r="2681" spans="1:34" x14ac:dyDescent="0.3">
      <c r="A2681" s="5">
        <v>38849</v>
      </c>
      <c r="R2681">
        <v>38848</v>
      </c>
      <c r="S2681">
        <v>277</v>
      </c>
      <c r="T2681">
        <v>381</v>
      </c>
      <c r="U2681">
        <v>973221</v>
      </c>
      <c r="V2681">
        <v>9624</v>
      </c>
      <c r="W2681">
        <v>120</v>
      </c>
      <c r="X2681">
        <v>4839908</v>
      </c>
      <c r="Y2681">
        <v>1345271</v>
      </c>
      <c r="Z2681">
        <v>3388</v>
      </c>
      <c r="AA2681">
        <v>-1180</v>
      </c>
      <c r="AB2681">
        <v>260</v>
      </c>
      <c r="AC2681">
        <v>314</v>
      </c>
      <c r="AD2681">
        <v>974132</v>
      </c>
      <c r="AE2681">
        <v>120</v>
      </c>
      <c r="AF2681">
        <v>4840153</v>
      </c>
      <c r="AG2681">
        <v>1344929</v>
      </c>
      <c r="AH2681">
        <v>3404</v>
      </c>
    </row>
    <row r="2682" spans="1:34" x14ac:dyDescent="0.3">
      <c r="A2682" s="3">
        <v>38849</v>
      </c>
      <c r="R2682">
        <v>38849</v>
      </c>
      <c r="S2682">
        <v>277</v>
      </c>
      <c r="T2682">
        <v>381</v>
      </c>
      <c r="U2682">
        <v>97323</v>
      </c>
      <c r="V2682">
        <v>9621</v>
      </c>
      <c r="W2682">
        <v>120</v>
      </c>
      <c r="X2682">
        <v>4839908</v>
      </c>
      <c r="Y2682">
        <v>1345271</v>
      </c>
      <c r="Z2682">
        <v>3388</v>
      </c>
      <c r="AA2682">
        <v>-1140</v>
      </c>
      <c r="AB2682">
        <v>260</v>
      </c>
      <c r="AC2682">
        <v>314</v>
      </c>
      <c r="AD2682">
        <v>974189</v>
      </c>
      <c r="AE2682">
        <v>120</v>
      </c>
      <c r="AF2682">
        <v>4840153</v>
      </c>
      <c r="AG2682">
        <v>1344929</v>
      </c>
      <c r="AH2682">
        <v>3404</v>
      </c>
    </row>
    <row r="2683" spans="1:34" x14ac:dyDescent="0.3">
      <c r="A2683" s="5">
        <v>38849</v>
      </c>
      <c r="R2683">
        <v>38849</v>
      </c>
      <c r="S2683">
        <v>277</v>
      </c>
      <c r="T2683">
        <v>381</v>
      </c>
      <c r="U2683">
        <v>973225</v>
      </c>
      <c r="V2683">
        <v>9547</v>
      </c>
      <c r="W2683">
        <v>120</v>
      </c>
      <c r="X2683">
        <v>4839908</v>
      </c>
      <c r="Y2683">
        <v>1345271</v>
      </c>
      <c r="Z2683">
        <v>3388</v>
      </c>
      <c r="AA2683">
        <v>-1140</v>
      </c>
      <c r="AB2683">
        <v>260</v>
      </c>
      <c r="AC2683">
        <v>315</v>
      </c>
      <c r="AD2683">
        <v>974184</v>
      </c>
      <c r="AE2683">
        <v>120</v>
      </c>
      <c r="AF2683">
        <v>4840153</v>
      </c>
      <c r="AG2683">
        <v>1344929</v>
      </c>
      <c r="AH2683">
        <v>3404</v>
      </c>
    </row>
    <row r="2684" spans="1:34" x14ac:dyDescent="0.3">
      <c r="A2684" s="3">
        <v>38850</v>
      </c>
      <c r="R2684">
        <v>38849</v>
      </c>
      <c r="S2684">
        <v>277</v>
      </c>
      <c r="T2684">
        <v>381</v>
      </c>
      <c r="U2684">
        <v>973212</v>
      </c>
      <c r="V2684">
        <v>962</v>
      </c>
      <c r="W2684">
        <v>120</v>
      </c>
      <c r="X2684">
        <v>4839908</v>
      </c>
      <c r="Y2684">
        <v>1345272</v>
      </c>
      <c r="Z2684">
        <v>3387</v>
      </c>
      <c r="AA2684">
        <v>-1170</v>
      </c>
      <c r="AB2684">
        <v>260</v>
      </c>
      <c r="AC2684">
        <v>316</v>
      </c>
      <c r="AD2684">
        <v>974231</v>
      </c>
      <c r="AE2684">
        <v>120</v>
      </c>
      <c r="AF2684">
        <v>4840153</v>
      </c>
      <c r="AG2684">
        <v>1344929</v>
      </c>
      <c r="AH2684">
        <v>3407</v>
      </c>
    </row>
    <row r="2685" spans="1:34" x14ac:dyDescent="0.3">
      <c r="A2685" s="5">
        <v>38850</v>
      </c>
      <c r="R2685">
        <v>38850</v>
      </c>
      <c r="S2685">
        <v>277</v>
      </c>
      <c r="T2685">
        <v>381</v>
      </c>
      <c r="U2685">
        <v>973237</v>
      </c>
      <c r="V2685" t="e">
        <v>#NUM!</v>
      </c>
      <c r="W2685">
        <v>120</v>
      </c>
      <c r="X2685">
        <v>4839908</v>
      </c>
      <c r="Y2685">
        <v>1345272</v>
      </c>
      <c r="Z2685">
        <v>3387</v>
      </c>
      <c r="AA2685">
        <v>-1070</v>
      </c>
      <c r="AB2685">
        <v>260</v>
      </c>
      <c r="AC2685">
        <v>318</v>
      </c>
      <c r="AD2685">
        <v>974267</v>
      </c>
      <c r="AE2685">
        <v>120</v>
      </c>
      <c r="AF2685">
        <v>4840153</v>
      </c>
      <c r="AG2685">
        <v>1344929</v>
      </c>
      <c r="AH2685">
        <v>3407</v>
      </c>
    </row>
    <row r="2686" spans="1:34" x14ac:dyDescent="0.3">
      <c r="A2686" s="3">
        <v>38850</v>
      </c>
      <c r="R2686">
        <v>38850</v>
      </c>
      <c r="S2686">
        <v>277</v>
      </c>
      <c r="T2686">
        <v>381</v>
      </c>
      <c r="U2686">
        <v>973261</v>
      </c>
      <c r="V2686">
        <v>9671</v>
      </c>
      <c r="W2686">
        <v>120</v>
      </c>
      <c r="X2686">
        <v>4839908</v>
      </c>
      <c r="Y2686">
        <v>1345272</v>
      </c>
      <c r="Z2686">
        <v>3387</v>
      </c>
      <c r="AA2686">
        <v>-1180</v>
      </c>
      <c r="AB2686">
        <v>260</v>
      </c>
      <c r="AC2686">
        <v>320</v>
      </c>
      <c r="AD2686">
        <v>974316</v>
      </c>
      <c r="AE2686">
        <v>120</v>
      </c>
      <c r="AF2686">
        <v>4840153</v>
      </c>
      <c r="AG2686">
        <v>1344929</v>
      </c>
      <c r="AH2686">
        <v>3407</v>
      </c>
    </row>
    <row r="2687" spans="1:34" x14ac:dyDescent="0.3">
      <c r="A2687" s="5">
        <v>38851</v>
      </c>
      <c r="R2687">
        <v>38850</v>
      </c>
      <c r="S2687">
        <v>277</v>
      </c>
      <c r="T2687">
        <v>381</v>
      </c>
      <c r="U2687">
        <v>97325</v>
      </c>
      <c r="V2687">
        <v>9628</v>
      </c>
      <c r="W2687">
        <v>120</v>
      </c>
      <c r="X2687">
        <v>4839908</v>
      </c>
      <c r="Y2687">
        <v>1345272</v>
      </c>
      <c r="Z2687">
        <v>3385</v>
      </c>
      <c r="AA2687">
        <v>-1180</v>
      </c>
      <c r="AB2687">
        <v>260</v>
      </c>
      <c r="AC2687">
        <v>323</v>
      </c>
      <c r="AD2687">
        <v>974137</v>
      </c>
      <c r="AE2687">
        <v>120</v>
      </c>
      <c r="AF2687">
        <v>4840153</v>
      </c>
      <c r="AG2687">
        <v>1344929</v>
      </c>
      <c r="AH2687">
        <v>3407</v>
      </c>
    </row>
    <row r="2688" spans="1:34" x14ac:dyDescent="0.3">
      <c r="A2688" s="3">
        <v>38851</v>
      </c>
      <c r="R2688">
        <v>38851</v>
      </c>
      <c r="S2688">
        <v>277</v>
      </c>
      <c r="T2688">
        <v>381</v>
      </c>
      <c r="U2688">
        <v>97321</v>
      </c>
      <c r="V2688">
        <v>967</v>
      </c>
      <c r="W2688">
        <v>120</v>
      </c>
      <c r="X2688">
        <v>4839908</v>
      </c>
      <c r="Y2688">
        <v>1345272</v>
      </c>
      <c r="Z2688">
        <v>3385</v>
      </c>
      <c r="AA2688">
        <v>-1190</v>
      </c>
      <c r="AB2688">
        <v>260</v>
      </c>
      <c r="AC2688">
        <v>324</v>
      </c>
      <c r="AD2688">
        <v>974119</v>
      </c>
      <c r="AE2688">
        <v>120</v>
      </c>
      <c r="AF2688">
        <v>4840153</v>
      </c>
      <c r="AG2688">
        <v>1344929</v>
      </c>
      <c r="AH2688">
        <v>3407</v>
      </c>
    </row>
    <row r="2689" spans="1:34" x14ac:dyDescent="0.3">
      <c r="A2689" s="5">
        <v>38851</v>
      </c>
      <c r="R2689">
        <v>38851</v>
      </c>
      <c r="S2689">
        <v>277</v>
      </c>
      <c r="T2689">
        <v>381</v>
      </c>
      <c r="U2689">
        <v>973219</v>
      </c>
      <c r="V2689">
        <v>9621</v>
      </c>
      <c r="W2689">
        <v>120</v>
      </c>
      <c r="X2689">
        <v>4839908</v>
      </c>
      <c r="Y2689">
        <v>1345272</v>
      </c>
      <c r="Z2689">
        <v>3385</v>
      </c>
      <c r="AA2689">
        <v>-1170</v>
      </c>
      <c r="AB2689">
        <v>260</v>
      </c>
      <c r="AC2689">
        <v>326</v>
      </c>
      <c r="AD2689">
        <v>974214</v>
      </c>
      <c r="AE2689">
        <v>120</v>
      </c>
      <c r="AF2689">
        <v>4840153</v>
      </c>
      <c r="AG2689">
        <v>1344929</v>
      </c>
      <c r="AH2689">
        <v>3407</v>
      </c>
    </row>
    <row r="2690" spans="1:34" x14ac:dyDescent="0.3">
      <c r="A2690" s="3">
        <v>38852</v>
      </c>
      <c r="R2690">
        <v>38851</v>
      </c>
      <c r="S2690">
        <v>277</v>
      </c>
      <c r="T2690">
        <v>381</v>
      </c>
      <c r="U2690">
        <v>973194</v>
      </c>
      <c r="V2690">
        <v>962</v>
      </c>
      <c r="W2690">
        <v>120</v>
      </c>
      <c r="X2690">
        <v>4839908</v>
      </c>
      <c r="Y2690">
        <v>1345272</v>
      </c>
      <c r="Z2690">
        <v>3387</v>
      </c>
      <c r="AA2690">
        <v>-1180</v>
      </c>
      <c r="AB2690">
        <v>261</v>
      </c>
      <c r="AC2690">
        <v>326</v>
      </c>
      <c r="AD2690">
        <v>974188</v>
      </c>
      <c r="AE2690">
        <v>120</v>
      </c>
      <c r="AF2690">
        <v>4840153</v>
      </c>
      <c r="AG2690">
        <v>1344929</v>
      </c>
      <c r="AH2690">
        <v>3410</v>
      </c>
    </row>
    <row r="2691" spans="1:34" x14ac:dyDescent="0.3">
      <c r="A2691" s="5">
        <v>38852</v>
      </c>
      <c r="R2691">
        <v>38852</v>
      </c>
      <c r="S2691">
        <v>277</v>
      </c>
      <c r="T2691">
        <v>381</v>
      </c>
      <c r="U2691">
        <v>973228</v>
      </c>
      <c r="V2691">
        <v>9631</v>
      </c>
      <c r="W2691">
        <v>120</v>
      </c>
      <c r="X2691">
        <v>4839908</v>
      </c>
      <c r="Y2691">
        <v>1345272</v>
      </c>
      <c r="Z2691">
        <v>3387</v>
      </c>
      <c r="AA2691">
        <v>-1120</v>
      </c>
      <c r="AB2691">
        <v>261</v>
      </c>
      <c r="AC2691">
        <v>326</v>
      </c>
      <c r="AD2691">
        <v>97424</v>
      </c>
      <c r="AE2691">
        <v>120</v>
      </c>
      <c r="AF2691">
        <v>4840153</v>
      </c>
      <c r="AG2691">
        <v>1344929</v>
      </c>
      <c r="AH2691">
        <v>3410</v>
      </c>
    </row>
    <row r="2692" spans="1:34" x14ac:dyDescent="0.3">
      <c r="A2692" s="3">
        <v>38852</v>
      </c>
      <c r="R2692">
        <v>38852</v>
      </c>
      <c r="S2692">
        <v>277</v>
      </c>
      <c r="T2692">
        <v>381</v>
      </c>
      <c r="U2692">
        <v>973218</v>
      </c>
      <c r="V2692">
        <v>9624</v>
      </c>
      <c r="W2692">
        <v>120</v>
      </c>
      <c r="X2692">
        <v>4839908</v>
      </c>
      <c r="Y2692">
        <v>1345272</v>
      </c>
      <c r="Z2692">
        <v>3387</v>
      </c>
      <c r="AA2692">
        <v>-1110</v>
      </c>
      <c r="AB2692">
        <v>261</v>
      </c>
      <c r="AC2692">
        <v>326</v>
      </c>
      <c r="AD2692">
        <v>974296</v>
      </c>
      <c r="AE2692">
        <v>120</v>
      </c>
      <c r="AF2692">
        <v>4840153</v>
      </c>
      <c r="AG2692">
        <v>1344929</v>
      </c>
      <c r="AH2692">
        <v>3410</v>
      </c>
    </row>
    <row r="2693" spans="1:34" x14ac:dyDescent="0.3">
      <c r="A2693" s="5">
        <v>38853</v>
      </c>
      <c r="R2693">
        <v>38852</v>
      </c>
      <c r="S2693">
        <v>277</v>
      </c>
      <c r="T2693">
        <v>381</v>
      </c>
      <c r="U2693">
        <v>973163</v>
      </c>
      <c r="V2693">
        <v>9643</v>
      </c>
      <c r="W2693">
        <v>120</v>
      </c>
      <c r="X2693">
        <v>4839908</v>
      </c>
      <c r="Y2693">
        <v>1345272</v>
      </c>
      <c r="Z2693">
        <v>3389</v>
      </c>
      <c r="AA2693">
        <v>-1170</v>
      </c>
      <c r="AB2693">
        <v>261</v>
      </c>
      <c r="AC2693">
        <v>326</v>
      </c>
      <c r="AD2693">
        <v>974345</v>
      </c>
      <c r="AE2693">
        <v>120</v>
      </c>
      <c r="AF2693">
        <v>4840153</v>
      </c>
      <c r="AG2693">
        <v>1344929</v>
      </c>
      <c r="AH2693">
        <v>3413</v>
      </c>
    </row>
    <row r="2694" spans="1:34" x14ac:dyDescent="0.3">
      <c r="A2694" s="3">
        <v>38853</v>
      </c>
      <c r="R2694">
        <v>38853</v>
      </c>
      <c r="S2694">
        <v>277</v>
      </c>
      <c r="T2694">
        <v>381</v>
      </c>
      <c r="U2694">
        <v>973228</v>
      </c>
      <c r="V2694">
        <v>9621</v>
      </c>
      <c r="W2694">
        <v>120</v>
      </c>
      <c r="X2694">
        <v>4839908</v>
      </c>
      <c r="Y2694">
        <v>1345272</v>
      </c>
      <c r="Z2694">
        <v>3389</v>
      </c>
      <c r="AA2694">
        <v>-1170</v>
      </c>
      <c r="AB2694">
        <v>261</v>
      </c>
      <c r="AC2694">
        <v>325</v>
      </c>
      <c r="AD2694">
        <v>974332</v>
      </c>
      <c r="AE2694">
        <v>120</v>
      </c>
      <c r="AF2694">
        <v>4840153</v>
      </c>
      <c r="AG2694">
        <v>1344929</v>
      </c>
      <c r="AH2694">
        <v>3413</v>
      </c>
    </row>
    <row r="2695" spans="1:34" x14ac:dyDescent="0.3">
      <c r="A2695" s="5">
        <v>38853</v>
      </c>
      <c r="R2695">
        <v>38853</v>
      </c>
      <c r="S2695">
        <v>277</v>
      </c>
      <c r="T2695">
        <v>381</v>
      </c>
      <c r="U2695">
        <v>973216</v>
      </c>
      <c r="V2695">
        <v>9632</v>
      </c>
      <c r="W2695">
        <v>120</v>
      </c>
      <c r="X2695">
        <v>4839908</v>
      </c>
      <c r="Y2695">
        <v>1345272</v>
      </c>
      <c r="Z2695">
        <v>3389</v>
      </c>
      <c r="AA2695">
        <v>-1170</v>
      </c>
      <c r="AB2695">
        <v>261</v>
      </c>
      <c r="AC2695">
        <v>325</v>
      </c>
      <c r="AD2695">
        <v>974332</v>
      </c>
      <c r="AE2695">
        <v>120</v>
      </c>
      <c r="AF2695">
        <v>4840153</v>
      </c>
      <c r="AG2695">
        <v>1344929</v>
      </c>
      <c r="AH2695">
        <v>3413</v>
      </c>
    </row>
    <row r="2696" spans="1:34" x14ac:dyDescent="0.3">
      <c r="A2696" s="3">
        <v>38854</v>
      </c>
      <c r="R2696">
        <v>38853</v>
      </c>
      <c r="S2696">
        <v>277</v>
      </c>
      <c r="T2696">
        <v>381</v>
      </c>
      <c r="U2696">
        <v>973232</v>
      </c>
      <c r="V2696">
        <v>961</v>
      </c>
      <c r="W2696">
        <v>120</v>
      </c>
      <c r="X2696">
        <v>4839908</v>
      </c>
      <c r="Y2696">
        <v>1345272</v>
      </c>
      <c r="Z2696">
        <v>3389</v>
      </c>
      <c r="AA2696">
        <v>-1160</v>
      </c>
      <c r="AB2696">
        <v>261</v>
      </c>
      <c r="AC2696">
        <v>324</v>
      </c>
      <c r="AD2696">
        <v>974221</v>
      </c>
      <c r="AE2696">
        <v>120</v>
      </c>
      <c r="AF2696">
        <v>4840153</v>
      </c>
      <c r="AG2696">
        <v>1344929</v>
      </c>
      <c r="AH2696">
        <v>3415</v>
      </c>
    </row>
    <row r="2697" spans="1:34" x14ac:dyDescent="0.3">
      <c r="A2697" s="5">
        <v>38854</v>
      </c>
      <c r="R2697">
        <v>38854</v>
      </c>
      <c r="S2697">
        <v>277</v>
      </c>
      <c r="T2697">
        <v>381</v>
      </c>
      <c r="U2697">
        <v>973207</v>
      </c>
      <c r="V2697">
        <v>9643</v>
      </c>
      <c r="W2697">
        <v>120</v>
      </c>
      <c r="X2697">
        <v>4839908</v>
      </c>
      <c r="Y2697">
        <v>1345272</v>
      </c>
      <c r="Z2697">
        <v>3389</v>
      </c>
      <c r="AA2697">
        <v>-1160</v>
      </c>
      <c r="AB2697">
        <v>261</v>
      </c>
      <c r="AC2697">
        <v>323</v>
      </c>
      <c r="AD2697">
        <v>974306</v>
      </c>
      <c r="AE2697">
        <v>120</v>
      </c>
      <c r="AF2697">
        <v>4840153</v>
      </c>
      <c r="AG2697">
        <v>1344929</v>
      </c>
      <c r="AH2697">
        <v>3415</v>
      </c>
    </row>
    <row r="2698" spans="1:34" x14ac:dyDescent="0.3">
      <c r="A2698" s="3">
        <v>38854</v>
      </c>
      <c r="R2698">
        <v>38854</v>
      </c>
      <c r="S2698">
        <v>277</v>
      </c>
      <c r="T2698">
        <v>381</v>
      </c>
      <c r="U2698">
        <v>973198</v>
      </c>
      <c r="V2698">
        <v>9617</v>
      </c>
      <c r="W2698">
        <v>120</v>
      </c>
      <c r="X2698">
        <v>4839908</v>
      </c>
      <c r="Y2698">
        <v>1345272</v>
      </c>
      <c r="Z2698">
        <v>3389</v>
      </c>
      <c r="AA2698">
        <v>-1170</v>
      </c>
      <c r="AB2698">
        <v>261</v>
      </c>
      <c r="AC2698">
        <v>322</v>
      </c>
      <c r="AD2698">
        <v>974359</v>
      </c>
      <c r="AE2698">
        <v>120</v>
      </c>
      <c r="AF2698">
        <v>4840153</v>
      </c>
      <c r="AG2698">
        <v>1344929</v>
      </c>
      <c r="AH2698">
        <v>3415</v>
      </c>
    </row>
    <row r="2699" spans="1:34" x14ac:dyDescent="0.3">
      <c r="A2699" s="5">
        <v>38855</v>
      </c>
      <c r="R2699">
        <v>38854</v>
      </c>
      <c r="S2699">
        <v>277</v>
      </c>
      <c r="T2699">
        <v>381</v>
      </c>
      <c r="U2699">
        <v>973228</v>
      </c>
      <c r="V2699">
        <v>9659</v>
      </c>
      <c r="W2699">
        <v>120</v>
      </c>
      <c r="X2699">
        <v>4839908</v>
      </c>
      <c r="Y2699">
        <v>1345272</v>
      </c>
      <c r="Z2699">
        <v>3388</v>
      </c>
      <c r="AA2699">
        <v>-1150</v>
      </c>
      <c r="AB2699">
        <v>260</v>
      </c>
      <c r="AC2699">
        <v>321</v>
      </c>
      <c r="AD2699">
        <v>97438</v>
      </c>
      <c r="AE2699">
        <v>120</v>
      </c>
      <c r="AF2699">
        <v>4840153</v>
      </c>
      <c r="AG2699">
        <v>1344929</v>
      </c>
      <c r="AH2699">
        <v>3417</v>
      </c>
    </row>
    <row r="2700" spans="1:34" x14ac:dyDescent="0.3">
      <c r="A2700" s="3">
        <v>38855</v>
      </c>
      <c r="R2700">
        <v>38855</v>
      </c>
      <c r="S2700">
        <v>277</v>
      </c>
      <c r="T2700">
        <v>381</v>
      </c>
      <c r="U2700">
        <v>973215</v>
      </c>
      <c r="V2700">
        <v>9576</v>
      </c>
      <c r="W2700">
        <v>120</v>
      </c>
      <c r="X2700">
        <v>4839908</v>
      </c>
      <c r="Y2700">
        <v>1345272</v>
      </c>
      <c r="Z2700">
        <v>3388</v>
      </c>
      <c r="AA2700">
        <v>-1180</v>
      </c>
      <c r="AB2700">
        <v>259</v>
      </c>
      <c r="AC2700">
        <v>321</v>
      </c>
      <c r="AD2700">
        <v>974389</v>
      </c>
      <c r="AE2700">
        <v>120</v>
      </c>
      <c r="AF2700">
        <v>4840153</v>
      </c>
      <c r="AG2700">
        <v>1344929</v>
      </c>
      <c r="AH2700">
        <v>3417</v>
      </c>
    </row>
    <row r="2701" spans="1:34" x14ac:dyDescent="0.3">
      <c r="A2701" s="5">
        <v>38855</v>
      </c>
      <c r="R2701">
        <v>38855</v>
      </c>
      <c r="S2701">
        <v>277</v>
      </c>
      <c r="T2701">
        <v>381</v>
      </c>
      <c r="U2701">
        <v>973207</v>
      </c>
      <c r="V2701">
        <v>954</v>
      </c>
      <c r="W2701">
        <v>120</v>
      </c>
      <c r="X2701">
        <v>4839908</v>
      </c>
      <c r="Y2701">
        <v>1345272</v>
      </c>
      <c r="Z2701">
        <v>3388</v>
      </c>
      <c r="AA2701">
        <v>-1180</v>
      </c>
      <c r="AB2701">
        <v>259</v>
      </c>
      <c r="AC2701">
        <v>320</v>
      </c>
      <c r="AD2701">
        <v>97434</v>
      </c>
      <c r="AE2701">
        <v>120</v>
      </c>
      <c r="AF2701">
        <v>4840153</v>
      </c>
      <c r="AG2701">
        <v>1344929</v>
      </c>
      <c r="AH2701">
        <v>3417</v>
      </c>
    </row>
    <row r="2702" spans="1:34" x14ac:dyDescent="0.3">
      <c r="A2702" s="3">
        <v>38856</v>
      </c>
      <c r="R2702">
        <v>38855</v>
      </c>
      <c r="S2702">
        <v>277</v>
      </c>
      <c r="T2702">
        <v>381</v>
      </c>
      <c r="U2702">
        <v>973223</v>
      </c>
      <c r="V2702">
        <v>9624</v>
      </c>
      <c r="W2702">
        <v>120</v>
      </c>
      <c r="X2702">
        <v>4839908</v>
      </c>
      <c r="Y2702">
        <v>1345272</v>
      </c>
      <c r="Z2702">
        <v>3390</v>
      </c>
      <c r="AA2702">
        <v>-1200</v>
      </c>
      <c r="AB2702">
        <v>260</v>
      </c>
      <c r="AC2702">
        <v>321</v>
      </c>
      <c r="AD2702">
        <v>974369</v>
      </c>
      <c r="AE2702">
        <v>120</v>
      </c>
      <c r="AF2702">
        <v>4840153</v>
      </c>
      <c r="AG2702">
        <v>1344929</v>
      </c>
      <c r="AH2702">
        <v>3420</v>
      </c>
    </row>
    <row r="2703" spans="1:34" x14ac:dyDescent="0.3">
      <c r="A2703" s="5">
        <v>38856</v>
      </c>
      <c r="R2703">
        <v>38856</v>
      </c>
      <c r="S2703">
        <v>277</v>
      </c>
      <c r="T2703">
        <v>381</v>
      </c>
      <c r="U2703">
        <v>973195</v>
      </c>
      <c r="V2703">
        <v>9624</v>
      </c>
      <c r="W2703">
        <v>120</v>
      </c>
      <c r="X2703">
        <v>4839908</v>
      </c>
      <c r="Y2703">
        <v>1345272</v>
      </c>
      <c r="Z2703">
        <v>3390</v>
      </c>
      <c r="AA2703">
        <v>-1200</v>
      </c>
      <c r="AB2703">
        <v>260</v>
      </c>
      <c r="AC2703">
        <v>321</v>
      </c>
      <c r="AD2703">
        <v>974417</v>
      </c>
      <c r="AE2703">
        <v>120</v>
      </c>
      <c r="AF2703">
        <v>4840153</v>
      </c>
      <c r="AG2703">
        <v>1344929</v>
      </c>
      <c r="AH2703">
        <v>3420</v>
      </c>
    </row>
    <row r="2704" spans="1:34" x14ac:dyDescent="0.3">
      <c r="A2704" s="3">
        <v>38856</v>
      </c>
      <c r="R2704">
        <v>38856</v>
      </c>
      <c r="S2704">
        <v>277</v>
      </c>
      <c r="T2704">
        <v>381</v>
      </c>
      <c r="U2704">
        <v>973181</v>
      </c>
      <c r="V2704">
        <v>9628</v>
      </c>
      <c r="W2704">
        <v>120</v>
      </c>
      <c r="X2704">
        <v>4839908</v>
      </c>
      <c r="Y2704" t="e">
        <v>#NUM!</v>
      </c>
      <c r="Z2704">
        <v>-107</v>
      </c>
      <c r="AA2704">
        <v>2590</v>
      </c>
      <c r="AB2704">
        <v>321</v>
      </c>
      <c r="AC2704">
        <v>974353</v>
      </c>
      <c r="AD2704">
        <v>-135</v>
      </c>
      <c r="AE2704">
        <v>48401530</v>
      </c>
      <c r="AF2704">
        <v>1344929</v>
      </c>
      <c r="AG2704">
        <v>342</v>
      </c>
      <c r="AH2704">
        <v>3420</v>
      </c>
    </row>
    <row r="2705" spans="1:34" x14ac:dyDescent="0.3">
      <c r="A2705" s="5">
        <v>38857</v>
      </c>
      <c r="R2705">
        <v>38856</v>
      </c>
      <c r="S2705">
        <v>277</v>
      </c>
      <c r="T2705">
        <v>381</v>
      </c>
      <c r="U2705">
        <v>97319</v>
      </c>
      <c r="V2705">
        <v>9643</v>
      </c>
      <c r="W2705">
        <v>120</v>
      </c>
      <c r="X2705">
        <v>4839908</v>
      </c>
      <c r="Y2705">
        <v>1345272</v>
      </c>
      <c r="Z2705">
        <v>3390</v>
      </c>
      <c r="AA2705">
        <v>-1190</v>
      </c>
      <c r="AB2705">
        <v>259</v>
      </c>
      <c r="AC2705">
        <v>322</v>
      </c>
      <c r="AD2705">
        <v>974322</v>
      </c>
      <c r="AE2705">
        <v>120</v>
      </c>
      <c r="AF2705">
        <v>4840153</v>
      </c>
      <c r="AG2705">
        <v>1344929</v>
      </c>
      <c r="AH2705">
        <v>3420</v>
      </c>
    </row>
    <row r="2706" spans="1:34" x14ac:dyDescent="0.3">
      <c r="A2706" s="3">
        <v>38857</v>
      </c>
      <c r="R2706">
        <v>38857</v>
      </c>
      <c r="S2706">
        <v>277</v>
      </c>
      <c r="T2706">
        <v>381</v>
      </c>
      <c r="U2706">
        <v>973186</v>
      </c>
      <c r="V2706">
        <v>9635</v>
      </c>
      <c r="W2706">
        <v>120</v>
      </c>
      <c r="X2706">
        <v>4839908</v>
      </c>
      <c r="Y2706">
        <v>1345272</v>
      </c>
      <c r="Z2706">
        <v>3390</v>
      </c>
      <c r="AA2706">
        <v>-1170</v>
      </c>
      <c r="AB2706">
        <v>259</v>
      </c>
      <c r="AC2706">
        <v>322</v>
      </c>
      <c r="AD2706">
        <v>97438</v>
      </c>
      <c r="AE2706">
        <v>120</v>
      </c>
      <c r="AF2706">
        <v>4840153</v>
      </c>
      <c r="AG2706">
        <v>1344929</v>
      </c>
      <c r="AH2706">
        <v>3420</v>
      </c>
    </row>
    <row r="2707" spans="1:34" x14ac:dyDescent="0.3">
      <c r="A2707" s="5">
        <v>38857</v>
      </c>
      <c r="R2707">
        <v>38857</v>
      </c>
      <c r="S2707">
        <v>277</v>
      </c>
      <c r="T2707">
        <v>381</v>
      </c>
      <c r="U2707">
        <v>97317</v>
      </c>
      <c r="V2707">
        <v>9586</v>
      </c>
      <c r="W2707">
        <v>120</v>
      </c>
      <c r="X2707">
        <v>4839908</v>
      </c>
      <c r="Y2707">
        <v>1345272</v>
      </c>
      <c r="Z2707">
        <v>3390</v>
      </c>
      <c r="AA2707">
        <v>-1180</v>
      </c>
      <c r="AB2707">
        <v>259</v>
      </c>
      <c r="AC2707">
        <v>322</v>
      </c>
      <c r="AD2707">
        <v>97439</v>
      </c>
      <c r="AE2707">
        <v>120</v>
      </c>
      <c r="AF2707">
        <v>4840153</v>
      </c>
      <c r="AG2707">
        <v>1344929</v>
      </c>
      <c r="AH2707">
        <v>3420</v>
      </c>
    </row>
    <row r="2708" spans="1:34" x14ac:dyDescent="0.3">
      <c r="A2708" s="3">
        <v>38858</v>
      </c>
      <c r="R2708">
        <v>38857</v>
      </c>
      <c r="S2708">
        <v>277</v>
      </c>
      <c r="T2708">
        <v>381</v>
      </c>
      <c r="U2708">
        <v>973146</v>
      </c>
      <c r="V2708">
        <v>9628</v>
      </c>
      <c r="W2708">
        <v>120</v>
      </c>
      <c r="X2708">
        <v>4839909</v>
      </c>
      <c r="Y2708">
        <v>1345272</v>
      </c>
      <c r="Z2708">
        <v>3390</v>
      </c>
      <c r="AA2708">
        <v>-1190</v>
      </c>
      <c r="AB2708">
        <v>259</v>
      </c>
      <c r="AC2708">
        <v>323</v>
      </c>
      <c r="AD2708">
        <v>974305</v>
      </c>
      <c r="AE2708">
        <v>120</v>
      </c>
      <c r="AF2708">
        <v>4840153</v>
      </c>
      <c r="AG2708">
        <v>1344929</v>
      </c>
      <c r="AH2708">
        <v>3424</v>
      </c>
    </row>
    <row r="2709" spans="1:34" x14ac:dyDescent="0.3">
      <c r="A2709" s="5">
        <v>38858</v>
      </c>
      <c r="R2709">
        <v>38858</v>
      </c>
      <c r="S2709">
        <v>277</v>
      </c>
      <c r="T2709">
        <v>381</v>
      </c>
      <c r="U2709">
        <v>973188</v>
      </c>
      <c r="V2709">
        <v>9655</v>
      </c>
      <c r="W2709">
        <v>120</v>
      </c>
      <c r="X2709">
        <v>4839909</v>
      </c>
      <c r="Y2709">
        <v>1345272</v>
      </c>
      <c r="Z2709">
        <v>3390</v>
      </c>
      <c r="AA2709">
        <v>-1170</v>
      </c>
      <c r="AB2709">
        <v>259</v>
      </c>
      <c r="AC2709">
        <v>323</v>
      </c>
      <c r="AD2709">
        <v>974349</v>
      </c>
      <c r="AE2709">
        <v>120</v>
      </c>
      <c r="AF2709">
        <v>4840153</v>
      </c>
      <c r="AG2709">
        <v>1344929</v>
      </c>
      <c r="AH2709">
        <v>3424</v>
      </c>
    </row>
    <row r="2710" spans="1:34" x14ac:dyDescent="0.3">
      <c r="A2710" s="3">
        <v>38858</v>
      </c>
      <c r="R2710">
        <v>38858</v>
      </c>
      <c r="S2710">
        <v>277</v>
      </c>
      <c r="T2710">
        <v>381</v>
      </c>
      <c r="U2710">
        <v>973195</v>
      </c>
      <c r="V2710">
        <v>9647</v>
      </c>
      <c r="W2710">
        <v>120</v>
      </c>
      <c r="X2710">
        <v>4839909</v>
      </c>
      <c r="Y2710">
        <v>1345272</v>
      </c>
      <c r="Z2710">
        <v>3390</v>
      </c>
      <c r="AA2710">
        <v>-1160</v>
      </c>
      <c r="AB2710">
        <v>259</v>
      </c>
      <c r="AC2710">
        <v>324</v>
      </c>
      <c r="AD2710">
        <v>974275</v>
      </c>
      <c r="AE2710">
        <v>120</v>
      </c>
      <c r="AF2710">
        <v>4840153</v>
      </c>
      <c r="AG2710">
        <v>1344929</v>
      </c>
      <c r="AH2710">
        <v>3424</v>
      </c>
    </row>
    <row r="2711" spans="1:34" x14ac:dyDescent="0.3">
      <c r="A2711" s="5">
        <v>38859</v>
      </c>
      <c r="R2711">
        <v>38858</v>
      </c>
      <c r="S2711">
        <v>277</v>
      </c>
      <c r="T2711">
        <v>381</v>
      </c>
      <c r="U2711">
        <v>973179</v>
      </c>
      <c r="V2711">
        <v>9639</v>
      </c>
      <c r="W2711">
        <v>120</v>
      </c>
      <c r="X2711">
        <v>4839909</v>
      </c>
      <c r="Y2711">
        <v>1345272</v>
      </c>
      <c r="Z2711">
        <v>3389</v>
      </c>
      <c r="AA2711">
        <v>-1150</v>
      </c>
      <c r="AB2711">
        <v>259</v>
      </c>
      <c r="AC2711">
        <v>325</v>
      </c>
      <c r="AD2711">
        <v>974328</v>
      </c>
      <c r="AE2711">
        <v>120</v>
      </c>
      <c r="AF2711">
        <v>4840153</v>
      </c>
      <c r="AG2711">
        <v>1344929</v>
      </c>
      <c r="AH2711">
        <v>3424</v>
      </c>
    </row>
    <row r="2712" spans="1:34" x14ac:dyDescent="0.3">
      <c r="A2712" s="3">
        <v>38859</v>
      </c>
      <c r="R2712">
        <v>38859</v>
      </c>
      <c r="S2712">
        <v>277</v>
      </c>
      <c r="T2712">
        <v>381</v>
      </c>
      <c r="U2712">
        <v>973201</v>
      </c>
      <c r="V2712">
        <v>9677</v>
      </c>
      <c r="W2712">
        <v>120</v>
      </c>
      <c r="X2712">
        <v>4839909</v>
      </c>
      <c r="Y2712">
        <v>1345272</v>
      </c>
      <c r="Z2712">
        <v>3389</v>
      </c>
      <c r="AA2712">
        <v>-1150</v>
      </c>
      <c r="AB2712">
        <v>259</v>
      </c>
      <c r="AC2712">
        <v>325</v>
      </c>
      <c r="AD2712">
        <v>974247</v>
      </c>
      <c r="AE2712">
        <v>120</v>
      </c>
      <c r="AF2712">
        <v>4840153</v>
      </c>
      <c r="AG2712">
        <v>1344929</v>
      </c>
      <c r="AH2712">
        <v>3424</v>
      </c>
    </row>
    <row r="2713" spans="1:34" x14ac:dyDescent="0.3">
      <c r="A2713" s="5">
        <v>38859</v>
      </c>
      <c r="R2713">
        <v>38859</v>
      </c>
      <c r="S2713">
        <v>277</v>
      </c>
      <c r="T2713">
        <v>381</v>
      </c>
      <c r="U2713">
        <v>973239</v>
      </c>
      <c r="V2713">
        <v>9673</v>
      </c>
      <c r="W2713">
        <v>120</v>
      </c>
      <c r="X2713">
        <v>4899909</v>
      </c>
      <c r="Y2713" t="e">
        <v>#NUM!</v>
      </c>
      <c r="Z2713">
        <v>-117</v>
      </c>
      <c r="AA2713">
        <v>2590</v>
      </c>
      <c r="AB2713">
        <v>324</v>
      </c>
      <c r="AC2713">
        <v>974221</v>
      </c>
      <c r="AD2713">
        <v>-135</v>
      </c>
      <c r="AE2713">
        <v>48401530</v>
      </c>
      <c r="AF2713">
        <v>1344929</v>
      </c>
      <c r="AG2713">
        <v>3424</v>
      </c>
      <c r="AH2713">
        <v>3424</v>
      </c>
    </row>
    <row r="2714" spans="1:34" x14ac:dyDescent="0.3">
      <c r="A2714" s="3">
        <v>38860</v>
      </c>
      <c r="R2714">
        <v>38859</v>
      </c>
      <c r="S2714" t="e">
        <v>#NUM!</v>
      </c>
      <c r="T2714">
        <v>9624</v>
      </c>
      <c r="U2714">
        <v>12</v>
      </c>
      <c r="V2714">
        <v>4839909</v>
      </c>
      <c r="W2714">
        <v>13452710</v>
      </c>
      <c r="X2714">
        <v>3385</v>
      </c>
      <c r="Y2714">
        <v>-121</v>
      </c>
      <c r="Z2714">
        <v>259</v>
      </c>
      <c r="AA2714">
        <v>3230</v>
      </c>
      <c r="AB2714">
        <v>974318</v>
      </c>
      <c r="AC2714">
        <v>-1350</v>
      </c>
      <c r="AD2714">
        <v>0</v>
      </c>
      <c r="AE2714">
        <v>13449290</v>
      </c>
      <c r="AF2714">
        <v>3426</v>
      </c>
      <c r="AG2714">
        <v>3424</v>
      </c>
      <c r="AH2714">
        <v>3424</v>
      </c>
    </row>
    <row r="2715" spans="1:34" x14ac:dyDescent="0.3">
      <c r="A2715" s="5">
        <v>38860</v>
      </c>
      <c r="R2715">
        <v>38860</v>
      </c>
      <c r="S2715">
        <v>277</v>
      </c>
      <c r="T2715">
        <v>381</v>
      </c>
      <c r="U2715">
        <v>973174</v>
      </c>
      <c r="V2715">
        <v>9631</v>
      </c>
      <c r="W2715">
        <v>120</v>
      </c>
      <c r="X2715">
        <v>4839909</v>
      </c>
      <c r="Y2715">
        <v>1345271</v>
      </c>
      <c r="Z2715">
        <v>3385</v>
      </c>
      <c r="AA2715">
        <v>-1210</v>
      </c>
      <c r="AB2715">
        <v>259</v>
      </c>
      <c r="AC2715">
        <v>323</v>
      </c>
      <c r="AD2715">
        <v>974309</v>
      </c>
      <c r="AE2715">
        <v>120</v>
      </c>
      <c r="AF2715">
        <v>4840153</v>
      </c>
      <c r="AG2715">
        <v>1344929</v>
      </c>
      <c r="AH2715">
        <v>3426</v>
      </c>
    </row>
    <row r="2716" spans="1:34" x14ac:dyDescent="0.3">
      <c r="A2716" s="3">
        <v>38860</v>
      </c>
      <c r="R2716">
        <v>38860</v>
      </c>
      <c r="S2716">
        <v>277</v>
      </c>
      <c r="T2716">
        <v>381</v>
      </c>
      <c r="U2716">
        <v>973213</v>
      </c>
      <c r="V2716">
        <v>9666</v>
      </c>
      <c r="W2716">
        <v>120</v>
      </c>
      <c r="X2716">
        <v>4839909</v>
      </c>
      <c r="Y2716">
        <v>1345271</v>
      </c>
      <c r="Z2716">
        <v>3385</v>
      </c>
      <c r="AA2716">
        <v>-1200</v>
      </c>
      <c r="AB2716">
        <v>259</v>
      </c>
      <c r="AC2716">
        <v>324</v>
      </c>
      <c r="AD2716">
        <v>974335</v>
      </c>
      <c r="AE2716">
        <v>120</v>
      </c>
      <c r="AF2716">
        <v>4840153</v>
      </c>
      <c r="AG2716">
        <v>1344929</v>
      </c>
      <c r="AH2716">
        <v>3426</v>
      </c>
    </row>
    <row r="2717" spans="1:34" x14ac:dyDescent="0.3">
      <c r="A2717" s="5">
        <v>38861</v>
      </c>
      <c r="R2717">
        <v>38860</v>
      </c>
      <c r="S2717">
        <v>277</v>
      </c>
      <c r="T2717">
        <v>381</v>
      </c>
      <c r="U2717">
        <v>973209</v>
      </c>
      <c r="V2717">
        <v>9631</v>
      </c>
      <c r="W2717" t="e">
        <v>#NUM!</v>
      </c>
      <c r="X2717">
        <v>1345271</v>
      </c>
      <c r="Y2717">
        <v>3384</v>
      </c>
      <c r="Z2717">
        <v>-114</v>
      </c>
      <c r="AA2717">
        <v>2590</v>
      </c>
      <c r="AB2717">
        <v>325</v>
      </c>
      <c r="AC2717">
        <v>974275</v>
      </c>
      <c r="AD2717">
        <v>-135</v>
      </c>
      <c r="AE2717">
        <v>48401530</v>
      </c>
      <c r="AF2717">
        <v>1344929</v>
      </c>
      <c r="AG2717">
        <v>3427</v>
      </c>
      <c r="AH2717">
        <v>3426</v>
      </c>
    </row>
    <row r="2718" spans="1:34" x14ac:dyDescent="0.3">
      <c r="A2718" s="3">
        <v>38861</v>
      </c>
      <c r="R2718">
        <v>38861</v>
      </c>
      <c r="S2718">
        <v>277</v>
      </c>
      <c r="T2718">
        <v>381</v>
      </c>
      <c r="U2718">
        <v>973209</v>
      </c>
      <c r="V2718">
        <v>9643</v>
      </c>
      <c r="W2718">
        <v>120</v>
      </c>
      <c r="X2718">
        <v>4839909</v>
      </c>
      <c r="Y2718">
        <v>1345271</v>
      </c>
      <c r="Z2718">
        <v>3384</v>
      </c>
      <c r="AA2718">
        <v>-1170</v>
      </c>
      <c r="AB2718">
        <v>260</v>
      </c>
      <c r="AC2718">
        <v>327</v>
      </c>
      <c r="AD2718">
        <v>974311</v>
      </c>
      <c r="AE2718">
        <v>120</v>
      </c>
      <c r="AF2718">
        <v>4840153</v>
      </c>
      <c r="AG2718">
        <v>1344929</v>
      </c>
      <c r="AH2718">
        <v>3427</v>
      </c>
    </row>
    <row r="2719" spans="1:34" x14ac:dyDescent="0.3">
      <c r="A2719" s="5">
        <v>38861</v>
      </c>
      <c r="R2719">
        <v>38861</v>
      </c>
      <c r="S2719">
        <v>277</v>
      </c>
      <c r="T2719">
        <v>381</v>
      </c>
      <c r="U2719">
        <v>973195</v>
      </c>
      <c r="V2719">
        <v>9681</v>
      </c>
      <c r="W2719">
        <v>120</v>
      </c>
      <c r="X2719">
        <v>4839909</v>
      </c>
      <c r="Y2719">
        <v>1345271</v>
      </c>
      <c r="Z2719">
        <v>3384</v>
      </c>
      <c r="AA2719">
        <v>-1170</v>
      </c>
      <c r="AB2719">
        <v>259</v>
      </c>
      <c r="AC2719">
        <v>328</v>
      </c>
      <c r="AD2719">
        <v>974384</v>
      </c>
      <c r="AE2719">
        <v>120</v>
      </c>
      <c r="AF2719">
        <v>4840153</v>
      </c>
      <c r="AG2719">
        <v>1344929</v>
      </c>
      <c r="AH2719">
        <v>3427</v>
      </c>
    </row>
    <row r="2720" spans="1:34" x14ac:dyDescent="0.3">
      <c r="A2720" s="3">
        <v>38862</v>
      </c>
      <c r="R2720">
        <v>38861</v>
      </c>
      <c r="S2720">
        <v>277</v>
      </c>
      <c r="T2720">
        <v>381</v>
      </c>
      <c r="U2720">
        <v>973166</v>
      </c>
      <c r="V2720">
        <v>9631</v>
      </c>
      <c r="W2720">
        <v>120</v>
      </c>
      <c r="X2720">
        <v>4839909</v>
      </c>
      <c r="Y2720" t="e">
        <v>#NUM!</v>
      </c>
      <c r="Z2720">
        <v>-107</v>
      </c>
      <c r="AA2720">
        <v>2590</v>
      </c>
      <c r="AB2720">
        <v>330</v>
      </c>
      <c r="AC2720">
        <v>974334</v>
      </c>
      <c r="AD2720">
        <v>-135</v>
      </c>
      <c r="AE2720">
        <v>48401530</v>
      </c>
      <c r="AF2720">
        <v>1344929</v>
      </c>
      <c r="AG2720">
        <v>3423</v>
      </c>
      <c r="AH2720">
        <v>3427</v>
      </c>
    </row>
    <row r="2721" spans="1:34" x14ac:dyDescent="0.3">
      <c r="A2721" s="5">
        <v>38862</v>
      </c>
      <c r="R2721">
        <v>38862</v>
      </c>
      <c r="S2721">
        <v>277</v>
      </c>
      <c r="T2721">
        <v>381</v>
      </c>
      <c r="U2721">
        <v>973187</v>
      </c>
      <c r="V2721">
        <v>9635</v>
      </c>
      <c r="W2721">
        <v>120</v>
      </c>
      <c r="X2721">
        <v>4839909</v>
      </c>
      <c r="Y2721">
        <v>1345272</v>
      </c>
      <c r="Z2721">
        <v>3387</v>
      </c>
      <c r="AA2721">
        <v>-1170</v>
      </c>
      <c r="AB2721">
        <v>260</v>
      </c>
      <c r="AC2721">
        <v>331</v>
      </c>
      <c r="AD2721">
        <v>974332</v>
      </c>
      <c r="AE2721">
        <v>120</v>
      </c>
      <c r="AF2721">
        <v>4840153</v>
      </c>
      <c r="AG2721">
        <v>1344929</v>
      </c>
      <c r="AH2721">
        <v>3423</v>
      </c>
    </row>
    <row r="2722" spans="1:34" x14ac:dyDescent="0.3">
      <c r="A2722" s="3">
        <v>38862</v>
      </c>
      <c r="R2722">
        <v>38862</v>
      </c>
      <c r="S2722">
        <v>277</v>
      </c>
      <c r="T2722">
        <v>381</v>
      </c>
      <c r="U2722">
        <v>973198</v>
      </c>
      <c r="V2722">
        <v>9635</v>
      </c>
      <c r="W2722">
        <v>120</v>
      </c>
      <c r="X2722">
        <v>4839909</v>
      </c>
      <c r="Y2722">
        <v>1345272</v>
      </c>
      <c r="Z2722">
        <v>3387</v>
      </c>
      <c r="AA2722">
        <v>-1150</v>
      </c>
      <c r="AB2722">
        <v>260</v>
      </c>
      <c r="AC2722">
        <v>332</v>
      </c>
      <c r="AD2722">
        <v>974298</v>
      </c>
      <c r="AE2722">
        <v>120</v>
      </c>
      <c r="AF2722">
        <v>4840153</v>
      </c>
      <c r="AG2722">
        <v>1344929</v>
      </c>
      <c r="AH2722">
        <v>3423</v>
      </c>
    </row>
    <row r="2723" spans="1:34" x14ac:dyDescent="0.3">
      <c r="A2723" s="5">
        <v>38863</v>
      </c>
      <c r="R2723">
        <v>38862</v>
      </c>
      <c r="S2723">
        <v>277</v>
      </c>
      <c r="T2723">
        <v>381</v>
      </c>
      <c r="U2723">
        <v>973199</v>
      </c>
      <c r="V2723">
        <v>9593</v>
      </c>
      <c r="W2723">
        <v>120</v>
      </c>
      <c r="X2723">
        <v>4839909</v>
      </c>
      <c r="Y2723">
        <v>1345272</v>
      </c>
      <c r="Z2723">
        <v>3388</v>
      </c>
      <c r="AA2723">
        <v>-1160</v>
      </c>
      <c r="AB2723">
        <v>260</v>
      </c>
      <c r="AC2723">
        <v>332</v>
      </c>
      <c r="AD2723">
        <v>974331</v>
      </c>
      <c r="AE2723">
        <v>120</v>
      </c>
      <c r="AF2723">
        <v>4840153</v>
      </c>
      <c r="AG2723">
        <v>1344929</v>
      </c>
      <c r="AH2723">
        <v>3424</v>
      </c>
    </row>
    <row r="2724" spans="1:34" x14ac:dyDescent="0.3">
      <c r="A2724" s="3">
        <v>38863</v>
      </c>
      <c r="R2724">
        <v>38863</v>
      </c>
      <c r="S2724">
        <v>277</v>
      </c>
      <c r="T2724">
        <v>381</v>
      </c>
      <c r="U2724">
        <v>973208</v>
      </c>
      <c r="V2724">
        <v>965</v>
      </c>
      <c r="W2724">
        <v>120</v>
      </c>
      <c r="X2724">
        <v>4839909</v>
      </c>
      <c r="Y2724">
        <v>1345272</v>
      </c>
      <c r="Z2724">
        <v>3388</v>
      </c>
      <c r="AA2724">
        <v>-1160</v>
      </c>
      <c r="AB2724">
        <v>260</v>
      </c>
      <c r="AC2724">
        <v>332</v>
      </c>
      <c r="AD2724">
        <v>974333</v>
      </c>
      <c r="AE2724">
        <v>120</v>
      </c>
      <c r="AF2724">
        <v>4840153</v>
      </c>
      <c r="AG2724">
        <v>1344929</v>
      </c>
      <c r="AH2724">
        <v>3424</v>
      </c>
    </row>
    <row r="2725" spans="1:34" x14ac:dyDescent="0.3">
      <c r="A2725" s="5">
        <v>38863</v>
      </c>
      <c r="R2725">
        <v>38863</v>
      </c>
      <c r="S2725">
        <v>277</v>
      </c>
      <c r="T2725">
        <v>381</v>
      </c>
      <c r="U2725">
        <v>973225</v>
      </c>
      <c r="V2725">
        <v>9624</v>
      </c>
      <c r="W2725">
        <v>120</v>
      </c>
      <c r="X2725">
        <v>4839909</v>
      </c>
      <c r="Y2725">
        <v>1345272</v>
      </c>
      <c r="Z2725">
        <v>3388</v>
      </c>
      <c r="AA2725">
        <v>-1120</v>
      </c>
      <c r="AB2725">
        <v>260</v>
      </c>
      <c r="AC2725">
        <v>331</v>
      </c>
      <c r="AD2725">
        <v>974398</v>
      </c>
      <c r="AE2725">
        <v>120</v>
      </c>
      <c r="AF2725">
        <v>4840153</v>
      </c>
      <c r="AG2725">
        <v>1344929</v>
      </c>
      <c r="AH2725">
        <v>3424</v>
      </c>
    </row>
    <row r="2726" spans="1:34" x14ac:dyDescent="0.3">
      <c r="A2726" s="3">
        <v>38864</v>
      </c>
      <c r="R2726">
        <v>38863</v>
      </c>
      <c r="S2726">
        <v>277</v>
      </c>
      <c r="T2726">
        <v>381</v>
      </c>
      <c r="U2726">
        <v>973224</v>
      </c>
      <c r="V2726">
        <v>967</v>
      </c>
      <c r="W2726">
        <v>120</v>
      </c>
      <c r="X2726">
        <v>4839909</v>
      </c>
      <c r="Y2726">
        <v>1345272</v>
      </c>
      <c r="Z2726">
        <v>3388</v>
      </c>
      <c r="AA2726">
        <v>-1160</v>
      </c>
      <c r="AB2726">
        <v>259</v>
      </c>
      <c r="AC2726">
        <v>329</v>
      </c>
      <c r="AD2726">
        <v>974393</v>
      </c>
      <c r="AE2726">
        <v>120</v>
      </c>
      <c r="AF2726">
        <v>4840153</v>
      </c>
      <c r="AG2726">
        <v>1344929</v>
      </c>
      <c r="AH2726">
        <v>3424</v>
      </c>
    </row>
    <row r="2727" spans="1:34" x14ac:dyDescent="0.3">
      <c r="A2727" s="5">
        <v>38864</v>
      </c>
      <c r="R2727">
        <v>38864</v>
      </c>
      <c r="S2727">
        <v>277</v>
      </c>
      <c r="T2727">
        <v>381</v>
      </c>
      <c r="U2727">
        <v>973243</v>
      </c>
      <c r="V2727">
        <v>9647</v>
      </c>
      <c r="W2727">
        <v>120</v>
      </c>
      <c r="X2727">
        <v>4839909</v>
      </c>
      <c r="Y2727">
        <v>1345272</v>
      </c>
      <c r="Z2727">
        <v>3388</v>
      </c>
      <c r="AA2727">
        <v>-1160</v>
      </c>
      <c r="AB2727">
        <v>259</v>
      </c>
      <c r="AC2727">
        <v>328</v>
      </c>
      <c r="AD2727">
        <v>974375</v>
      </c>
      <c r="AE2727">
        <v>120</v>
      </c>
      <c r="AF2727">
        <v>4840153</v>
      </c>
      <c r="AG2727">
        <v>1344929</v>
      </c>
      <c r="AH2727">
        <v>3424</v>
      </c>
    </row>
    <row r="2728" spans="1:34" x14ac:dyDescent="0.3">
      <c r="A2728" s="3">
        <v>38864</v>
      </c>
      <c r="R2728">
        <v>38864</v>
      </c>
      <c r="S2728">
        <v>277</v>
      </c>
      <c r="T2728">
        <v>381</v>
      </c>
      <c r="U2728">
        <v>973208</v>
      </c>
      <c r="V2728">
        <v>962</v>
      </c>
      <c r="W2728">
        <v>120</v>
      </c>
      <c r="X2728">
        <v>4839909</v>
      </c>
      <c r="Y2728">
        <v>1345272</v>
      </c>
      <c r="Z2728">
        <v>3388</v>
      </c>
      <c r="AA2728">
        <v>-1170</v>
      </c>
      <c r="AB2728">
        <v>259</v>
      </c>
      <c r="AC2728">
        <v>328</v>
      </c>
      <c r="AD2728">
        <v>974331</v>
      </c>
      <c r="AE2728">
        <v>120</v>
      </c>
      <c r="AF2728">
        <v>4840153</v>
      </c>
      <c r="AG2728">
        <v>1344929</v>
      </c>
      <c r="AH2728">
        <v>3424</v>
      </c>
    </row>
    <row r="2729" spans="1:34" x14ac:dyDescent="0.3">
      <c r="A2729" s="5">
        <v>38865</v>
      </c>
      <c r="R2729">
        <v>38864</v>
      </c>
      <c r="S2729">
        <v>277</v>
      </c>
      <c r="T2729">
        <v>381</v>
      </c>
      <c r="U2729">
        <v>973231</v>
      </c>
      <c r="V2729">
        <v>967</v>
      </c>
      <c r="W2729">
        <v>120</v>
      </c>
      <c r="X2729">
        <v>4839909</v>
      </c>
      <c r="Y2729">
        <v>1345272</v>
      </c>
      <c r="Z2729">
        <v>3386</v>
      </c>
      <c r="AA2729">
        <v>-1170</v>
      </c>
      <c r="AB2729">
        <v>259</v>
      </c>
      <c r="AC2729">
        <v>327</v>
      </c>
      <c r="AD2729">
        <v>974389</v>
      </c>
      <c r="AE2729">
        <v>120</v>
      </c>
      <c r="AF2729">
        <v>4840153</v>
      </c>
      <c r="AG2729">
        <v>1344929</v>
      </c>
      <c r="AH2729">
        <v>3425</v>
      </c>
    </row>
    <row r="2730" spans="1:34" x14ac:dyDescent="0.3">
      <c r="A2730" s="3">
        <v>38865</v>
      </c>
      <c r="R2730">
        <v>38865</v>
      </c>
      <c r="S2730">
        <v>277</v>
      </c>
      <c r="T2730">
        <v>381</v>
      </c>
      <c r="U2730">
        <v>97322</v>
      </c>
      <c r="V2730">
        <v>962</v>
      </c>
      <c r="W2730">
        <v>120</v>
      </c>
      <c r="X2730">
        <v>4839909</v>
      </c>
      <c r="Y2730">
        <v>1345272</v>
      </c>
      <c r="Z2730">
        <v>3386</v>
      </c>
      <c r="AA2730">
        <v>-1170</v>
      </c>
      <c r="AB2730">
        <v>259</v>
      </c>
      <c r="AC2730">
        <v>324</v>
      </c>
      <c r="AD2730">
        <v>974374</v>
      </c>
      <c r="AE2730">
        <v>120</v>
      </c>
      <c r="AF2730">
        <v>4840153</v>
      </c>
      <c r="AG2730">
        <v>1344929</v>
      </c>
      <c r="AH2730">
        <v>3425</v>
      </c>
    </row>
    <row r="2731" spans="1:34" x14ac:dyDescent="0.3">
      <c r="A2731" s="5">
        <v>38865</v>
      </c>
      <c r="R2731">
        <v>38865</v>
      </c>
      <c r="S2731">
        <v>277</v>
      </c>
      <c r="T2731">
        <v>381</v>
      </c>
      <c r="U2731">
        <v>973224</v>
      </c>
      <c r="V2731">
        <v>9617</v>
      </c>
      <c r="W2731">
        <v>120</v>
      </c>
      <c r="X2731">
        <v>4839909</v>
      </c>
      <c r="Y2731">
        <v>1345272</v>
      </c>
      <c r="Z2731">
        <v>3386</v>
      </c>
      <c r="AA2731">
        <v>-1170</v>
      </c>
      <c r="AB2731">
        <v>258</v>
      </c>
      <c r="AC2731">
        <v>323</v>
      </c>
      <c r="AD2731">
        <v>974377</v>
      </c>
      <c r="AE2731">
        <v>120</v>
      </c>
      <c r="AF2731">
        <v>4840153</v>
      </c>
      <c r="AG2731">
        <v>1344929</v>
      </c>
      <c r="AH2731">
        <v>3425</v>
      </c>
    </row>
    <row r="2732" spans="1:34" x14ac:dyDescent="0.3">
      <c r="A2732" s="3">
        <v>38866</v>
      </c>
      <c r="R2732">
        <v>38865</v>
      </c>
      <c r="S2732">
        <v>277</v>
      </c>
      <c r="T2732">
        <v>381</v>
      </c>
      <c r="U2732">
        <v>973212</v>
      </c>
      <c r="V2732">
        <v>9621</v>
      </c>
      <c r="W2732">
        <v>120</v>
      </c>
      <c r="X2732">
        <v>4839909</v>
      </c>
      <c r="Y2732">
        <v>1345272</v>
      </c>
      <c r="Z2732">
        <v>3383</v>
      </c>
      <c r="AA2732">
        <v>-1170</v>
      </c>
      <c r="AB2732">
        <v>258</v>
      </c>
      <c r="AC2732">
        <v>322</v>
      </c>
      <c r="AD2732">
        <v>974357</v>
      </c>
      <c r="AE2732">
        <v>120</v>
      </c>
      <c r="AF2732">
        <v>4840153</v>
      </c>
      <c r="AG2732">
        <v>1344929</v>
      </c>
      <c r="AH2732">
        <v>3427</v>
      </c>
    </row>
    <row r="2733" spans="1:34" x14ac:dyDescent="0.3">
      <c r="A2733" s="5">
        <v>38866</v>
      </c>
      <c r="R2733">
        <v>38866</v>
      </c>
      <c r="S2733">
        <v>277</v>
      </c>
      <c r="T2733">
        <v>381</v>
      </c>
      <c r="U2733">
        <v>973258</v>
      </c>
      <c r="V2733">
        <v>964</v>
      </c>
      <c r="W2733">
        <v>120</v>
      </c>
      <c r="X2733">
        <v>4839909</v>
      </c>
      <c r="Y2733">
        <v>1345272</v>
      </c>
      <c r="Z2733">
        <v>3383</v>
      </c>
      <c r="AA2733">
        <v>-1150</v>
      </c>
      <c r="AB2733">
        <v>258</v>
      </c>
      <c r="AC2733">
        <v>323</v>
      </c>
      <c r="AD2733">
        <v>974359</v>
      </c>
      <c r="AE2733">
        <v>120</v>
      </c>
      <c r="AF2733">
        <v>4840153</v>
      </c>
      <c r="AG2733">
        <v>1344929</v>
      </c>
      <c r="AH2733">
        <v>3427</v>
      </c>
    </row>
    <row r="2734" spans="1:34" x14ac:dyDescent="0.3">
      <c r="A2734" s="3">
        <v>38866</v>
      </c>
      <c r="R2734">
        <v>38866</v>
      </c>
      <c r="S2734">
        <v>277</v>
      </c>
      <c r="T2734">
        <v>381</v>
      </c>
      <c r="U2734">
        <v>973206</v>
      </c>
      <c r="V2734">
        <v>9628</v>
      </c>
      <c r="W2734">
        <v>120</v>
      </c>
      <c r="X2734">
        <v>4839909</v>
      </c>
      <c r="Y2734">
        <v>1345272</v>
      </c>
      <c r="Z2734">
        <v>3383</v>
      </c>
      <c r="AA2734">
        <v>-1170</v>
      </c>
      <c r="AB2734">
        <v>258</v>
      </c>
      <c r="AC2734">
        <v>323</v>
      </c>
      <c r="AD2734">
        <v>974315</v>
      </c>
      <c r="AE2734">
        <v>120</v>
      </c>
      <c r="AF2734">
        <v>4840153</v>
      </c>
      <c r="AG2734">
        <v>1344929</v>
      </c>
      <c r="AH2734">
        <v>3427</v>
      </c>
    </row>
    <row r="2735" spans="1:34" x14ac:dyDescent="0.3">
      <c r="A2735" s="5">
        <v>38867</v>
      </c>
      <c r="R2735">
        <v>38866</v>
      </c>
      <c r="S2735">
        <v>277</v>
      </c>
      <c r="T2735">
        <v>381</v>
      </c>
      <c r="U2735">
        <v>973231</v>
      </c>
      <c r="V2735">
        <v>9643</v>
      </c>
      <c r="W2735">
        <v>120</v>
      </c>
      <c r="X2735">
        <v>4839909</v>
      </c>
      <c r="Y2735">
        <v>1345272</v>
      </c>
      <c r="Z2735">
        <v>3381</v>
      </c>
      <c r="AA2735">
        <v>-1120</v>
      </c>
      <c r="AB2735">
        <v>258</v>
      </c>
      <c r="AC2735">
        <v>323</v>
      </c>
      <c r="AD2735">
        <v>974324</v>
      </c>
      <c r="AE2735">
        <v>120</v>
      </c>
      <c r="AF2735">
        <v>4840153</v>
      </c>
      <c r="AG2735">
        <v>1344929</v>
      </c>
      <c r="AH2735">
        <v>3431</v>
      </c>
    </row>
    <row r="2736" spans="1:34" x14ac:dyDescent="0.3">
      <c r="A2736" s="3">
        <v>38867</v>
      </c>
      <c r="R2736">
        <v>38867</v>
      </c>
      <c r="S2736">
        <v>277</v>
      </c>
      <c r="T2736">
        <v>381</v>
      </c>
      <c r="U2736">
        <v>973208</v>
      </c>
      <c r="V2736">
        <v>9605</v>
      </c>
      <c r="W2736">
        <v>120</v>
      </c>
      <c r="X2736">
        <v>4839909</v>
      </c>
      <c r="Y2736">
        <v>1345272</v>
      </c>
      <c r="Z2736">
        <v>3381</v>
      </c>
      <c r="AA2736">
        <v>-1170</v>
      </c>
      <c r="AB2736">
        <v>258</v>
      </c>
      <c r="AC2736">
        <v>324</v>
      </c>
      <c r="AD2736">
        <v>974383</v>
      </c>
      <c r="AE2736">
        <v>120</v>
      </c>
      <c r="AF2736">
        <v>4840153</v>
      </c>
      <c r="AG2736">
        <v>1344929</v>
      </c>
      <c r="AH2736">
        <v>3431</v>
      </c>
    </row>
    <row r="2737" spans="1:34" x14ac:dyDescent="0.3">
      <c r="A2737" s="5">
        <v>38867</v>
      </c>
      <c r="R2737">
        <v>38867</v>
      </c>
      <c r="S2737">
        <v>277</v>
      </c>
      <c r="T2737">
        <v>381</v>
      </c>
      <c r="U2737">
        <v>973243</v>
      </c>
      <c r="V2737">
        <v>9618</v>
      </c>
      <c r="W2737">
        <v>120</v>
      </c>
      <c r="X2737">
        <v>4839909</v>
      </c>
      <c r="Y2737">
        <v>1345272</v>
      </c>
      <c r="Z2737">
        <v>3381</v>
      </c>
      <c r="AA2737">
        <v>-1170</v>
      </c>
      <c r="AB2737">
        <v>258</v>
      </c>
      <c r="AC2737">
        <v>322</v>
      </c>
      <c r="AD2737">
        <v>974386</v>
      </c>
      <c r="AE2737">
        <v>120</v>
      </c>
      <c r="AF2737">
        <v>4840153</v>
      </c>
      <c r="AG2737">
        <v>1344929</v>
      </c>
      <c r="AH2737">
        <v>3431</v>
      </c>
    </row>
    <row r="2738" spans="1:34" x14ac:dyDescent="0.3">
      <c r="A2738" s="3">
        <v>38868</v>
      </c>
      <c r="R2738">
        <v>38867</v>
      </c>
      <c r="S2738">
        <v>277</v>
      </c>
      <c r="T2738">
        <v>381</v>
      </c>
      <c r="U2738">
        <v>973226</v>
      </c>
      <c r="V2738">
        <v>96</v>
      </c>
      <c r="W2738">
        <v>120</v>
      </c>
      <c r="X2738">
        <v>4839909</v>
      </c>
      <c r="Y2738">
        <v>1345272</v>
      </c>
      <c r="Z2738">
        <v>3381</v>
      </c>
      <c r="AA2738">
        <v>-1170</v>
      </c>
      <c r="AB2738">
        <v>258</v>
      </c>
      <c r="AC2738">
        <v>321</v>
      </c>
      <c r="AD2738">
        <v>974314</v>
      </c>
      <c r="AE2738">
        <v>120</v>
      </c>
      <c r="AF2738">
        <v>4840153</v>
      </c>
      <c r="AG2738">
        <v>1344929</v>
      </c>
      <c r="AH2738">
        <v>3431</v>
      </c>
    </row>
    <row r="2739" spans="1:34" x14ac:dyDescent="0.3">
      <c r="A2739" s="5">
        <v>38868</v>
      </c>
      <c r="R2739">
        <v>38868</v>
      </c>
      <c r="S2739">
        <v>277</v>
      </c>
      <c r="T2739">
        <v>381</v>
      </c>
      <c r="U2739">
        <v>973201</v>
      </c>
      <c r="V2739">
        <v>9655</v>
      </c>
      <c r="W2739">
        <v>120</v>
      </c>
      <c r="X2739">
        <v>4839909</v>
      </c>
      <c r="Y2739">
        <v>1345272</v>
      </c>
      <c r="Z2739">
        <v>3381</v>
      </c>
      <c r="AA2739">
        <v>-1160</v>
      </c>
      <c r="AB2739">
        <v>258</v>
      </c>
      <c r="AC2739">
        <v>320</v>
      </c>
      <c r="AD2739">
        <v>974328</v>
      </c>
      <c r="AE2739">
        <v>120</v>
      </c>
      <c r="AF2739">
        <v>4840153</v>
      </c>
      <c r="AG2739">
        <v>1344929</v>
      </c>
      <c r="AH2739">
        <v>3431</v>
      </c>
    </row>
    <row r="2740" spans="1:34" x14ac:dyDescent="0.3">
      <c r="A2740" s="3">
        <v>38868</v>
      </c>
      <c r="R2740">
        <v>38868</v>
      </c>
      <c r="S2740">
        <v>277</v>
      </c>
      <c r="T2740">
        <v>381</v>
      </c>
      <c r="U2740">
        <v>973217</v>
      </c>
      <c r="V2740">
        <v>9586</v>
      </c>
      <c r="W2740">
        <v>120</v>
      </c>
      <c r="X2740">
        <v>4839909</v>
      </c>
      <c r="Y2740">
        <v>1345272</v>
      </c>
      <c r="Z2740">
        <v>3381</v>
      </c>
      <c r="AA2740">
        <v>-1170</v>
      </c>
      <c r="AB2740">
        <v>258</v>
      </c>
      <c r="AC2740">
        <v>319</v>
      </c>
      <c r="AD2740">
        <v>974325</v>
      </c>
      <c r="AE2740">
        <v>120</v>
      </c>
      <c r="AF2740">
        <v>4840153</v>
      </c>
      <c r="AG2740">
        <v>1344929</v>
      </c>
      <c r="AH2740">
        <v>3431</v>
      </c>
    </row>
    <row r="2741" spans="1:34" x14ac:dyDescent="0.3">
      <c r="A2741" s="5">
        <v>38869</v>
      </c>
      <c r="R2741">
        <v>38868</v>
      </c>
      <c r="S2741">
        <v>277</v>
      </c>
      <c r="T2741">
        <v>381</v>
      </c>
      <c r="U2741">
        <v>973224</v>
      </c>
      <c r="V2741">
        <v>9639</v>
      </c>
      <c r="W2741">
        <v>120</v>
      </c>
      <c r="X2741">
        <v>4839908</v>
      </c>
      <c r="Y2741">
        <v>1345272</v>
      </c>
      <c r="Z2741">
        <v>3383</v>
      </c>
      <c r="AA2741">
        <v>-1180</v>
      </c>
      <c r="AB2741">
        <v>258</v>
      </c>
      <c r="AC2741">
        <v>319</v>
      </c>
      <c r="AD2741">
        <v>974353</v>
      </c>
      <c r="AE2741">
        <v>120</v>
      </c>
      <c r="AF2741">
        <v>4840153</v>
      </c>
      <c r="AG2741">
        <v>1344929</v>
      </c>
      <c r="AH2741">
        <v>3431</v>
      </c>
    </row>
    <row r="2742" spans="1:34" x14ac:dyDescent="0.3">
      <c r="A2742" s="3">
        <v>38869</v>
      </c>
      <c r="R2742">
        <v>38869</v>
      </c>
      <c r="S2742">
        <v>277</v>
      </c>
      <c r="T2742">
        <v>381</v>
      </c>
      <c r="U2742">
        <v>97322</v>
      </c>
      <c r="V2742">
        <v>9597</v>
      </c>
      <c r="W2742">
        <v>120</v>
      </c>
      <c r="X2742">
        <v>4839908</v>
      </c>
      <c r="Y2742">
        <v>1345272</v>
      </c>
      <c r="Z2742">
        <v>3383</v>
      </c>
      <c r="AA2742">
        <v>-1180</v>
      </c>
      <c r="AB2742">
        <v>258</v>
      </c>
      <c r="AC2742">
        <v>319</v>
      </c>
      <c r="AD2742">
        <v>974325</v>
      </c>
      <c r="AE2742">
        <v>120</v>
      </c>
      <c r="AF2742">
        <v>4840153</v>
      </c>
      <c r="AG2742">
        <v>1344929</v>
      </c>
      <c r="AH2742">
        <v>3431</v>
      </c>
    </row>
    <row r="2743" spans="1:34" x14ac:dyDescent="0.3">
      <c r="A2743" s="5">
        <v>38870</v>
      </c>
      <c r="R2743">
        <v>38869</v>
      </c>
      <c r="S2743">
        <v>277</v>
      </c>
      <c r="T2743">
        <v>381</v>
      </c>
      <c r="U2743">
        <v>973241</v>
      </c>
      <c r="V2743" t="e">
        <v>#NUM!</v>
      </c>
      <c r="W2743" t="e">
        <v>#NUM!</v>
      </c>
      <c r="X2743">
        <v>1345272</v>
      </c>
      <c r="Y2743">
        <v>3383</v>
      </c>
      <c r="Z2743">
        <v>-117</v>
      </c>
      <c r="AA2743">
        <v>2590</v>
      </c>
      <c r="AB2743">
        <v>319</v>
      </c>
      <c r="AC2743">
        <v>974368</v>
      </c>
      <c r="AD2743">
        <v>-135</v>
      </c>
      <c r="AE2743">
        <v>48401530</v>
      </c>
      <c r="AF2743">
        <v>1344929</v>
      </c>
      <c r="AG2743">
        <v>3431</v>
      </c>
      <c r="AH2743">
        <v>3431</v>
      </c>
    </row>
    <row r="2744" spans="1:34" x14ac:dyDescent="0.3">
      <c r="A2744" s="3">
        <v>38870</v>
      </c>
      <c r="R2744">
        <v>38870</v>
      </c>
      <c r="S2744">
        <v>277</v>
      </c>
      <c r="T2744">
        <v>381</v>
      </c>
      <c r="U2744">
        <v>973214</v>
      </c>
      <c r="V2744">
        <v>9624</v>
      </c>
      <c r="W2744">
        <v>120</v>
      </c>
      <c r="X2744">
        <v>4839908</v>
      </c>
      <c r="Y2744">
        <v>1345272</v>
      </c>
      <c r="Z2744">
        <v>3383</v>
      </c>
      <c r="AA2744">
        <v>-1180</v>
      </c>
      <c r="AB2744">
        <v>259</v>
      </c>
      <c r="AC2744">
        <v>319</v>
      </c>
      <c r="AD2744">
        <v>974347</v>
      </c>
      <c r="AE2744">
        <v>120</v>
      </c>
      <c r="AF2744">
        <v>4840153</v>
      </c>
      <c r="AG2744">
        <v>1344929</v>
      </c>
      <c r="AH2744">
        <v>3431</v>
      </c>
    </row>
    <row r="2745" spans="1:34" x14ac:dyDescent="0.3">
      <c r="A2745" s="5">
        <v>38870</v>
      </c>
      <c r="R2745">
        <v>38870</v>
      </c>
      <c r="S2745">
        <v>277</v>
      </c>
      <c r="T2745">
        <v>381</v>
      </c>
      <c r="U2745">
        <v>97327</v>
      </c>
      <c r="V2745">
        <v>9655</v>
      </c>
      <c r="W2745">
        <v>120</v>
      </c>
      <c r="X2745" t="e">
        <v>#NUM!</v>
      </c>
      <c r="Y2745">
        <v>1345272</v>
      </c>
      <c r="Z2745">
        <v>3383</v>
      </c>
      <c r="AA2745">
        <v>-1180</v>
      </c>
      <c r="AB2745">
        <v>259</v>
      </c>
      <c r="AC2745">
        <v>319</v>
      </c>
      <c r="AD2745">
        <v>974347</v>
      </c>
      <c r="AE2745">
        <v>120</v>
      </c>
      <c r="AF2745">
        <v>4840153</v>
      </c>
      <c r="AG2745">
        <v>1344929</v>
      </c>
      <c r="AH2745">
        <v>3431</v>
      </c>
    </row>
    <row r="2746" spans="1:34" x14ac:dyDescent="0.3">
      <c r="A2746" s="3">
        <v>38870</v>
      </c>
      <c r="R2746">
        <v>38870</v>
      </c>
      <c r="S2746" t="e">
        <v>#NUM!</v>
      </c>
      <c r="T2746">
        <v>3383</v>
      </c>
      <c r="U2746">
        <v>-115</v>
      </c>
      <c r="V2746">
        <v>259</v>
      </c>
      <c r="W2746">
        <v>3190</v>
      </c>
      <c r="X2746">
        <v>974364</v>
      </c>
      <c r="Y2746">
        <v>-135</v>
      </c>
      <c r="Z2746">
        <v>0</v>
      </c>
      <c r="AA2746">
        <v>120</v>
      </c>
      <c r="AB2746">
        <v>4840153</v>
      </c>
      <c r="AC2746">
        <v>1344929</v>
      </c>
      <c r="AD2746">
        <v>3431</v>
      </c>
      <c r="AE2746">
        <v>120</v>
      </c>
      <c r="AF2746">
        <v>4840153</v>
      </c>
      <c r="AG2746">
        <v>1344929</v>
      </c>
      <c r="AH2746">
        <v>3431</v>
      </c>
    </row>
    <row r="2747" spans="1:34" x14ac:dyDescent="0.3">
      <c r="A2747" s="5">
        <v>38871</v>
      </c>
      <c r="R2747">
        <v>38870</v>
      </c>
      <c r="S2747">
        <v>277</v>
      </c>
      <c r="T2747">
        <v>381</v>
      </c>
      <c r="U2747">
        <v>973265</v>
      </c>
      <c r="V2747">
        <v>9597</v>
      </c>
      <c r="W2747">
        <v>120</v>
      </c>
      <c r="X2747">
        <v>4839908</v>
      </c>
      <c r="Y2747">
        <v>1345272</v>
      </c>
      <c r="Z2747">
        <v>3382</v>
      </c>
      <c r="AA2747">
        <v>-1160</v>
      </c>
      <c r="AB2747">
        <v>259</v>
      </c>
      <c r="AC2747">
        <v>318</v>
      </c>
      <c r="AD2747">
        <v>974331</v>
      </c>
      <c r="AE2747">
        <v>120</v>
      </c>
      <c r="AF2747">
        <v>4840153</v>
      </c>
      <c r="AG2747">
        <v>1344929</v>
      </c>
      <c r="AH2747">
        <v>3432</v>
      </c>
    </row>
    <row r="2748" spans="1:34" x14ac:dyDescent="0.3">
      <c r="A2748" s="3">
        <v>38871</v>
      </c>
      <c r="R2748">
        <v>38871</v>
      </c>
      <c r="S2748">
        <v>277</v>
      </c>
      <c r="T2748">
        <v>381</v>
      </c>
      <c r="U2748">
        <v>973253</v>
      </c>
      <c r="V2748">
        <v>962</v>
      </c>
      <c r="W2748">
        <v>120</v>
      </c>
      <c r="X2748">
        <v>4839908</v>
      </c>
      <c r="Y2748">
        <v>1345272</v>
      </c>
      <c r="Z2748">
        <v>3382</v>
      </c>
      <c r="AA2748">
        <v>-1170</v>
      </c>
      <c r="AB2748">
        <v>259</v>
      </c>
      <c r="AC2748">
        <v>317</v>
      </c>
      <c r="AD2748">
        <v>974388</v>
      </c>
      <c r="AE2748">
        <v>120</v>
      </c>
      <c r="AF2748">
        <v>4840153</v>
      </c>
      <c r="AG2748">
        <v>1344929</v>
      </c>
      <c r="AH2748">
        <v>3432</v>
      </c>
    </row>
    <row r="2749" spans="1:34" x14ac:dyDescent="0.3">
      <c r="A2749" s="5">
        <v>38871</v>
      </c>
      <c r="R2749">
        <v>38871</v>
      </c>
      <c r="S2749">
        <v>277</v>
      </c>
      <c r="T2749">
        <v>381</v>
      </c>
      <c r="U2749">
        <v>973232</v>
      </c>
      <c r="V2749">
        <v>9597</v>
      </c>
      <c r="W2749">
        <v>120</v>
      </c>
      <c r="X2749">
        <v>4839908</v>
      </c>
      <c r="Y2749">
        <v>1345272</v>
      </c>
      <c r="Z2749">
        <v>3382</v>
      </c>
      <c r="AA2749">
        <v>-1170</v>
      </c>
      <c r="AB2749">
        <v>258</v>
      </c>
      <c r="AC2749">
        <v>316</v>
      </c>
      <c r="AD2749">
        <v>974359</v>
      </c>
      <c r="AE2749">
        <v>120</v>
      </c>
      <c r="AF2749">
        <v>4840153</v>
      </c>
      <c r="AG2749">
        <v>1344929</v>
      </c>
      <c r="AH2749">
        <v>3432</v>
      </c>
    </row>
    <row r="2750" spans="1:34" x14ac:dyDescent="0.3">
      <c r="A2750" s="3">
        <v>38872</v>
      </c>
      <c r="R2750">
        <v>38871</v>
      </c>
      <c r="S2750">
        <v>277</v>
      </c>
      <c r="T2750">
        <v>381</v>
      </c>
      <c r="U2750">
        <v>973247</v>
      </c>
      <c r="V2750">
        <v>9608</v>
      </c>
      <c r="W2750">
        <v>120</v>
      </c>
      <c r="X2750">
        <v>4839908</v>
      </c>
      <c r="Y2750">
        <v>1345272</v>
      </c>
      <c r="Z2750">
        <v>3381</v>
      </c>
      <c r="AA2750">
        <v>-1170</v>
      </c>
      <c r="AB2750">
        <v>258</v>
      </c>
      <c r="AC2750">
        <v>315</v>
      </c>
      <c r="AD2750">
        <v>974349</v>
      </c>
      <c r="AE2750">
        <v>120</v>
      </c>
      <c r="AF2750">
        <v>4840153</v>
      </c>
      <c r="AG2750">
        <v>1344929</v>
      </c>
      <c r="AH2750">
        <v>3434</v>
      </c>
    </row>
    <row r="2751" spans="1:34" x14ac:dyDescent="0.3">
      <c r="A2751" s="5">
        <v>38872</v>
      </c>
      <c r="R2751">
        <v>38872</v>
      </c>
      <c r="S2751">
        <v>277</v>
      </c>
      <c r="T2751">
        <v>381</v>
      </c>
      <c r="U2751">
        <v>973226</v>
      </c>
      <c r="V2751">
        <v>9693</v>
      </c>
      <c r="W2751">
        <v>120</v>
      </c>
      <c r="X2751">
        <v>4839908</v>
      </c>
      <c r="Y2751">
        <v>1345272</v>
      </c>
      <c r="Z2751">
        <v>3381</v>
      </c>
      <c r="AA2751">
        <v>-1170</v>
      </c>
      <c r="AB2751">
        <v>258</v>
      </c>
      <c r="AC2751">
        <v>315</v>
      </c>
      <c r="AD2751">
        <v>974312</v>
      </c>
      <c r="AE2751">
        <v>120</v>
      </c>
      <c r="AF2751">
        <v>4840153</v>
      </c>
      <c r="AG2751">
        <v>1344929</v>
      </c>
      <c r="AH2751">
        <v>3434</v>
      </c>
    </row>
    <row r="2752" spans="1:34" x14ac:dyDescent="0.3">
      <c r="A2752" s="3">
        <v>38872</v>
      </c>
      <c r="R2752">
        <v>38872</v>
      </c>
      <c r="S2752">
        <v>277</v>
      </c>
      <c r="T2752">
        <v>381</v>
      </c>
      <c r="U2752">
        <v>973264</v>
      </c>
      <c r="V2752">
        <v>9617</v>
      </c>
      <c r="W2752">
        <v>120</v>
      </c>
      <c r="X2752">
        <v>4839908</v>
      </c>
      <c r="Y2752">
        <v>1345272</v>
      </c>
      <c r="Z2752">
        <v>3381</v>
      </c>
      <c r="AA2752">
        <v>-1170</v>
      </c>
      <c r="AB2752">
        <v>258</v>
      </c>
      <c r="AC2752">
        <v>315</v>
      </c>
      <c r="AD2752">
        <v>97432</v>
      </c>
      <c r="AE2752">
        <v>120</v>
      </c>
      <c r="AF2752">
        <v>4840153</v>
      </c>
      <c r="AG2752">
        <v>1344929</v>
      </c>
      <c r="AH2752">
        <v>3434</v>
      </c>
    </row>
    <row r="2753" spans="1:34" x14ac:dyDescent="0.3">
      <c r="A2753" s="5">
        <v>38873</v>
      </c>
      <c r="R2753">
        <v>38872</v>
      </c>
      <c r="S2753">
        <v>277</v>
      </c>
      <c r="T2753">
        <v>381</v>
      </c>
      <c r="U2753">
        <v>973247</v>
      </c>
      <c r="V2753">
        <v>9645</v>
      </c>
      <c r="W2753">
        <v>120</v>
      </c>
      <c r="X2753">
        <v>4839908</v>
      </c>
      <c r="Y2753">
        <v>1345272</v>
      </c>
      <c r="Z2753">
        <v>3380</v>
      </c>
      <c r="AA2753">
        <v>-1170</v>
      </c>
      <c r="AB2753">
        <v>258</v>
      </c>
      <c r="AC2753">
        <v>315</v>
      </c>
      <c r="AD2753">
        <v>974335</v>
      </c>
      <c r="AE2753">
        <v>120</v>
      </c>
      <c r="AF2753">
        <v>4840153</v>
      </c>
      <c r="AG2753">
        <v>1344929</v>
      </c>
      <c r="AH2753">
        <v>3437</v>
      </c>
    </row>
    <row r="2754" spans="1:34" x14ac:dyDescent="0.3">
      <c r="A2754" s="3">
        <v>38873</v>
      </c>
      <c r="R2754">
        <v>38873</v>
      </c>
      <c r="S2754">
        <v>277</v>
      </c>
      <c r="T2754">
        <v>381</v>
      </c>
      <c r="U2754">
        <v>973252</v>
      </c>
      <c r="V2754">
        <v>9643</v>
      </c>
      <c r="W2754">
        <v>120</v>
      </c>
      <c r="X2754">
        <v>4839908</v>
      </c>
      <c r="Y2754">
        <v>1345272</v>
      </c>
      <c r="Z2754">
        <v>3380</v>
      </c>
      <c r="AA2754">
        <v>-1180</v>
      </c>
      <c r="AB2754">
        <v>258</v>
      </c>
      <c r="AC2754">
        <v>316</v>
      </c>
      <c r="AD2754">
        <v>974292</v>
      </c>
      <c r="AE2754">
        <v>120</v>
      </c>
      <c r="AF2754">
        <v>4840153</v>
      </c>
      <c r="AG2754">
        <v>1344929</v>
      </c>
      <c r="AH2754">
        <v>3437</v>
      </c>
    </row>
    <row r="2755" spans="1:34" x14ac:dyDescent="0.3">
      <c r="A2755" s="5">
        <v>38873</v>
      </c>
      <c r="R2755">
        <v>38873</v>
      </c>
      <c r="S2755">
        <v>277</v>
      </c>
      <c r="T2755">
        <v>381</v>
      </c>
      <c r="U2755">
        <v>973255</v>
      </c>
      <c r="V2755">
        <v>9642</v>
      </c>
      <c r="W2755">
        <v>120</v>
      </c>
      <c r="X2755">
        <v>4839908</v>
      </c>
      <c r="Y2755">
        <v>1345272</v>
      </c>
      <c r="Z2755">
        <v>3380</v>
      </c>
      <c r="AA2755">
        <v>-1190</v>
      </c>
      <c r="AB2755">
        <v>259</v>
      </c>
      <c r="AC2755">
        <v>317</v>
      </c>
      <c r="AD2755">
        <v>974302</v>
      </c>
      <c r="AE2755">
        <v>120</v>
      </c>
      <c r="AF2755">
        <v>4840153</v>
      </c>
      <c r="AG2755">
        <v>1344929</v>
      </c>
      <c r="AH2755">
        <v>3437</v>
      </c>
    </row>
    <row r="2756" spans="1:34" x14ac:dyDescent="0.3">
      <c r="A2756" s="3">
        <v>38874</v>
      </c>
      <c r="R2756">
        <v>38873</v>
      </c>
      <c r="S2756">
        <v>277</v>
      </c>
      <c r="T2756">
        <v>381</v>
      </c>
      <c r="U2756">
        <v>973243</v>
      </c>
      <c r="V2756">
        <v>9677</v>
      </c>
      <c r="W2756">
        <v>120</v>
      </c>
      <c r="X2756">
        <v>4839908</v>
      </c>
      <c r="Y2756">
        <v>1345272</v>
      </c>
      <c r="Z2756">
        <v>3378</v>
      </c>
      <c r="AA2756">
        <v>-1180</v>
      </c>
      <c r="AB2756">
        <v>259</v>
      </c>
      <c r="AC2756">
        <v>318</v>
      </c>
      <c r="AD2756">
        <v>974308</v>
      </c>
      <c r="AE2756">
        <v>120</v>
      </c>
      <c r="AF2756">
        <v>4840153</v>
      </c>
      <c r="AG2756">
        <v>1344929</v>
      </c>
      <c r="AH2756">
        <v>3438</v>
      </c>
    </row>
    <row r="2757" spans="1:34" x14ac:dyDescent="0.3">
      <c r="A2757" s="5">
        <v>38874</v>
      </c>
      <c r="R2757">
        <v>38874</v>
      </c>
      <c r="S2757">
        <v>277</v>
      </c>
      <c r="T2757">
        <v>381</v>
      </c>
      <c r="U2757">
        <v>973233</v>
      </c>
      <c r="V2757">
        <v>9625</v>
      </c>
      <c r="W2757">
        <v>120</v>
      </c>
      <c r="X2757">
        <v>4839908</v>
      </c>
      <c r="Y2757">
        <v>1345272</v>
      </c>
      <c r="Z2757">
        <v>3378</v>
      </c>
      <c r="AA2757">
        <v>-1190</v>
      </c>
      <c r="AB2757">
        <v>259</v>
      </c>
      <c r="AC2757">
        <v>318</v>
      </c>
      <c r="AD2757">
        <v>974314</v>
      </c>
      <c r="AE2757">
        <v>120</v>
      </c>
      <c r="AF2757">
        <v>4840153</v>
      </c>
      <c r="AG2757">
        <v>1344929</v>
      </c>
      <c r="AH2757">
        <v>3438</v>
      </c>
    </row>
    <row r="2758" spans="1:34" x14ac:dyDescent="0.3">
      <c r="A2758" s="3">
        <v>38875</v>
      </c>
      <c r="R2758">
        <v>38874</v>
      </c>
      <c r="S2758">
        <v>277</v>
      </c>
      <c r="T2758">
        <v>381</v>
      </c>
      <c r="U2758">
        <v>973232</v>
      </c>
      <c r="V2758">
        <v>969</v>
      </c>
      <c r="W2758">
        <v>120</v>
      </c>
      <c r="X2758">
        <v>4839908</v>
      </c>
      <c r="Y2758">
        <v>1345272</v>
      </c>
      <c r="Z2758">
        <v>3378</v>
      </c>
      <c r="AA2758">
        <v>-1180</v>
      </c>
      <c r="AB2758">
        <v>259</v>
      </c>
      <c r="AC2758">
        <v>319</v>
      </c>
      <c r="AD2758">
        <v>974293</v>
      </c>
      <c r="AE2758">
        <v>120</v>
      </c>
      <c r="AF2758">
        <v>4840153</v>
      </c>
      <c r="AG2758">
        <v>1344929</v>
      </c>
      <c r="AH2758">
        <v>3438</v>
      </c>
    </row>
    <row r="2759" spans="1:34" x14ac:dyDescent="0.3">
      <c r="A2759" s="5">
        <v>38875</v>
      </c>
      <c r="R2759">
        <v>38875</v>
      </c>
      <c r="S2759">
        <v>277</v>
      </c>
      <c r="T2759">
        <v>381</v>
      </c>
      <c r="U2759">
        <v>973187</v>
      </c>
      <c r="V2759">
        <v>9674</v>
      </c>
      <c r="W2759">
        <v>120</v>
      </c>
      <c r="X2759">
        <v>4839908</v>
      </c>
      <c r="Y2759">
        <v>1345272</v>
      </c>
      <c r="Z2759">
        <v>3377</v>
      </c>
      <c r="AA2759">
        <v>-1180</v>
      </c>
      <c r="AB2759">
        <v>260</v>
      </c>
      <c r="AC2759">
        <v>319</v>
      </c>
      <c r="AD2759">
        <v>974304</v>
      </c>
      <c r="AE2759">
        <v>120</v>
      </c>
      <c r="AF2759">
        <v>4840153</v>
      </c>
      <c r="AG2759">
        <v>1344929</v>
      </c>
      <c r="AH2759">
        <v>3439</v>
      </c>
    </row>
    <row r="2760" spans="1:34" x14ac:dyDescent="0.3">
      <c r="A2760" s="3">
        <v>38876</v>
      </c>
      <c r="R2760">
        <v>38875</v>
      </c>
      <c r="S2760">
        <v>277</v>
      </c>
      <c r="T2760">
        <v>381</v>
      </c>
      <c r="U2760">
        <v>973182</v>
      </c>
      <c r="V2760">
        <v>9647</v>
      </c>
      <c r="W2760">
        <v>120</v>
      </c>
      <c r="X2760">
        <v>4839908</v>
      </c>
      <c r="Y2760">
        <v>1345271</v>
      </c>
      <c r="Z2760">
        <v>3374</v>
      </c>
      <c r="AA2760">
        <v>-1180</v>
      </c>
      <c r="AB2760">
        <v>260</v>
      </c>
      <c r="AC2760">
        <v>320</v>
      </c>
      <c r="AD2760">
        <v>974296</v>
      </c>
      <c r="AE2760">
        <v>120</v>
      </c>
      <c r="AF2760">
        <v>4840153</v>
      </c>
      <c r="AG2760">
        <v>1344929</v>
      </c>
      <c r="AH2760">
        <v>3440</v>
      </c>
    </row>
    <row r="2761" spans="1:34" x14ac:dyDescent="0.3">
      <c r="A2761" s="5">
        <v>38876</v>
      </c>
      <c r="R2761">
        <v>38876</v>
      </c>
      <c r="S2761">
        <v>277</v>
      </c>
      <c r="T2761">
        <v>381</v>
      </c>
      <c r="U2761">
        <v>97313</v>
      </c>
      <c r="V2761">
        <v>9639</v>
      </c>
      <c r="W2761">
        <v>120</v>
      </c>
      <c r="X2761">
        <v>4839908</v>
      </c>
      <c r="Y2761">
        <v>1345271</v>
      </c>
      <c r="Z2761">
        <v>3374</v>
      </c>
      <c r="AA2761">
        <v>-1180</v>
      </c>
      <c r="AB2761">
        <v>261</v>
      </c>
      <c r="AC2761">
        <v>321</v>
      </c>
      <c r="AD2761">
        <v>974295</v>
      </c>
      <c r="AE2761">
        <v>120</v>
      </c>
      <c r="AF2761">
        <v>4840153</v>
      </c>
      <c r="AG2761">
        <v>1344929</v>
      </c>
      <c r="AH2761">
        <v>3440</v>
      </c>
    </row>
    <row r="2762" spans="1:34" x14ac:dyDescent="0.3">
      <c r="A2762" s="3">
        <v>38877</v>
      </c>
      <c r="R2762">
        <v>38876</v>
      </c>
      <c r="S2762">
        <v>277</v>
      </c>
      <c r="T2762">
        <v>381</v>
      </c>
      <c r="U2762">
        <v>973171</v>
      </c>
      <c r="V2762">
        <v>9631</v>
      </c>
      <c r="W2762">
        <v>120</v>
      </c>
      <c r="X2762">
        <v>4839908</v>
      </c>
      <c r="Y2762">
        <v>1345271</v>
      </c>
      <c r="Z2762">
        <v>3372</v>
      </c>
      <c r="AA2762">
        <v>-1180</v>
      </c>
      <c r="AB2762">
        <v>261</v>
      </c>
      <c r="AC2762">
        <v>320</v>
      </c>
      <c r="AD2762">
        <v>974304</v>
      </c>
      <c r="AE2762">
        <v>120</v>
      </c>
      <c r="AF2762">
        <v>4840153</v>
      </c>
      <c r="AG2762">
        <v>1344929</v>
      </c>
      <c r="AH2762">
        <v>3440</v>
      </c>
    </row>
    <row r="2763" spans="1:34" x14ac:dyDescent="0.3">
      <c r="A2763" s="5">
        <v>38877</v>
      </c>
      <c r="R2763">
        <v>38877</v>
      </c>
      <c r="S2763">
        <v>277</v>
      </c>
      <c r="T2763">
        <v>381</v>
      </c>
      <c r="U2763">
        <v>973175</v>
      </c>
      <c r="V2763">
        <v>965</v>
      </c>
      <c r="W2763">
        <v>120</v>
      </c>
      <c r="X2763">
        <v>4839908</v>
      </c>
      <c r="Y2763">
        <v>1345271</v>
      </c>
      <c r="Z2763">
        <v>3372</v>
      </c>
      <c r="AA2763">
        <v>-1180</v>
      </c>
      <c r="AB2763">
        <v>262</v>
      </c>
      <c r="AC2763">
        <v>319</v>
      </c>
      <c r="AD2763">
        <v>974293</v>
      </c>
      <c r="AE2763">
        <v>120</v>
      </c>
      <c r="AF2763">
        <v>4840153</v>
      </c>
      <c r="AG2763">
        <v>1344929</v>
      </c>
      <c r="AH2763">
        <v>3440</v>
      </c>
    </row>
    <row r="2764" spans="1:34" x14ac:dyDescent="0.3">
      <c r="A2764" s="3">
        <v>38877</v>
      </c>
      <c r="R2764">
        <v>38877</v>
      </c>
      <c r="S2764">
        <v>277</v>
      </c>
      <c r="T2764">
        <v>381</v>
      </c>
      <c r="U2764">
        <v>97316</v>
      </c>
      <c r="V2764">
        <v>9628</v>
      </c>
      <c r="W2764">
        <v>120</v>
      </c>
      <c r="X2764">
        <v>4839908</v>
      </c>
      <c r="Y2764">
        <v>1345271</v>
      </c>
      <c r="Z2764">
        <v>3372</v>
      </c>
      <c r="AA2764">
        <v>-1180</v>
      </c>
      <c r="AB2764">
        <v>262</v>
      </c>
      <c r="AC2764">
        <v>318</v>
      </c>
      <c r="AD2764">
        <v>974284</v>
      </c>
      <c r="AE2764">
        <v>120</v>
      </c>
      <c r="AF2764">
        <v>4840153</v>
      </c>
      <c r="AG2764">
        <v>1344929</v>
      </c>
      <c r="AH2764">
        <v>3440</v>
      </c>
    </row>
    <row r="2765" spans="1:34" x14ac:dyDescent="0.3">
      <c r="A2765" s="5">
        <v>38878</v>
      </c>
      <c r="R2765">
        <v>38877</v>
      </c>
      <c r="S2765">
        <v>277</v>
      </c>
      <c r="T2765">
        <v>381</v>
      </c>
      <c r="U2765">
        <v>973196</v>
      </c>
      <c r="V2765">
        <v>9658</v>
      </c>
      <c r="W2765">
        <v>120</v>
      </c>
      <c r="X2765">
        <v>4839908</v>
      </c>
      <c r="Y2765">
        <v>1345271</v>
      </c>
      <c r="Z2765">
        <v>3369</v>
      </c>
      <c r="AA2765">
        <v>-1170</v>
      </c>
      <c r="AB2765">
        <v>262</v>
      </c>
      <c r="AC2765">
        <v>317</v>
      </c>
      <c r="AD2765">
        <v>974307</v>
      </c>
      <c r="AE2765">
        <v>120</v>
      </c>
      <c r="AF2765">
        <v>4840153</v>
      </c>
      <c r="AG2765">
        <v>1344929</v>
      </c>
      <c r="AH2765">
        <v>3438</v>
      </c>
    </row>
    <row r="2766" spans="1:34" x14ac:dyDescent="0.3">
      <c r="A2766" s="3">
        <v>38878</v>
      </c>
      <c r="R2766">
        <v>38878</v>
      </c>
      <c r="S2766">
        <v>277</v>
      </c>
      <c r="T2766">
        <v>381</v>
      </c>
      <c r="U2766">
        <v>97316</v>
      </c>
      <c r="V2766">
        <v>9625</v>
      </c>
      <c r="W2766">
        <v>120</v>
      </c>
      <c r="X2766">
        <v>4839908</v>
      </c>
      <c r="Y2766">
        <v>1345271</v>
      </c>
      <c r="Z2766">
        <v>3369</v>
      </c>
      <c r="AA2766">
        <v>-1170</v>
      </c>
      <c r="AB2766">
        <v>262</v>
      </c>
      <c r="AC2766">
        <v>317</v>
      </c>
      <c r="AD2766">
        <v>97429</v>
      </c>
      <c r="AE2766">
        <v>120</v>
      </c>
      <c r="AF2766">
        <v>4840153</v>
      </c>
      <c r="AG2766">
        <v>1344929</v>
      </c>
      <c r="AH2766">
        <v>3438</v>
      </c>
    </row>
    <row r="2767" spans="1:34" x14ac:dyDescent="0.3">
      <c r="A2767" s="5">
        <v>38878</v>
      </c>
      <c r="R2767">
        <v>38878</v>
      </c>
      <c r="S2767">
        <v>277</v>
      </c>
      <c r="T2767">
        <v>381</v>
      </c>
      <c r="U2767">
        <v>973198</v>
      </c>
      <c r="V2767">
        <v>9643</v>
      </c>
      <c r="W2767">
        <v>120</v>
      </c>
      <c r="X2767">
        <v>4839908</v>
      </c>
      <c r="Y2767">
        <v>1345271</v>
      </c>
      <c r="Z2767">
        <v>3369</v>
      </c>
      <c r="AA2767">
        <v>-1180</v>
      </c>
      <c r="AB2767">
        <v>263</v>
      </c>
      <c r="AC2767">
        <v>317</v>
      </c>
      <c r="AD2767">
        <v>974299</v>
      </c>
      <c r="AE2767">
        <v>120</v>
      </c>
      <c r="AF2767">
        <v>4840153</v>
      </c>
      <c r="AG2767">
        <v>1344929</v>
      </c>
      <c r="AH2767">
        <v>3438</v>
      </c>
    </row>
    <row r="2768" spans="1:34" x14ac:dyDescent="0.3">
      <c r="A2768" s="3">
        <v>38879</v>
      </c>
      <c r="R2768">
        <v>38878</v>
      </c>
      <c r="S2768">
        <v>277</v>
      </c>
      <c r="T2768" t="e">
        <v>#NUM!</v>
      </c>
      <c r="U2768">
        <v>4839908</v>
      </c>
      <c r="V2768">
        <v>1345271</v>
      </c>
      <c r="W2768">
        <v>33700</v>
      </c>
      <c r="X2768">
        <v>-114</v>
      </c>
      <c r="Y2768">
        <v>263</v>
      </c>
      <c r="Z2768">
        <v>317</v>
      </c>
      <c r="AA2768">
        <v>9742890</v>
      </c>
      <c r="AB2768">
        <v>-1350</v>
      </c>
      <c r="AC2768">
        <v>0</v>
      </c>
      <c r="AD2768">
        <v>12</v>
      </c>
      <c r="AE2768">
        <v>34380</v>
      </c>
      <c r="AF2768">
        <v>4840153</v>
      </c>
      <c r="AG2768">
        <v>1344929</v>
      </c>
      <c r="AH2768">
        <v>3438</v>
      </c>
    </row>
    <row r="2769" spans="1:34" x14ac:dyDescent="0.3">
      <c r="A2769" s="5">
        <v>38879</v>
      </c>
      <c r="R2769">
        <v>38879</v>
      </c>
      <c r="S2769">
        <v>277</v>
      </c>
      <c r="T2769">
        <v>381</v>
      </c>
      <c r="U2769">
        <v>973219</v>
      </c>
      <c r="V2769">
        <v>961</v>
      </c>
      <c r="W2769">
        <v>120</v>
      </c>
      <c r="X2769">
        <v>4839908</v>
      </c>
      <c r="Y2769">
        <v>1345271</v>
      </c>
      <c r="Z2769">
        <v>3370</v>
      </c>
      <c r="AA2769">
        <v>-1180</v>
      </c>
      <c r="AB2769">
        <v>264</v>
      </c>
      <c r="AC2769">
        <v>316</v>
      </c>
      <c r="AD2769">
        <v>974303</v>
      </c>
      <c r="AE2769">
        <v>120</v>
      </c>
      <c r="AF2769">
        <v>4840153</v>
      </c>
      <c r="AG2769">
        <v>1344929</v>
      </c>
      <c r="AH2769">
        <v>3438</v>
      </c>
    </row>
    <row r="2770" spans="1:34" x14ac:dyDescent="0.3">
      <c r="A2770" s="3">
        <v>38880</v>
      </c>
      <c r="R2770">
        <v>38879</v>
      </c>
      <c r="S2770">
        <v>277</v>
      </c>
      <c r="T2770">
        <v>381</v>
      </c>
      <c r="U2770">
        <v>973203</v>
      </c>
      <c r="V2770">
        <v>9643</v>
      </c>
      <c r="W2770">
        <v>120</v>
      </c>
      <c r="X2770">
        <v>4839908</v>
      </c>
      <c r="Y2770">
        <v>1345271</v>
      </c>
      <c r="Z2770">
        <v>3368</v>
      </c>
      <c r="AA2770">
        <v>-1170</v>
      </c>
      <c r="AB2770">
        <v>264</v>
      </c>
      <c r="AC2770">
        <v>316</v>
      </c>
      <c r="AD2770">
        <v>974239</v>
      </c>
      <c r="AE2770">
        <v>120</v>
      </c>
      <c r="AF2770">
        <v>4840153</v>
      </c>
      <c r="AG2770">
        <v>1344929</v>
      </c>
      <c r="AH2770">
        <v>3438</v>
      </c>
    </row>
    <row r="2771" spans="1:34" x14ac:dyDescent="0.3">
      <c r="A2771" s="5">
        <v>38880</v>
      </c>
      <c r="R2771">
        <v>38880</v>
      </c>
      <c r="S2771">
        <v>278</v>
      </c>
      <c r="T2771">
        <v>381</v>
      </c>
      <c r="U2771">
        <v>973218</v>
      </c>
      <c r="V2771">
        <v>9586</v>
      </c>
      <c r="W2771">
        <v>120</v>
      </c>
      <c r="X2771">
        <v>4839908</v>
      </c>
      <c r="Y2771">
        <v>1345271</v>
      </c>
      <c r="Z2771">
        <v>3368</v>
      </c>
      <c r="AA2771">
        <v>-1180</v>
      </c>
      <c r="AB2771">
        <v>265</v>
      </c>
      <c r="AC2771">
        <v>316</v>
      </c>
      <c r="AD2771">
        <v>974268</v>
      </c>
      <c r="AE2771">
        <v>120</v>
      </c>
      <c r="AF2771">
        <v>4840153</v>
      </c>
      <c r="AG2771">
        <v>1344929</v>
      </c>
      <c r="AH2771">
        <v>3438</v>
      </c>
    </row>
    <row r="2772" spans="1:34" x14ac:dyDescent="0.3">
      <c r="A2772" s="3">
        <v>38880</v>
      </c>
      <c r="R2772">
        <v>38880</v>
      </c>
      <c r="S2772" t="e">
        <v>#NUM!</v>
      </c>
      <c r="T2772" t="e">
        <v>#NUM!</v>
      </c>
      <c r="U2772">
        <v>9677</v>
      </c>
      <c r="V2772">
        <v>12</v>
      </c>
      <c r="W2772">
        <v>48399080</v>
      </c>
      <c r="X2772">
        <v>1345271</v>
      </c>
      <c r="Y2772">
        <v>3368</v>
      </c>
      <c r="Z2772">
        <v>-116</v>
      </c>
      <c r="AA2772">
        <v>2650</v>
      </c>
      <c r="AB2772">
        <v>317</v>
      </c>
      <c r="AC2772">
        <v>974287</v>
      </c>
      <c r="AD2772">
        <v>-135</v>
      </c>
      <c r="AE2772">
        <v>48401530</v>
      </c>
      <c r="AF2772">
        <v>1344929</v>
      </c>
      <c r="AG2772">
        <v>3438</v>
      </c>
      <c r="AH2772">
        <v>3438</v>
      </c>
    </row>
    <row r="2773" spans="1:34" x14ac:dyDescent="0.3">
      <c r="A2773" s="5">
        <v>38881</v>
      </c>
      <c r="R2773">
        <v>38880</v>
      </c>
      <c r="S2773">
        <v>278</v>
      </c>
      <c r="T2773">
        <v>381</v>
      </c>
      <c r="U2773">
        <v>973245</v>
      </c>
      <c r="V2773">
        <v>9583</v>
      </c>
      <c r="W2773">
        <v>120</v>
      </c>
      <c r="X2773">
        <v>4839908</v>
      </c>
      <c r="Y2773">
        <v>1345271</v>
      </c>
      <c r="Z2773">
        <v>3368</v>
      </c>
      <c r="AA2773">
        <v>-1160</v>
      </c>
      <c r="AB2773">
        <v>265</v>
      </c>
      <c r="AC2773">
        <v>316</v>
      </c>
      <c r="AD2773">
        <v>974277</v>
      </c>
      <c r="AE2773">
        <v>120</v>
      </c>
      <c r="AF2773">
        <v>4840153</v>
      </c>
      <c r="AG2773">
        <v>1344929</v>
      </c>
      <c r="AH2773">
        <v>3436</v>
      </c>
    </row>
    <row r="2774" spans="1:34" x14ac:dyDescent="0.3">
      <c r="A2774" s="3">
        <v>38881</v>
      </c>
      <c r="R2774">
        <v>38881</v>
      </c>
      <c r="S2774">
        <v>278</v>
      </c>
      <c r="T2774">
        <v>381</v>
      </c>
      <c r="U2774">
        <v>973226</v>
      </c>
      <c r="V2774">
        <v>9636</v>
      </c>
      <c r="W2774">
        <v>120</v>
      </c>
      <c r="X2774">
        <v>4839908</v>
      </c>
      <c r="Y2774">
        <v>1345271</v>
      </c>
      <c r="Z2774">
        <v>3368</v>
      </c>
      <c r="AA2774">
        <v>-1160</v>
      </c>
      <c r="AB2774">
        <v>266</v>
      </c>
      <c r="AC2774">
        <v>315</v>
      </c>
      <c r="AD2774">
        <v>974286</v>
      </c>
      <c r="AE2774">
        <v>120</v>
      </c>
      <c r="AF2774">
        <v>4840153</v>
      </c>
      <c r="AG2774">
        <v>1344929</v>
      </c>
      <c r="AH2774">
        <v>3436</v>
      </c>
    </row>
    <row r="2775" spans="1:34" x14ac:dyDescent="0.3">
      <c r="A2775" s="5">
        <v>38881</v>
      </c>
      <c r="R2775">
        <v>38881</v>
      </c>
      <c r="S2775">
        <v>278</v>
      </c>
      <c r="T2775">
        <v>381</v>
      </c>
      <c r="U2775">
        <v>973261</v>
      </c>
      <c r="V2775">
        <v>9655</v>
      </c>
      <c r="W2775">
        <v>120</v>
      </c>
      <c r="X2775">
        <v>4839908</v>
      </c>
      <c r="Y2775" t="e">
        <v>#NUM!</v>
      </c>
      <c r="Z2775">
        <v>-106</v>
      </c>
      <c r="AA2775">
        <v>2660</v>
      </c>
      <c r="AB2775">
        <v>314</v>
      </c>
      <c r="AC2775">
        <v>974295</v>
      </c>
      <c r="AD2775">
        <v>-135</v>
      </c>
      <c r="AE2775">
        <v>48401530</v>
      </c>
      <c r="AF2775">
        <v>1344929</v>
      </c>
      <c r="AG2775">
        <v>3436</v>
      </c>
      <c r="AH2775">
        <v>3436</v>
      </c>
    </row>
    <row r="2776" spans="1:34" x14ac:dyDescent="0.3">
      <c r="A2776" s="3">
        <v>38882</v>
      </c>
      <c r="R2776">
        <v>38881</v>
      </c>
      <c r="S2776" t="e">
        <v>#NUM!</v>
      </c>
      <c r="T2776">
        <v>973251</v>
      </c>
      <c r="U2776">
        <v>9628</v>
      </c>
      <c r="V2776">
        <v>12</v>
      </c>
      <c r="W2776">
        <v>48399080</v>
      </c>
      <c r="X2776">
        <v>1345271</v>
      </c>
      <c r="Y2776">
        <v>3367</v>
      </c>
      <c r="Z2776">
        <v>-117</v>
      </c>
      <c r="AA2776">
        <v>2660</v>
      </c>
      <c r="AB2776">
        <v>313</v>
      </c>
      <c r="AC2776">
        <v>974309</v>
      </c>
      <c r="AD2776">
        <v>-135</v>
      </c>
      <c r="AE2776">
        <v>48401530</v>
      </c>
      <c r="AF2776">
        <v>1344929</v>
      </c>
      <c r="AG2776">
        <v>3433</v>
      </c>
      <c r="AH2776">
        <v>3436</v>
      </c>
    </row>
    <row r="2777" spans="1:34" x14ac:dyDescent="0.3">
      <c r="A2777" s="5">
        <v>38882</v>
      </c>
      <c r="R2777">
        <v>38882</v>
      </c>
      <c r="S2777">
        <v>278</v>
      </c>
      <c r="T2777">
        <v>380</v>
      </c>
      <c r="U2777">
        <v>973216</v>
      </c>
      <c r="V2777">
        <v>9631</v>
      </c>
      <c r="W2777">
        <v>120</v>
      </c>
      <c r="X2777">
        <v>4839908</v>
      </c>
      <c r="Y2777">
        <v>1345271</v>
      </c>
      <c r="Z2777">
        <v>3367</v>
      </c>
      <c r="AA2777">
        <v>-1180</v>
      </c>
      <c r="AB2777">
        <v>266</v>
      </c>
      <c r="AC2777">
        <v>311</v>
      </c>
      <c r="AD2777">
        <v>974307</v>
      </c>
      <c r="AE2777">
        <v>120</v>
      </c>
      <c r="AF2777">
        <v>4840153</v>
      </c>
      <c r="AG2777">
        <v>1344929</v>
      </c>
      <c r="AH2777">
        <v>3433</v>
      </c>
    </row>
    <row r="2778" spans="1:34" x14ac:dyDescent="0.3">
      <c r="A2778" s="3">
        <v>38882</v>
      </c>
      <c r="R2778">
        <v>38882</v>
      </c>
      <c r="S2778">
        <v>278</v>
      </c>
      <c r="T2778">
        <v>380</v>
      </c>
      <c r="V2778">
        <v>12</v>
      </c>
      <c r="W2778">
        <v>48399080</v>
      </c>
      <c r="X2778">
        <v>1345271</v>
      </c>
      <c r="Y2778" t="e">
        <v>#NUM!</v>
      </c>
      <c r="Z2778">
        <v>-113</v>
      </c>
      <c r="AA2778">
        <v>2660</v>
      </c>
      <c r="AB2778">
        <v>310</v>
      </c>
      <c r="AC2778">
        <v>974300</v>
      </c>
      <c r="AD2778">
        <v>-135</v>
      </c>
      <c r="AE2778">
        <v>48401530</v>
      </c>
      <c r="AF2778">
        <v>1344929</v>
      </c>
      <c r="AG2778">
        <v>3433</v>
      </c>
      <c r="AH2778">
        <v>3433</v>
      </c>
    </row>
    <row r="2779" spans="1:34" x14ac:dyDescent="0.3">
      <c r="A2779" s="5">
        <v>38883</v>
      </c>
      <c r="R2779">
        <v>38882</v>
      </c>
      <c r="S2779">
        <v>278</v>
      </c>
      <c r="T2779">
        <v>381</v>
      </c>
      <c r="U2779">
        <v>973254</v>
      </c>
      <c r="V2779">
        <v>965</v>
      </c>
      <c r="W2779">
        <v>120</v>
      </c>
      <c r="X2779">
        <v>4839908</v>
      </c>
      <c r="Y2779">
        <v>1345271</v>
      </c>
      <c r="Z2779">
        <v>3366</v>
      </c>
      <c r="AA2779">
        <v>-1200</v>
      </c>
      <c r="AB2779">
        <v>266</v>
      </c>
      <c r="AC2779">
        <v>309</v>
      </c>
      <c r="AD2779">
        <v>974273</v>
      </c>
      <c r="AE2779">
        <v>120</v>
      </c>
      <c r="AF2779">
        <v>4840153</v>
      </c>
      <c r="AG2779">
        <v>1344929</v>
      </c>
      <c r="AH2779">
        <v>3432</v>
      </c>
    </row>
    <row r="2780" spans="1:34" x14ac:dyDescent="0.3">
      <c r="A2780" s="3">
        <v>38883</v>
      </c>
      <c r="R2780">
        <v>38883</v>
      </c>
      <c r="S2780">
        <v>278</v>
      </c>
      <c r="T2780">
        <v>380</v>
      </c>
      <c r="U2780">
        <v>973238</v>
      </c>
      <c r="V2780">
        <v>9635</v>
      </c>
      <c r="W2780" t="e">
        <v>#NUM!</v>
      </c>
      <c r="X2780" t="e">
        <v>#NUM!</v>
      </c>
      <c r="Y2780">
        <v>3366</v>
      </c>
      <c r="Z2780">
        <v>-117</v>
      </c>
      <c r="AA2780">
        <v>2670</v>
      </c>
      <c r="AB2780">
        <v>308</v>
      </c>
      <c r="AC2780">
        <v>974284</v>
      </c>
      <c r="AD2780">
        <v>-135</v>
      </c>
      <c r="AE2780">
        <v>48401530</v>
      </c>
      <c r="AF2780">
        <v>1344929</v>
      </c>
      <c r="AG2780">
        <v>3432</v>
      </c>
      <c r="AH2780">
        <v>3432</v>
      </c>
    </row>
    <row r="2781" spans="1:34" x14ac:dyDescent="0.3">
      <c r="A2781" s="5">
        <v>38883</v>
      </c>
      <c r="R2781">
        <v>38883</v>
      </c>
      <c r="S2781">
        <v>278</v>
      </c>
      <c r="T2781">
        <v>380</v>
      </c>
      <c r="U2781">
        <v>97327</v>
      </c>
      <c r="V2781">
        <v>9643</v>
      </c>
      <c r="W2781">
        <v>120</v>
      </c>
      <c r="X2781">
        <v>4839908</v>
      </c>
      <c r="Y2781">
        <v>1345271</v>
      </c>
      <c r="Z2781">
        <v>3366</v>
      </c>
      <c r="AA2781">
        <v>-1190</v>
      </c>
      <c r="AB2781">
        <v>267</v>
      </c>
      <c r="AC2781">
        <v>307</v>
      </c>
      <c r="AD2781">
        <v>974304</v>
      </c>
      <c r="AE2781">
        <v>120</v>
      </c>
      <c r="AF2781">
        <v>4840153</v>
      </c>
      <c r="AG2781">
        <v>1344929</v>
      </c>
      <c r="AH2781">
        <v>3432</v>
      </c>
    </row>
    <row r="2782" spans="1:34" x14ac:dyDescent="0.3">
      <c r="A2782" s="3">
        <v>38884</v>
      </c>
      <c r="R2782">
        <v>38883</v>
      </c>
      <c r="S2782">
        <v>278</v>
      </c>
      <c r="T2782">
        <v>380</v>
      </c>
      <c r="U2782">
        <v>973246</v>
      </c>
      <c r="V2782">
        <v>9618</v>
      </c>
      <c r="W2782">
        <v>120</v>
      </c>
      <c r="X2782">
        <v>4839909</v>
      </c>
      <c r="Y2782">
        <v>1345271</v>
      </c>
      <c r="Z2782">
        <v>3366</v>
      </c>
      <c r="AA2782">
        <v>-1200</v>
      </c>
      <c r="AB2782">
        <v>267</v>
      </c>
      <c r="AC2782">
        <v>307</v>
      </c>
      <c r="AD2782">
        <v>974262</v>
      </c>
      <c r="AE2782">
        <v>120</v>
      </c>
      <c r="AF2782">
        <v>4840153</v>
      </c>
      <c r="AG2782">
        <v>1344929</v>
      </c>
      <c r="AH2782">
        <v>3430</v>
      </c>
    </row>
    <row r="2783" spans="1:34" x14ac:dyDescent="0.3">
      <c r="A2783" s="5">
        <v>38884</v>
      </c>
      <c r="R2783">
        <v>38884</v>
      </c>
      <c r="S2783">
        <v>278</v>
      </c>
      <c r="T2783">
        <v>380</v>
      </c>
      <c r="U2783">
        <v>973249</v>
      </c>
      <c r="V2783">
        <v>9643</v>
      </c>
      <c r="W2783">
        <v>120</v>
      </c>
      <c r="X2783">
        <v>4839909</v>
      </c>
      <c r="Y2783">
        <v>1345271</v>
      </c>
      <c r="Z2783">
        <v>3366</v>
      </c>
      <c r="AA2783">
        <v>-1210</v>
      </c>
      <c r="AB2783">
        <v>268</v>
      </c>
      <c r="AC2783">
        <v>307</v>
      </c>
      <c r="AD2783">
        <v>974247</v>
      </c>
      <c r="AE2783">
        <v>120</v>
      </c>
      <c r="AF2783">
        <v>4840153</v>
      </c>
      <c r="AG2783">
        <v>1344929</v>
      </c>
      <c r="AH2783">
        <v>3430</v>
      </c>
    </row>
    <row r="2784" spans="1:34" x14ac:dyDescent="0.3">
      <c r="A2784" s="3">
        <v>38884</v>
      </c>
      <c r="R2784">
        <v>38884</v>
      </c>
      <c r="S2784">
        <v>278</v>
      </c>
      <c r="T2784">
        <v>380</v>
      </c>
      <c r="U2784">
        <v>973264</v>
      </c>
      <c r="V2784">
        <v>9617</v>
      </c>
      <c r="W2784">
        <v>120</v>
      </c>
      <c r="X2784">
        <v>4839909</v>
      </c>
      <c r="Y2784">
        <v>1345271</v>
      </c>
      <c r="Z2784">
        <v>3366</v>
      </c>
      <c r="AA2784">
        <v>-1210</v>
      </c>
      <c r="AB2784">
        <v>268</v>
      </c>
      <c r="AC2784">
        <v>307</v>
      </c>
      <c r="AD2784">
        <v>974278</v>
      </c>
      <c r="AE2784">
        <v>120</v>
      </c>
      <c r="AF2784">
        <v>4840153</v>
      </c>
      <c r="AG2784">
        <v>1344929</v>
      </c>
      <c r="AH2784">
        <v>3430</v>
      </c>
    </row>
    <row r="2785" spans="1:34" x14ac:dyDescent="0.3">
      <c r="A2785" s="5">
        <v>38885</v>
      </c>
      <c r="R2785">
        <v>38884</v>
      </c>
      <c r="S2785">
        <v>278</v>
      </c>
      <c r="T2785">
        <v>380</v>
      </c>
      <c r="U2785">
        <v>973251</v>
      </c>
      <c r="V2785">
        <v>9663</v>
      </c>
      <c r="W2785">
        <v>120</v>
      </c>
      <c r="X2785">
        <v>4839909</v>
      </c>
      <c r="Y2785">
        <v>1345271</v>
      </c>
      <c r="Z2785">
        <v>3368</v>
      </c>
      <c r="AA2785">
        <v>-1190</v>
      </c>
      <c r="AB2785">
        <v>268</v>
      </c>
      <c r="AC2785">
        <v>306</v>
      </c>
      <c r="AD2785">
        <v>974271</v>
      </c>
      <c r="AE2785">
        <v>120</v>
      </c>
      <c r="AF2785">
        <v>4840153</v>
      </c>
      <c r="AG2785">
        <v>1344929</v>
      </c>
      <c r="AH2785">
        <v>3429</v>
      </c>
    </row>
    <row r="2786" spans="1:34" x14ac:dyDescent="0.3">
      <c r="A2786" s="3">
        <v>38885</v>
      </c>
      <c r="R2786">
        <v>38885</v>
      </c>
      <c r="S2786">
        <v>278</v>
      </c>
      <c r="T2786">
        <v>380</v>
      </c>
      <c r="U2786">
        <v>973234</v>
      </c>
      <c r="V2786">
        <v>9632</v>
      </c>
      <c r="W2786">
        <v>120</v>
      </c>
      <c r="X2786">
        <v>4839909</v>
      </c>
      <c r="Y2786">
        <v>1345271</v>
      </c>
      <c r="Z2786">
        <v>3368</v>
      </c>
      <c r="AA2786">
        <v>-1200</v>
      </c>
      <c r="AB2786">
        <v>268</v>
      </c>
      <c r="AC2786">
        <v>305</v>
      </c>
      <c r="AD2786">
        <v>974278</v>
      </c>
      <c r="AE2786">
        <v>120</v>
      </c>
      <c r="AF2786">
        <v>4840153</v>
      </c>
      <c r="AG2786">
        <v>1344929</v>
      </c>
      <c r="AH2786">
        <v>3429</v>
      </c>
    </row>
    <row r="2787" spans="1:34" x14ac:dyDescent="0.3">
      <c r="A2787" s="5">
        <v>38886</v>
      </c>
      <c r="R2787">
        <v>38885</v>
      </c>
      <c r="S2787">
        <v>278</v>
      </c>
      <c r="T2787">
        <v>380</v>
      </c>
      <c r="U2787">
        <v>973239</v>
      </c>
      <c r="V2787">
        <v>9701</v>
      </c>
      <c r="W2787">
        <v>120</v>
      </c>
      <c r="X2787">
        <v>4839909</v>
      </c>
      <c r="Y2787">
        <v>1345271</v>
      </c>
      <c r="Z2787">
        <v>3368</v>
      </c>
      <c r="AA2787">
        <v>-1200</v>
      </c>
      <c r="AB2787">
        <v>268</v>
      </c>
      <c r="AC2787">
        <v>304</v>
      </c>
      <c r="AD2787">
        <v>974266</v>
      </c>
      <c r="AE2787">
        <v>120</v>
      </c>
      <c r="AF2787">
        <v>4840153</v>
      </c>
      <c r="AG2787">
        <v>1344929</v>
      </c>
      <c r="AH2787">
        <v>3429</v>
      </c>
    </row>
    <row r="2788" spans="1:34" x14ac:dyDescent="0.3">
      <c r="A2788" s="3">
        <v>38886</v>
      </c>
      <c r="R2788">
        <v>38886</v>
      </c>
      <c r="S2788">
        <v>278</v>
      </c>
      <c r="T2788">
        <v>380</v>
      </c>
      <c r="U2788">
        <v>973256</v>
      </c>
      <c r="V2788">
        <v>9663</v>
      </c>
      <c r="W2788">
        <v>120</v>
      </c>
      <c r="X2788">
        <v>4839909</v>
      </c>
      <c r="Y2788">
        <v>1345271</v>
      </c>
      <c r="Z2788">
        <v>3366</v>
      </c>
      <c r="AA2788">
        <v>-1200</v>
      </c>
      <c r="AB2788">
        <v>268</v>
      </c>
      <c r="AC2788">
        <v>304</v>
      </c>
      <c r="AD2788">
        <v>974296</v>
      </c>
      <c r="AE2788">
        <v>120</v>
      </c>
      <c r="AF2788">
        <v>4840153</v>
      </c>
      <c r="AG2788">
        <v>1344929</v>
      </c>
      <c r="AH2788">
        <v>3428</v>
      </c>
    </row>
    <row r="2789" spans="1:34" x14ac:dyDescent="0.3">
      <c r="A2789" s="5">
        <v>38886</v>
      </c>
      <c r="R2789">
        <v>38886</v>
      </c>
      <c r="S2789">
        <v>278</v>
      </c>
      <c r="T2789">
        <v>380</v>
      </c>
      <c r="U2789">
        <v>973269</v>
      </c>
      <c r="V2789">
        <v>9569</v>
      </c>
      <c r="W2789">
        <v>120</v>
      </c>
      <c r="X2789">
        <v>4839909</v>
      </c>
      <c r="Y2789">
        <v>1345271</v>
      </c>
      <c r="Z2789">
        <v>3366</v>
      </c>
      <c r="AA2789">
        <v>-1200</v>
      </c>
      <c r="AB2789">
        <v>267</v>
      </c>
      <c r="AC2789">
        <v>304</v>
      </c>
      <c r="AD2789">
        <v>974276</v>
      </c>
      <c r="AE2789">
        <v>120</v>
      </c>
      <c r="AF2789">
        <v>4840153</v>
      </c>
      <c r="AG2789">
        <v>1344929</v>
      </c>
      <c r="AH2789">
        <v>3428</v>
      </c>
    </row>
    <row r="2790" spans="1:34" x14ac:dyDescent="0.3">
      <c r="A2790" s="3">
        <v>38887</v>
      </c>
      <c r="R2790">
        <v>38886</v>
      </c>
      <c r="S2790">
        <v>278</v>
      </c>
      <c r="T2790" t="e">
        <v>#NUM!</v>
      </c>
      <c r="U2790">
        <v>1345271</v>
      </c>
      <c r="V2790">
        <v>337</v>
      </c>
      <c r="W2790">
        <v>-1160</v>
      </c>
      <c r="X2790">
        <v>268</v>
      </c>
      <c r="Y2790">
        <v>304</v>
      </c>
      <c r="Z2790">
        <v>974275</v>
      </c>
      <c r="AA2790">
        <v>-13500</v>
      </c>
      <c r="AB2790">
        <v>0</v>
      </c>
      <c r="AC2790">
        <v>12</v>
      </c>
      <c r="AD2790">
        <v>4840153</v>
      </c>
      <c r="AE2790">
        <v>120</v>
      </c>
      <c r="AF2790">
        <v>4840153</v>
      </c>
      <c r="AG2790">
        <v>1344929</v>
      </c>
      <c r="AH2790">
        <v>3428</v>
      </c>
    </row>
    <row r="2791" spans="1:34" x14ac:dyDescent="0.3">
      <c r="A2791" s="5">
        <v>38887</v>
      </c>
      <c r="R2791">
        <v>38887</v>
      </c>
      <c r="S2791">
        <v>278</v>
      </c>
      <c r="T2791">
        <v>380</v>
      </c>
      <c r="U2791">
        <v>97326</v>
      </c>
      <c r="V2791">
        <v>9607</v>
      </c>
      <c r="W2791">
        <v>120</v>
      </c>
      <c r="X2791">
        <v>4839909</v>
      </c>
      <c r="Y2791">
        <v>1345271</v>
      </c>
      <c r="Z2791">
        <v>3370</v>
      </c>
      <c r="AA2791">
        <v>-1200</v>
      </c>
      <c r="AB2791">
        <v>268</v>
      </c>
      <c r="AC2791">
        <v>305</v>
      </c>
      <c r="AD2791">
        <v>97424</v>
      </c>
      <c r="AE2791">
        <v>120</v>
      </c>
      <c r="AF2791">
        <v>4840153</v>
      </c>
      <c r="AG2791">
        <v>1344929</v>
      </c>
      <c r="AH2791">
        <v>3427</v>
      </c>
    </row>
    <row r="2792" spans="1:34" x14ac:dyDescent="0.3">
      <c r="A2792" s="3">
        <v>38887</v>
      </c>
      <c r="R2792">
        <v>38887</v>
      </c>
      <c r="S2792" t="e">
        <v>#NUM!</v>
      </c>
      <c r="T2792" t="e">
        <v>#NUM!</v>
      </c>
      <c r="U2792">
        <v>9639</v>
      </c>
      <c r="V2792">
        <v>12</v>
      </c>
      <c r="W2792">
        <v>48399090</v>
      </c>
      <c r="X2792" t="e">
        <v>#NUM!</v>
      </c>
      <c r="Y2792" t="e">
        <v>#NUM!</v>
      </c>
      <c r="Z2792">
        <v>-112</v>
      </c>
      <c r="AA2792">
        <v>2680</v>
      </c>
      <c r="AB2792">
        <v>306</v>
      </c>
      <c r="AC2792">
        <v>974255</v>
      </c>
      <c r="AD2792">
        <v>-135</v>
      </c>
      <c r="AE2792">
        <v>48401530</v>
      </c>
      <c r="AF2792">
        <v>1344929</v>
      </c>
      <c r="AG2792">
        <v>3427</v>
      </c>
      <c r="AH2792">
        <v>3427</v>
      </c>
    </row>
    <row r="2793" spans="1:34" x14ac:dyDescent="0.3">
      <c r="A2793" s="5">
        <v>38888</v>
      </c>
      <c r="R2793">
        <v>38887</v>
      </c>
      <c r="S2793">
        <v>278</v>
      </c>
      <c r="T2793">
        <v>380</v>
      </c>
      <c r="U2793">
        <v>973244</v>
      </c>
      <c r="V2793">
        <v>9582</v>
      </c>
      <c r="W2793">
        <v>120</v>
      </c>
      <c r="X2793">
        <v>4839909</v>
      </c>
      <c r="Y2793">
        <v>1345271</v>
      </c>
      <c r="Z2793">
        <v>3368</v>
      </c>
      <c r="AA2793">
        <v>-1180</v>
      </c>
      <c r="AB2793">
        <v>268</v>
      </c>
      <c r="AC2793">
        <v>307</v>
      </c>
      <c r="AD2793">
        <v>974256</v>
      </c>
      <c r="AE2793">
        <v>120</v>
      </c>
      <c r="AF2793">
        <v>4840153</v>
      </c>
      <c r="AG2793">
        <v>1344929</v>
      </c>
      <c r="AH2793">
        <v>3427</v>
      </c>
    </row>
    <row r="2794" spans="1:34" x14ac:dyDescent="0.3">
      <c r="A2794" s="3">
        <v>38888</v>
      </c>
      <c r="R2794">
        <v>38888</v>
      </c>
      <c r="S2794">
        <v>278</v>
      </c>
      <c r="T2794">
        <v>380</v>
      </c>
      <c r="U2794">
        <v>973234</v>
      </c>
      <c r="V2794">
        <v>965</v>
      </c>
      <c r="W2794">
        <v>120</v>
      </c>
      <c r="X2794">
        <v>4839909</v>
      </c>
      <c r="Y2794">
        <v>1345271</v>
      </c>
      <c r="Z2794">
        <v>3368</v>
      </c>
      <c r="AA2794">
        <v>-1180</v>
      </c>
      <c r="AB2794">
        <v>268</v>
      </c>
      <c r="AC2794">
        <v>308</v>
      </c>
      <c r="AD2794">
        <v>97426</v>
      </c>
      <c r="AE2794">
        <v>120</v>
      </c>
      <c r="AF2794">
        <v>4840153</v>
      </c>
      <c r="AG2794">
        <v>1344929</v>
      </c>
      <c r="AH2794">
        <v>3427</v>
      </c>
    </row>
    <row r="2795" spans="1:34" x14ac:dyDescent="0.3">
      <c r="A2795" s="5">
        <v>38888</v>
      </c>
      <c r="R2795">
        <v>38888</v>
      </c>
      <c r="S2795">
        <v>278</v>
      </c>
      <c r="T2795">
        <v>380</v>
      </c>
      <c r="U2795">
        <v>973256</v>
      </c>
      <c r="V2795">
        <v>9586</v>
      </c>
      <c r="W2795">
        <v>120</v>
      </c>
      <c r="X2795">
        <v>4839909</v>
      </c>
      <c r="Y2795">
        <v>1345271</v>
      </c>
      <c r="Z2795">
        <v>3368</v>
      </c>
      <c r="AA2795">
        <v>-1170</v>
      </c>
      <c r="AB2795">
        <v>269</v>
      </c>
      <c r="AC2795">
        <v>309</v>
      </c>
      <c r="AD2795">
        <v>974247</v>
      </c>
      <c r="AE2795">
        <v>120</v>
      </c>
      <c r="AF2795">
        <v>4840153</v>
      </c>
      <c r="AG2795">
        <v>1344929</v>
      </c>
      <c r="AH2795">
        <v>3427</v>
      </c>
    </row>
    <row r="2796" spans="1:34" x14ac:dyDescent="0.3">
      <c r="A2796" s="3">
        <v>38889</v>
      </c>
      <c r="R2796">
        <v>38888</v>
      </c>
      <c r="S2796">
        <v>278</v>
      </c>
      <c r="T2796">
        <v>380</v>
      </c>
      <c r="U2796">
        <v>973234</v>
      </c>
      <c r="V2796">
        <v>9681</v>
      </c>
      <c r="W2796">
        <v>120</v>
      </c>
      <c r="X2796">
        <v>4839909</v>
      </c>
      <c r="Y2796">
        <v>134527</v>
      </c>
      <c r="Z2796">
        <v>3366</v>
      </c>
      <c r="AA2796">
        <v>-1150</v>
      </c>
      <c r="AB2796">
        <v>269</v>
      </c>
      <c r="AC2796">
        <v>309</v>
      </c>
      <c r="AD2796">
        <v>974267</v>
      </c>
      <c r="AE2796">
        <v>120</v>
      </c>
      <c r="AF2796">
        <v>4840153</v>
      </c>
      <c r="AG2796">
        <v>1344929</v>
      </c>
      <c r="AH2796">
        <v>3428</v>
      </c>
    </row>
    <row r="2797" spans="1:34" x14ac:dyDescent="0.3">
      <c r="A2797" s="5">
        <v>38889</v>
      </c>
      <c r="R2797">
        <v>38889</v>
      </c>
      <c r="S2797">
        <v>278</v>
      </c>
      <c r="T2797">
        <v>380</v>
      </c>
      <c r="U2797">
        <v>973239</v>
      </c>
      <c r="V2797">
        <v>9628</v>
      </c>
      <c r="W2797">
        <v>120</v>
      </c>
      <c r="X2797">
        <v>4839909</v>
      </c>
      <c r="Y2797">
        <v>134527</v>
      </c>
      <c r="Z2797">
        <v>3366</v>
      </c>
      <c r="AA2797">
        <v>-1180</v>
      </c>
      <c r="AB2797">
        <v>269</v>
      </c>
      <c r="AC2797">
        <v>308</v>
      </c>
      <c r="AD2797">
        <v>974208</v>
      </c>
      <c r="AE2797">
        <v>120</v>
      </c>
      <c r="AF2797">
        <v>4840153</v>
      </c>
      <c r="AG2797">
        <v>1344929</v>
      </c>
      <c r="AH2797">
        <v>3428</v>
      </c>
    </row>
    <row r="2798" spans="1:34" x14ac:dyDescent="0.3">
      <c r="A2798" s="3">
        <v>38890</v>
      </c>
      <c r="R2798">
        <v>38889</v>
      </c>
      <c r="S2798">
        <v>278</v>
      </c>
      <c r="T2798">
        <v>380</v>
      </c>
      <c r="U2798">
        <v>973237</v>
      </c>
      <c r="V2798">
        <v>9635</v>
      </c>
      <c r="W2798">
        <v>120</v>
      </c>
      <c r="X2798">
        <v>4839909</v>
      </c>
      <c r="Y2798">
        <v>134527</v>
      </c>
      <c r="Z2798">
        <v>3361</v>
      </c>
      <c r="AA2798">
        <v>-1190</v>
      </c>
      <c r="AB2798">
        <v>270</v>
      </c>
      <c r="AC2798">
        <v>307</v>
      </c>
      <c r="AD2798">
        <v>974213</v>
      </c>
      <c r="AE2798">
        <v>120</v>
      </c>
      <c r="AF2798">
        <v>4840153</v>
      </c>
      <c r="AG2798">
        <v>1344929</v>
      </c>
      <c r="AH2798">
        <v>3428</v>
      </c>
    </row>
    <row r="2799" spans="1:34" x14ac:dyDescent="0.3">
      <c r="A2799" s="5">
        <v>38890</v>
      </c>
      <c r="R2799">
        <v>38890</v>
      </c>
      <c r="S2799">
        <v>278</v>
      </c>
      <c r="T2799">
        <v>380</v>
      </c>
      <c r="U2799">
        <v>973234</v>
      </c>
      <c r="V2799">
        <v>9628</v>
      </c>
      <c r="W2799">
        <v>120</v>
      </c>
      <c r="X2799">
        <v>4839909</v>
      </c>
      <c r="Y2799">
        <v>134527</v>
      </c>
      <c r="Z2799">
        <v>3361</v>
      </c>
      <c r="AA2799">
        <v>-1140</v>
      </c>
      <c r="AB2799">
        <v>270</v>
      </c>
      <c r="AC2799">
        <v>306</v>
      </c>
      <c r="AD2799">
        <v>974216</v>
      </c>
      <c r="AE2799">
        <v>120</v>
      </c>
      <c r="AF2799">
        <v>4840153</v>
      </c>
      <c r="AG2799">
        <v>1344929</v>
      </c>
      <c r="AH2799">
        <v>3428</v>
      </c>
    </row>
    <row r="2800" spans="1:34" x14ac:dyDescent="0.3">
      <c r="A2800" s="3">
        <v>38890</v>
      </c>
      <c r="R2800">
        <v>38890</v>
      </c>
      <c r="S2800">
        <v>278</v>
      </c>
      <c r="T2800">
        <v>380</v>
      </c>
      <c r="U2800">
        <v>973204</v>
      </c>
      <c r="V2800">
        <v>9639</v>
      </c>
      <c r="W2800">
        <v>120</v>
      </c>
      <c r="X2800">
        <v>4839909</v>
      </c>
      <c r="Y2800">
        <v>134527</v>
      </c>
      <c r="Z2800">
        <v>3361</v>
      </c>
      <c r="AA2800">
        <v>-1190</v>
      </c>
      <c r="AB2800">
        <v>270</v>
      </c>
      <c r="AC2800">
        <v>306</v>
      </c>
      <c r="AD2800">
        <v>974207</v>
      </c>
      <c r="AE2800">
        <v>120</v>
      </c>
      <c r="AF2800">
        <v>4840153</v>
      </c>
      <c r="AG2800">
        <v>1344929</v>
      </c>
      <c r="AH2800">
        <v>3428</v>
      </c>
    </row>
    <row r="2801" spans="1:34" x14ac:dyDescent="0.3">
      <c r="A2801" s="5">
        <v>38891</v>
      </c>
      <c r="R2801">
        <v>38890</v>
      </c>
      <c r="S2801">
        <v>278</v>
      </c>
      <c r="T2801">
        <v>380</v>
      </c>
      <c r="U2801">
        <v>973254</v>
      </c>
      <c r="V2801">
        <v>9666</v>
      </c>
      <c r="W2801">
        <v>120</v>
      </c>
      <c r="X2801">
        <v>4839909</v>
      </c>
      <c r="Y2801">
        <v>1345271</v>
      </c>
      <c r="Z2801">
        <v>3359</v>
      </c>
      <c r="AA2801">
        <v>-1180</v>
      </c>
      <c r="AB2801">
        <v>270</v>
      </c>
      <c r="AC2801">
        <v>305</v>
      </c>
      <c r="AD2801">
        <v>974199</v>
      </c>
      <c r="AE2801">
        <v>120</v>
      </c>
      <c r="AF2801">
        <v>4840153</v>
      </c>
      <c r="AG2801">
        <v>1344929</v>
      </c>
      <c r="AH2801">
        <v>3427</v>
      </c>
    </row>
    <row r="2802" spans="1:34" x14ac:dyDescent="0.3">
      <c r="A2802" s="3">
        <v>38891</v>
      </c>
      <c r="R2802">
        <v>38891</v>
      </c>
      <c r="S2802">
        <v>278</v>
      </c>
      <c r="T2802">
        <v>380</v>
      </c>
      <c r="U2802">
        <v>973219</v>
      </c>
      <c r="V2802">
        <v>965</v>
      </c>
      <c r="W2802">
        <v>120</v>
      </c>
      <c r="X2802">
        <v>4839909</v>
      </c>
      <c r="Y2802">
        <v>1345271</v>
      </c>
      <c r="Z2802">
        <v>3359</v>
      </c>
      <c r="AA2802">
        <v>-1120</v>
      </c>
      <c r="AB2802">
        <v>271</v>
      </c>
      <c r="AC2802">
        <v>304</v>
      </c>
      <c r="AD2802">
        <v>974202</v>
      </c>
      <c r="AE2802">
        <v>120</v>
      </c>
      <c r="AF2802">
        <v>4840153</v>
      </c>
      <c r="AG2802">
        <v>1344929</v>
      </c>
      <c r="AH2802">
        <v>3427</v>
      </c>
    </row>
    <row r="2803" spans="1:34" x14ac:dyDescent="0.3">
      <c r="A2803" s="5">
        <v>38891</v>
      </c>
      <c r="R2803">
        <v>38891</v>
      </c>
      <c r="S2803">
        <v>278</v>
      </c>
      <c r="T2803">
        <v>380</v>
      </c>
      <c r="U2803">
        <v>973243</v>
      </c>
      <c r="V2803">
        <v>9582</v>
      </c>
      <c r="W2803">
        <v>120</v>
      </c>
      <c r="X2803">
        <v>4839909</v>
      </c>
      <c r="Y2803">
        <v>1345271</v>
      </c>
      <c r="Z2803">
        <v>3359</v>
      </c>
      <c r="AA2803">
        <v>-1190</v>
      </c>
      <c r="AB2803">
        <v>271</v>
      </c>
      <c r="AC2803">
        <v>304</v>
      </c>
      <c r="AD2803">
        <v>97422</v>
      </c>
      <c r="AE2803">
        <v>120</v>
      </c>
      <c r="AF2803">
        <v>4840153</v>
      </c>
      <c r="AG2803">
        <v>1344929</v>
      </c>
      <c r="AH2803">
        <v>3427</v>
      </c>
    </row>
    <row r="2804" spans="1:34" x14ac:dyDescent="0.3">
      <c r="A2804" s="3">
        <v>38892</v>
      </c>
      <c r="R2804">
        <v>38891</v>
      </c>
      <c r="S2804">
        <v>278</v>
      </c>
      <c r="T2804">
        <v>380</v>
      </c>
      <c r="U2804">
        <v>973253</v>
      </c>
      <c r="V2804">
        <v>9639</v>
      </c>
      <c r="W2804">
        <v>120</v>
      </c>
      <c r="X2804">
        <v>4839909</v>
      </c>
      <c r="Y2804">
        <v>134527</v>
      </c>
      <c r="Z2804">
        <v>3357</v>
      </c>
      <c r="AA2804">
        <v>-1170</v>
      </c>
      <c r="AB2804">
        <v>272</v>
      </c>
      <c r="AC2804">
        <v>304</v>
      </c>
      <c r="AD2804">
        <v>9742</v>
      </c>
      <c r="AE2804">
        <v>120</v>
      </c>
      <c r="AF2804">
        <v>4840153</v>
      </c>
      <c r="AG2804">
        <v>1344929</v>
      </c>
      <c r="AH2804">
        <v>3426</v>
      </c>
    </row>
    <row r="2805" spans="1:34" x14ac:dyDescent="0.3">
      <c r="A2805" s="5">
        <v>38892</v>
      </c>
      <c r="R2805">
        <v>38892</v>
      </c>
      <c r="S2805">
        <v>278</v>
      </c>
      <c r="T2805">
        <v>380</v>
      </c>
      <c r="U2805">
        <v>973217</v>
      </c>
      <c r="V2805">
        <v>9621</v>
      </c>
      <c r="W2805">
        <v>120</v>
      </c>
      <c r="X2805">
        <v>4839909</v>
      </c>
      <c r="Y2805">
        <v>134527</v>
      </c>
      <c r="Z2805">
        <v>3357</v>
      </c>
      <c r="AA2805">
        <v>-1170</v>
      </c>
      <c r="AB2805">
        <v>272</v>
      </c>
      <c r="AC2805">
        <v>304</v>
      </c>
      <c r="AD2805">
        <v>974228</v>
      </c>
      <c r="AE2805">
        <v>120</v>
      </c>
      <c r="AF2805">
        <v>4840153</v>
      </c>
      <c r="AG2805">
        <v>1344929</v>
      </c>
      <c r="AH2805">
        <v>3426</v>
      </c>
    </row>
    <row r="2806" spans="1:34" x14ac:dyDescent="0.3">
      <c r="A2806" s="3">
        <v>38892</v>
      </c>
      <c r="R2806">
        <v>38892</v>
      </c>
      <c r="S2806">
        <v>278</v>
      </c>
      <c r="T2806">
        <v>380</v>
      </c>
      <c r="V2806">
        <v>9681</v>
      </c>
      <c r="W2806">
        <v>120</v>
      </c>
      <c r="X2806">
        <v>4839909</v>
      </c>
      <c r="Y2806">
        <v>134527</v>
      </c>
      <c r="Z2806">
        <v>3357</v>
      </c>
      <c r="AA2806">
        <v>-1170</v>
      </c>
      <c r="AB2806">
        <v>273</v>
      </c>
      <c r="AC2806">
        <v>304</v>
      </c>
      <c r="AD2806">
        <v>974224</v>
      </c>
      <c r="AE2806">
        <v>120</v>
      </c>
      <c r="AF2806">
        <v>4840153</v>
      </c>
      <c r="AG2806">
        <v>1344929</v>
      </c>
      <c r="AH2806">
        <v>3426</v>
      </c>
    </row>
    <row r="2807" spans="1:34" x14ac:dyDescent="0.3">
      <c r="A2807" s="5">
        <v>38893</v>
      </c>
      <c r="R2807">
        <v>38892</v>
      </c>
      <c r="S2807">
        <v>278</v>
      </c>
      <c r="T2807">
        <v>380</v>
      </c>
      <c r="U2807">
        <v>97323</v>
      </c>
      <c r="V2807">
        <v>9621</v>
      </c>
      <c r="W2807">
        <v>120</v>
      </c>
      <c r="X2807">
        <v>4839909</v>
      </c>
      <c r="Y2807">
        <v>134527</v>
      </c>
      <c r="Z2807">
        <v>3357</v>
      </c>
      <c r="AA2807">
        <v>-1170</v>
      </c>
      <c r="AB2807">
        <v>273</v>
      </c>
      <c r="AC2807">
        <v>304</v>
      </c>
      <c r="AD2807">
        <v>974228</v>
      </c>
      <c r="AE2807">
        <v>120</v>
      </c>
      <c r="AF2807">
        <v>4840153</v>
      </c>
      <c r="AG2807">
        <v>1344929</v>
      </c>
      <c r="AH2807">
        <v>3427</v>
      </c>
    </row>
    <row r="2808" spans="1:34" x14ac:dyDescent="0.3">
      <c r="A2808" s="3">
        <v>38893</v>
      </c>
      <c r="R2808">
        <v>38893</v>
      </c>
      <c r="S2808">
        <v>278</v>
      </c>
      <c r="T2808">
        <v>380</v>
      </c>
      <c r="U2808">
        <v>973222</v>
      </c>
      <c r="V2808">
        <v>9689</v>
      </c>
      <c r="W2808">
        <v>120</v>
      </c>
      <c r="X2808">
        <v>4839909</v>
      </c>
      <c r="Y2808">
        <v>134527</v>
      </c>
      <c r="Z2808">
        <v>3357</v>
      </c>
      <c r="AA2808">
        <v>-1170</v>
      </c>
      <c r="AB2808">
        <v>274</v>
      </c>
      <c r="AC2808">
        <v>304</v>
      </c>
      <c r="AD2808">
        <v>974223</v>
      </c>
      <c r="AE2808">
        <v>120</v>
      </c>
      <c r="AF2808">
        <v>4840153</v>
      </c>
      <c r="AG2808">
        <v>1344929</v>
      </c>
      <c r="AH2808">
        <v>3427</v>
      </c>
    </row>
    <row r="2809" spans="1:34" x14ac:dyDescent="0.3">
      <c r="A2809" s="5">
        <v>38893</v>
      </c>
      <c r="R2809">
        <v>38893</v>
      </c>
      <c r="S2809">
        <v>278</v>
      </c>
      <c r="T2809">
        <v>380</v>
      </c>
      <c r="U2809">
        <v>97323</v>
      </c>
      <c r="V2809">
        <v>9621</v>
      </c>
      <c r="W2809">
        <v>120</v>
      </c>
      <c r="X2809">
        <v>4839909</v>
      </c>
      <c r="Y2809">
        <v>134527</v>
      </c>
      <c r="Z2809">
        <v>3357</v>
      </c>
      <c r="AA2809">
        <v>-1070</v>
      </c>
      <c r="AB2809">
        <v>274</v>
      </c>
      <c r="AC2809">
        <v>305</v>
      </c>
      <c r="AD2809">
        <v>974231</v>
      </c>
      <c r="AE2809">
        <v>120</v>
      </c>
      <c r="AF2809">
        <v>4840153</v>
      </c>
      <c r="AG2809">
        <v>1344929</v>
      </c>
      <c r="AH2809">
        <v>3427</v>
      </c>
    </row>
    <row r="2810" spans="1:34" x14ac:dyDescent="0.3">
      <c r="A2810" s="3">
        <v>38894</v>
      </c>
      <c r="R2810">
        <v>38893</v>
      </c>
      <c r="S2810">
        <v>278</v>
      </c>
      <c r="T2810">
        <v>380</v>
      </c>
      <c r="U2810">
        <v>973229</v>
      </c>
      <c r="V2810">
        <v>9643</v>
      </c>
      <c r="W2810">
        <v>120</v>
      </c>
      <c r="X2810">
        <v>4839909</v>
      </c>
      <c r="Y2810">
        <v>134527</v>
      </c>
      <c r="Z2810">
        <v>3357</v>
      </c>
      <c r="AA2810">
        <v>-1170</v>
      </c>
      <c r="AB2810">
        <v>274</v>
      </c>
      <c r="AC2810">
        <v>306</v>
      </c>
      <c r="AD2810">
        <v>974224</v>
      </c>
      <c r="AE2810">
        <v>120</v>
      </c>
      <c r="AF2810">
        <v>4840153</v>
      </c>
      <c r="AG2810">
        <v>134493</v>
      </c>
      <c r="AH2810">
        <v>3428</v>
      </c>
    </row>
    <row r="2811" spans="1:34" x14ac:dyDescent="0.3">
      <c r="A2811" s="5">
        <v>38894</v>
      </c>
      <c r="R2811">
        <v>38894</v>
      </c>
      <c r="S2811">
        <v>278</v>
      </c>
      <c r="T2811">
        <v>380</v>
      </c>
      <c r="U2811">
        <v>97323</v>
      </c>
      <c r="V2811">
        <v>9624</v>
      </c>
      <c r="W2811">
        <v>120</v>
      </c>
      <c r="X2811">
        <v>4839909</v>
      </c>
      <c r="Y2811">
        <v>134527</v>
      </c>
      <c r="Z2811">
        <v>3357</v>
      </c>
      <c r="AA2811">
        <v>-1160</v>
      </c>
      <c r="AB2811">
        <v>274</v>
      </c>
      <c r="AC2811">
        <v>306</v>
      </c>
      <c r="AD2811">
        <v>974208</v>
      </c>
      <c r="AE2811">
        <v>120</v>
      </c>
      <c r="AF2811">
        <v>4840153</v>
      </c>
      <c r="AG2811">
        <v>134493</v>
      </c>
      <c r="AH2811">
        <v>3428</v>
      </c>
    </row>
    <row r="2812" spans="1:34" x14ac:dyDescent="0.3">
      <c r="A2812" s="3">
        <v>38894</v>
      </c>
      <c r="R2812">
        <v>38894</v>
      </c>
      <c r="S2812" t="e">
        <v>#NUM!</v>
      </c>
      <c r="T2812">
        <v>380</v>
      </c>
      <c r="U2812">
        <v>973287</v>
      </c>
      <c r="V2812">
        <v>9635</v>
      </c>
      <c r="W2812">
        <v>120</v>
      </c>
      <c r="X2812">
        <v>4839909</v>
      </c>
      <c r="Y2812">
        <v>134527</v>
      </c>
      <c r="Z2812">
        <v>3357</v>
      </c>
      <c r="AA2812">
        <v>-1080</v>
      </c>
      <c r="AB2812">
        <v>275</v>
      </c>
      <c r="AC2812">
        <v>306</v>
      </c>
      <c r="AD2812">
        <v>974183</v>
      </c>
      <c r="AE2812">
        <v>120</v>
      </c>
      <c r="AF2812">
        <v>4840153</v>
      </c>
      <c r="AG2812">
        <v>134493</v>
      </c>
      <c r="AH2812">
        <v>3428</v>
      </c>
    </row>
    <row r="2813" spans="1:34" x14ac:dyDescent="0.3">
      <c r="A2813" s="5">
        <v>38895</v>
      </c>
      <c r="R2813">
        <v>38894</v>
      </c>
      <c r="S2813">
        <v>278</v>
      </c>
      <c r="T2813">
        <v>380</v>
      </c>
      <c r="U2813">
        <v>973245</v>
      </c>
      <c r="V2813">
        <v>9666</v>
      </c>
      <c r="W2813">
        <v>120</v>
      </c>
      <c r="X2813">
        <v>4839909</v>
      </c>
      <c r="Y2813">
        <v>134527</v>
      </c>
      <c r="Z2813">
        <v>3359</v>
      </c>
      <c r="AA2813">
        <v>-1180</v>
      </c>
      <c r="AB2813">
        <v>275</v>
      </c>
      <c r="AC2813">
        <v>304</v>
      </c>
      <c r="AD2813">
        <v>974193</v>
      </c>
      <c r="AE2813">
        <v>120</v>
      </c>
      <c r="AF2813">
        <v>4840153</v>
      </c>
      <c r="AG2813">
        <v>134493</v>
      </c>
      <c r="AH2813">
        <v>3429</v>
      </c>
    </row>
    <row r="2814" spans="1:34" x14ac:dyDescent="0.3">
      <c r="A2814" s="3">
        <v>38895</v>
      </c>
      <c r="R2814">
        <v>38895</v>
      </c>
      <c r="S2814">
        <v>278</v>
      </c>
      <c r="T2814">
        <v>380</v>
      </c>
      <c r="U2814">
        <v>973225</v>
      </c>
      <c r="V2814">
        <v>9608</v>
      </c>
      <c r="W2814">
        <v>120</v>
      </c>
      <c r="X2814" t="e">
        <v>#NUM!</v>
      </c>
      <c r="Y2814">
        <v>134527</v>
      </c>
      <c r="Z2814">
        <v>3359</v>
      </c>
      <c r="AA2814">
        <v>-1170</v>
      </c>
      <c r="AB2814">
        <v>276</v>
      </c>
      <c r="AC2814">
        <v>302</v>
      </c>
      <c r="AD2814">
        <v>974192</v>
      </c>
      <c r="AE2814">
        <v>120</v>
      </c>
      <c r="AF2814">
        <v>4840153</v>
      </c>
      <c r="AG2814">
        <v>134493</v>
      </c>
      <c r="AH2814">
        <v>3429</v>
      </c>
    </row>
    <row r="2815" spans="1:34" x14ac:dyDescent="0.3">
      <c r="A2815" s="5">
        <v>38895</v>
      </c>
      <c r="R2815">
        <v>38895</v>
      </c>
      <c r="S2815">
        <v>278</v>
      </c>
      <c r="T2815">
        <v>380</v>
      </c>
      <c r="U2815">
        <v>973262</v>
      </c>
      <c r="V2815">
        <v>9624</v>
      </c>
      <c r="W2815">
        <v>120</v>
      </c>
      <c r="X2815">
        <v>4839909</v>
      </c>
      <c r="Y2815">
        <v>134527</v>
      </c>
      <c r="Z2815">
        <v>3359</v>
      </c>
      <c r="AA2815">
        <v>-1170</v>
      </c>
      <c r="AB2815">
        <v>276</v>
      </c>
      <c r="AC2815">
        <v>301</v>
      </c>
      <c r="AD2815">
        <v>974203</v>
      </c>
      <c r="AE2815">
        <v>120</v>
      </c>
      <c r="AF2815">
        <v>4840153</v>
      </c>
      <c r="AG2815">
        <v>134493</v>
      </c>
      <c r="AH2815">
        <v>3429</v>
      </c>
    </row>
    <row r="2816" spans="1:34" x14ac:dyDescent="0.3">
      <c r="A2816" s="3">
        <v>38896</v>
      </c>
      <c r="R2816">
        <v>38895</v>
      </c>
      <c r="S2816">
        <v>278</v>
      </c>
      <c r="T2816">
        <v>380</v>
      </c>
      <c r="U2816">
        <v>973249</v>
      </c>
      <c r="V2816">
        <v>954</v>
      </c>
      <c r="W2816">
        <v>120</v>
      </c>
      <c r="X2816">
        <v>4839909</v>
      </c>
      <c r="Y2816">
        <v>134527</v>
      </c>
      <c r="Z2816">
        <v>3359</v>
      </c>
      <c r="AA2816">
        <v>-1170</v>
      </c>
      <c r="AB2816">
        <v>276</v>
      </c>
      <c r="AC2816">
        <v>301</v>
      </c>
      <c r="AD2816">
        <v>974205</v>
      </c>
      <c r="AE2816">
        <v>120</v>
      </c>
      <c r="AF2816">
        <v>4840153</v>
      </c>
      <c r="AG2816">
        <v>134493</v>
      </c>
      <c r="AH2816">
        <v>3429</v>
      </c>
    </row>
    <row r="2817" spans="1:34" x14ac:dyDescent="0.3">
      <c r="A2817" s="5">
        <v>38896</v>
      </c>
      <c r="R2817">
        <v>38896</v>
      </c>
      <c r="S2817">
        <v>278</v>
      </c>
      <c r="T2817">
        <v>380</v>
      </c>
      <c r="U2817">
        <v>973236</v>
      </c>
      <c r="V2817">
        <v>9582</v>
      </c>
      <c r="W2817">
        <v>120</v>
      </c>
      <c r="X2817">
        <v>4839909</v>
      </c>
      <c r="Y2817">
        <v>134527</v>
      </c>
      <c r="Z2817">
        <v>3359</v>
      </c>
      <c r="AA2817">
        <v>-1170</v>
      </c>
      <c r="AB2817">
        <v>276</v>
      </c>
      <c r="AC2817">
        <v>300</v>
      </c>
      <c r="AD2817">
        <v>974204</v>
      </c>
      <c r="AE2817">
        <v>120</v>
      </c>
      <c r="AF2817">
        <v>4840153</v>
      </c>
      <c r="AG2817">
        <v>134493</v>
      </c>
      <c r="AH2817">
        <v>3429</v>
      </c>
    </row>
    <row r="2818" spans="1:34" x14ac:dyDescent="0.3">
      <c r="A2818" s="3">
        <v>38897</v>
      </c>
      <c r="R2818">
        <v>38896</v>
      </c>
      <c r="S2818">
        <v>278</v>
      </c>
      <c r="T2818">
        <v>380</v>
      </c>
      <c r="U2818">
        <v>973234</v>
      </c>
      <c r="V2818">
        <v>967</v>
      </c>
      <c r="W2818">
        <v>120</v>
      </c>
      <c r="X2818">
        <v>4839909</v>
      </c>
      <c r="Y2818">
        <v>134527</v>
      </c>
      <c r="Z2818">
        <v>3359</v>
      </c>
      <c r="AA2818">
        <v>-1170</v>
      </c>
      <c r="AB2818">
        <v>276</v>
      </c>
      <c r="AC2818">
        <v>299</v>
      </c>
      <c r="AD2818">
        <v>974201</v>
      </c>
      <c r="AE2818">
        <v>120</v>
      </c>
      <c r="AF2818">
        <v>4840153</v>
      </c>
      <c r="AG2818">
        <v>134493</v>
      </c>
      <c r="AH2818">
        <v>3429</v>
      </c>
    </row>
    <row r="2819" spans="1:34" x14ac:dyDescent="0.3">
      <c r="A2819" s="5">
        <v>38897</v>
      </c>
      <c r="R2819">
        <v>38897</v>
      </c>
      <c r="S2819">
        <v>278</v>
      </c>
      <c r="T2819">
        <v>380</v>
      </c>
      <c r="U2819">
        <v>973226</v>
      </c>
      <c r="V2819">
        <v>9624</v>
      </c>
      <c r="W2819">
        <v>120</v>
      </c>
      <c r="X2819">
        <v>4839909</v>
      </c>
      <c r="Y2819">
        <v>1345269</v>
      </c>
      <c r="Z2819">
        <v>3359</v>
      </c>
      <c r="AA2819">
        <v>-1170</v>
      </c>
      <c r="AB2819">
        <v>276</v>
      </c>
      <c r="AC2819">
        <v>296</v>
      </c>
      <c r="AD2819">
        <v>974219</v>
      </c>
      <c r="AE2819">
        <v>120</v>
      </c>
      <c r="AF2819">
        <v>4840153</v>
      </c>
      <c r="AG2819">
        <v>134493</v>
      </c>
      <c r="AH2819">
        <v>3429</v>
      </c>
    </row>
    <row r="2820" spans="1:34" x14ac:dyDescent="0.3">
      <c r="A2820" s="3">
        <v>38897</v>
      </c>
      <c r="R2820">
        <v>38897</v>
      </c>
      <c r="S2820">
        <v>278</v>
      </c>
      <c r="T2820">
        <v>380</v>
      </c>
      <c r="U2820">
        <v>973229</v>
      </c>
      <c r="V2820">
        <v>9647</v>
      </c>
      <c r="W2820">
        <v>120</v>
      </c>
      <c r="X2820">
        <v>4839909</v>
      </c>
      <c r="Y2820">
        <v>1345269</v>
      </c>
      <c r="Z2820">
        <v>3359</v>
      </c>
      <c r="AA2820">
        <v>-1170</v>
      </c>
      <c r="AB2820">
        <v>276</v>
      </c>
      <c r="AC2820">
        <v>295</v>
      </c>
      <c r="AD2820">
        <v>974237</v>
      </c>
      <c r="AE2820">
        <v>120</v>
      </c>
      <c r="AF2820">
        <v>4840153</v>
      </c>
      <c r="AG2820">
        <v>134493</v>
      </c>
      <c r="AH2820">
        <v>3429</v>
      </c>
    </row>
    <row r="2821" spans="1:34" x14ac:dyDescent="0.3">
      <c r="A2821" s="5">
        <v>38898</v>
      </c>
      <c r="R2821">
        <v>38897</v>
      </c>
      <c r="S2821">
        <v>278</v>
      </c>
      <c r="T2821">
        <v>380</v>
      </c>
      <c r="U2821">
        <v>973224</v>
      </c>
      <c r="V2821">
        <v>9624</v>
      </c>
      <c r="W2821">
        <v>120</v>
      </c>
      <c r="X2821">
        <v>4839909</v>
      </c>
      <c r="Y2821">
        <v>1345269</v>
      </c>
      <c r="Z2821">
        <v>3361</v>
      </c>
      <c r="AA2821">
        <v>-1170</v>
      </c>
      <c r="AB2821">
        <v>277</v>
      </c>
      <c r="AC2821">
        <v>294</v>
      </c>
      <c r="AD2821">
        <v>974219</v>
      </c>
      <c r="AE2821">
        <v>120</v>
      </c>
      <c r="AF2821">
        <v>4840153</v>
      </c>
      <c r="AG2821">
        <v>134493</v>
      </c>
      <c r="AH2821">
        <v>3431</v>
      </c>
    </row>
    <row r="2822" spans="1:34" x14ac:dyDescent="0.3">
      <c r="A2822" s="3">
        <v>38898</v>
      </c>
      <c r="R2822">
        <v>38898</v>
      </c>
      <c r="S2822">
        <v>278</v>
      </c>
      <c r="T2822">
        <v>380</v>
      </c>
      <c r="U2822">
        <v>973225</v>
      </c>
      <c r="V2822">
        <v>9689</v>
      </c>
      <c r="W2822">
        <v>120</v>
      </c>
      <c r="X2822">
        <v>4839909</v>
      </c>
      <c r="Y2822">
        <v>1345269</v>
      </c>
      <c r="Z2822">
        <v>3361</v>
      </c>
      <c r="AA2822">
        <v>-1160</v>
      </c>
      <c r="AB2822">
        <v>277</v>
      </c>
      <c r="AC2822">
        <v>294</v>
      </c>
      <c r="AD2822">
        <v>974223</v>
      </c>
      <c r="AE2822">
        <v>120</v>
      </c>
      <c r="AF2822">
        <v>4840153</v>
      </c>
      <c r="AG2822">
        <v>134493</v>
      </c>
      <c r="AH2822">
        <v>3431</v>
      </c>
    </row>
    <row r="2823" spans="1:34" x14ac:dyDescent="0.3">
      <c r="A2823" s="5">
        <v>38899</v>
      </c>
      <c r="R2823">
        <v>38898</v>
      </c>
      <c r="S2823">
        <v>278</v>
      </c>
      <c r="T2823">
        <v>380</v>
      </c>
      <c r="U2823">
        <v>973231</v>
      </c>
      <c r="V2823">
        <v>9624</v>
      </c>
      <c r="W2823">
        <v>120</v>
      </c>
      <c r="X2823">
        <v>4839909</v>
      </c>
      <c r="Y2823">
        <v>1345269</v>
      </c>
      <c r="Z2823">
        <v>3361</v>
      </c>
      <c r="AA2823">
        <v>-1180</v>
      </c>
      <c r="AB2823">
        <v>277</v>
      </c>
      <c r="AC2823">
        <v>293</v>
      </c>
      <c r="AD2823">
        <v>974219</v>
      </c>
      <c r="AE2823">
        <v>120</v>
      </c>
      <c r="AF2823">
        <v>4840153</v>
      </c>
      <c r="AG2823">
        <v>134493</v>
      </c>
      <c r="AH2823">
        <v>3431</v>
      </c>
    </row>
    <row r="2824" spans="1:34" x14ac:dyDescent="0.3">
      <c r="A2824" s="3">
        <v>38899</v>
      </c>
      <c r="R2824">
        <v>38899</v>
      </c>
      <c r="S2824">
        <v>278</v>
      </c>
      <c r="T2824">
        <v>380</v>
      </c>
      <c r="U2824">
        <v>973217</v>
      </c>
      <c r="V2824">
        <v>9617</v>
      </c>
      <c r="W2824">
        <v>120</v>
      </c>
      <c r="X2824">
        <v>4839909</v>
      </c>
      <c r="Y2824">
        <v>1345269</v>
      </c>
      <c r="Z2824">
        <v>3360</v>
      </c>
      <c r="AA2824">
        <v>-1120</v>
      </c>
      <c r="AB2824">
        <v>277</v>
      </c>
      <c r="AC2824">
        <v>292</v>
      </c>
      <c r="AD2824">
        <v>974208</v>
      </c>
      <c r="AE2824">
        <v>120</v>
      </c>
      <c r="AF2824">
        <v>4840153</v>
      </c>
      <c r="AG2824">
        <v>134493</v>
      </c>
      <c r="AH2824">
        <v>3432</v>
      </c>
    </row>
    <row r="2825" spans="1:34" x14ac:dyDescent="0.3">
      <c r="A2825" s="5">
        <v>38899</v>
      </c>
      <c r="R2825">
        <v>38899</v>
      </c>
      <c r="S2825">
        <v>278</v>
      </c>
      <c r="T2825">
        <v>380</v>
      </c>
      <c r="U2825">
        <v>973236</v>
      </c>
      <c r="V2825">
        <v>9643</v>
      </c>
      <c r="W2825">
        <v>120</v>
      </c>
      <c r="X2825">
        <v>4839909</v>
      </c>
      <c r="Y2825">
        <v>1345269</v>
      </c>
      <c r="Z2825">
        <v>3360</v>
      </c>
      <c r="AA2825">
        <v>-1150</v>
      </c>
      <c r="AB2825">
        <v>277</v>
      </c>
      <c r="AC2825">
        <v>291</v>
      </c>
      <c r="AD2825">
        <v>974185</v>
      </c>
      <c r="AE2825">
        <v>120</v>
      </c>
      <c r="AF2825">
        <v>4840153</v>
      </c>
      <c r="AG2825">
        <v>134493</v>
      </c>
      <c r="AH2825">
        <v>3432</v>
      </c>
    </row>
    <row r="2826" spans="1:34" x14ac:dyDescent="0.3">
      <c r="A2826" s="3">
        <v>38900</v>
      </c>
      <c r="R2826">
        <v>38899</v>
      </c>
      <c r="S2826">
        <v>278</v>
      </c>
      <c r="T2826">
        <v>380</v>
      </c>
      <c r="U2826">
        <v>97322</v>
      </c>
      <c r="V2826">
        <v>9628</v>
      </c>
      <c r="W2826">
        <v>120</v>
      </c>
      <c r="X2826">
        <v>4839909</v>
      </c>
      <c r="Y2826">
        <v>1345269</v>
      </c>
      <c r="Z2826">
        <v>3359</v>
      </c>
      <c r="AA2826">
        <v>-1160</v>
      </c>
      <c r="AB2826">
        <v>277</v>
      </c>
      <c r="AC2826">
        <v>291</v>
      </c>
      <c r="AD2826">
        <v>974189</v>
      </c>
      <c r="AE2826">
        <v>120</v>
      </c>
      <c r="AF2826">
        <v>4840153</v>
      </c>
      <c r="AG2826">
        <v>134493</v>
      </c>
      <c r="AH2826">
        <v>3433</v>
      </c>
    </row>
    <row r="2827" spans="1:34" x14ac:dyDescent="0.3">
      <c r="A2827" s="5">
        <v>38900</v>
      </c>
      <c r="R2827">
        <v>38900</v>
      </c>
      <c r="S2827">
        <v>278</v>
      </c>
      <c r="T2827">
        <v>380</v>
      </c>
      <c r="U2827">
        <v>9732</v>
      </c>
      <c r="V2827">
        <v>9639</v>
      </c>
      <c r="W2827">
        <v>120</v>
      </c>
      <c r="X2827">
        <v>4839909</v>
      </c>
      <c r="Y2827">
        <v>1345269</v>
      </c>
      <c r="Z2827">
        <v>3359</v>
      </c>
      <c r="AA2827">
        <v>-1170</v>
      </c>
      <c r="AB2827">
        <v>278</v>
      </c>
      <c r="AC2827">
        <v>291</v>
      </c>
      <c r="AD2827">
        <v>974196</v>
      </c>
      <c r="AE2827">
        <v>120</v>
      </c>
      <c r="AF2827">
        <v>4840153</v>
      </c>
      <c r="AG2827">
        <v>134493</v>
      </c>
      <c r="AH2827">
        <v>3433</v>
      </c>
    </row>
    <row r="2828" spans="1:34" x14ac:dyDescent="0.3">
      <c r="A2828" s="3">
        <v>38900</v>
      </c>
      <c r="R2828">
        <v>38900</v>
      </c>
      <c r="S2828">
        <v>278</v>
      </c>
      <c r="T2828">
        <v>380</v>
      </c>
      <c r="U2828">
        <v>973243</v>
      </c>
      <c r="V2828">
        <v>9624</v>
      </c>
      <c r="W2828">
        <v>120</v>
      </c>
      <c r="X2828">
        <v>4839909</v>
      </c>
      <c r="Y2828">
        <v>1345269</v>
      </c>
      <c r="Z2828">
        <v>3359</v>
      </c>
      <c r="AA2828">
        <v>-1160</v>
      </c>
      <c r="AB2828">
        <v>278</v>
      </c>
      <c r="AC2828">
        <v>290</v>
      </c>
      <c r="AD2828">
        <v>97421</v>
      </c>
      <c r="AE2828">
        <v>120</v>
      </c>
      <c r="AF2828">
        <v>4840153</v>
      </c>
      <c r="AG2828">
        <v>134493</v>
      </c>
      <c r="AH2828">
        <v>3433</v>
      </c>
    </row>
    <row r="2829" spans="1:34" x14ac:dyDescent="0.3">
      <c r="A2829" s="5">
        <v>38901</v>
      </c>
      <c r="R2829">
        <v>38900</v>
      </c>
      <c r="S2829">
        <v>278</v>
      </c>
      <c r="T2829">
        <v>380</v>
      </c>
      <c r="U2829">
        <v>97321</v>
      </c>
      <c r="V2829">
        <v>9685</v>
      </c>
      <c r="W2829">
        <v>120</v>
      </c>
      <c r="X2829" t="e">
        <v>#NUM!</v>
      </c>
      <c r="Y2829" t="e">
        <v>#NUM!</v>
      </c>
      <c r="Z2829">
        <v>-107</v>
      </c>
      <c r="AA2829">
        <v>2790</v>
      </c>
      <c r="AB2829">
        <v>290</v>
      </c>
      <c r="AC2829">
        <v>974209</v>
      </c>
      <c r="AD2829">
        <v>-135</v>
      </c>
      <c r="AE2829">
        <v>48401530</v>
      </c>
      <c r="AF2829">
        <v>134493</v>
      </c>
      <c r="AG2829">
        <v>3431</v>
      </c>
      <c r="AH2829">
        <v>3433</v>
      </c>
    </row>
    <row r="2830" spans="1:34" x14ac:dyDescent="0.3">
      <c r="A2830" s="3">
        <v>38901</v>
      </c>
      <c r="R2830">
        <v>38901</v>
      </c>
      <c r="S2830">
        <v>278</v>
      </c>
      <c r="T2830">
        <v>380</v>
      </c>
      <c r="U2830">
        <v>973212</v>
      </c>
      <c r="V2830">
        <v>96</v>
      </c>
      <c r="W2830">
        <v>120</v>
      </c>
      <c r="X2830">
        <v>4839909</v>
      </c>
      <c r="Y2830">
        <v>1345269</v>
      </c>
      <c r="Z2830">
        <v>3358</v>
      </c>
      <c r="AA2830">
        <v>-1160</v>
      </c>
      <c r="AB2830">
        <v>279</v>
      </c>
      <c r="AC2830">
        <v>290</v>
      </c>
      <c r="AD2830">
        <v>97416</v>
      </c>
      <c r="AE2830">
        <v>120</v>
      </c>
      <c r="AF2830">
        <v>4840153</v>
      </c>
      <c r="AG2830">
        <v>134493</v>
      </c>
      <c r="AH2830">
        <v>3431</v>
      </c>
    </row>
    <row r="2831" spans="1:34" x14ac:dyDescent="0.3">
      <c r="A2831" s="5">
        <v>38901</v>
      </c>
      <c r="R2831">
        <v>38901</v>
      </c>
      <c r="S2831">
        <v>278</v>
      </c>
      <c r="T2831">
        <v>380</v>
      </c>
      <c r="U2831">
        <v>973187</v>
      </c>
      <c r="V2831" t="e">
        <v>#NUM!</v>
      </c>
      <c r="W2831">
        <v>120</v>
      </c>
      <c r="X2831" t="e">
        <v>#NUM!</v>
      </c>
      <c r="Y2831">
        <v>1345269</v>
      </c>
      <c r="Z2831">
        <v>3358</v>
      </c>
      <c r="AA2831">
        <v>-1140</v>
      </c>
      <c r="AB2831">
        <v>280</v>
      </c>
      <c r="AC2831">
        <v>290</v>
      </c>
      <c r="AD2831">
        <v>974193</v>
      </c>
      <c r="AE2831">
        <v>120</v>
      </c>
      <c r="AF2831">
        <v>4840153</v>
      </c>
      <c r="AG2831">
        <v>134493</v>
      </c>
      <c r="AH2831">
        <v>3431</v>
      </c>
    </row>
    <row r="2832" spans="1:34" x14ac:dyDescent="0.3">
      <c r="A2832" s="3">
        <v>38901</v>
      </c>
      <c r="R2832">
        <v>38901</v>
      </c>
      <c r="S2832">
        <v>278</v>
      </c>
      <c r="T2832">
        <v>380</v>
      </c>
      <c r="U2832">
        <v>973194</v>
      </c>
      <c r="V2832">
        <v>9681</v>
      </c>
      <c r="W2832">
        <v>120</v>
      </c>
      <c r="X2832">
        <v>4839909</v>
      </c>
      <c r="Y2832">
        <v>1345269</v>
      </c>
      <c r="Z2832">
        <v>3356</v>
      </c>
      <c r="AA2832">
        <v>-1170</v>
      </c>
      <c r="AB2832">
        <v>280</v>
      </c>
      <c r="AC2832">
        <v>291</v>
      </c>
      <c r="AD2832">
        <v>974218</v>
      </c>
      <c r="AE2832">
        <v>120</v>
      </c>
      <c r="AF2832">
        <v>4840153</v>
      </c>
      <c r="AG2832">
        <v>134493</v>
      </c>
      <c r="AH2832">
        <v>3429</v>
      </c>
    </row>
    <row r="2833" spans="1:34" x14ac:dyDescent="0.3">
      <c r="A2833" s="5">
        <v>38902</v>
      </c>
      <c r="R2833">
        <v>38901</v>
      </c>
      <c r="S2833">
        <v>278</v>
      </c>
      <c r="T2833">
        <v>380</v>
      </c>
      <c r="U2833">
        <v>973215</v>
      </c>
      <c r="V2833">
        <v>9635</v>
      </c>
      <c r="W2833" t="e">
        <v>#NUM!</v>
      </c>
      <c r="X2833">
        <v>4839909</v>
      </c>
      <c r="Y2833">
        <v>1345269</v>
      </c>
      <c r="Z2833">
        <v>3356</v>
      </c>
      <c r="AA2833">
        <v>-1170</v>
      </c>
      <c r="AB2833">
        <v>280</v>
      </c>
      <c r="AC2833">
        <v>291</v>
      </c>
      <c r="AD2833">
        <v>974218</v>
      </c>
      <c r="AE2833">
        <v>120</v>
      </c>
      <c r="AF2833">
        <v>4840153</v>
      </c>
      <c r="AG2833">
        <v>134493</v>
      </c>
      <c r="AH2833">
        <v>3429</v>
      </c>
    </row>
    <row r="2834" spans="1:34" x14ac:dyDescent="0.3">
      <c r="A2834" s="3">
        <v>38902</v>
      </c>
      <c r="R2834">
        <v>38902</v>
      </c>
      <c r="S2834" t="e">
        <v>#NUM!</v>
      </c>
      <c r="T2834">
        <v>-113</v>
      </c>
      <c r="U2834">
        <v>28</v>
      </c>
      <c r="V2834">
        <v>291</v>
      </c>
      <c r="W2834">
        <v>9742290</v>
      </c>
      <c r="X2834">
        <v>-135</v>
      </c>
      <c r="Y2834">
        <v>0</v>
      </c>
      <c r="Z2834">
        <v>12</v>
      </c>
      <c r="AA2834">
        <v>48401530</v>
      </c>
      <c r="AB2834">
        <v>1344930</v>
      </c>
      <c r="AC2834">
        <v>3429</v>
      </c>
      <c r="AD2834">
        <v>974218</v>
      </c>
      <c r="AE2834">
        <v>120</v>
      </c>
      <c r="AF2834">
        <v>4840153</v>
      </c>
      <c r="AG2834">
        <v>134493</v>
      </c>
      <c r="AH2834">
        <v>3429</v>
      </c>
    </row>
    <row r="2835" spans="1:34" x14ac:dyDescent="0.3">
      <c r="A2835" s="5">
        <v>38903</v>
      </c>
      <c r="R2835">
        <v>38902</v>
      </c>
      <c r="S2835">
        <v>278</v>
      </c>
      <c r="T2835">
        <v>380</v>
      </c>
      <c r="U2835">
        <v>973215</v>
      </c>
      <c r="V2835">
        <v>9617</v>
      </c>
      <c r="W2835">
        <v>120</v>
      </c>
      <c r="X2835">
        <v>4839909</v>
      </c>
      <c r="Y2835">
        <v>1345269</v>
      </c>
      <c r="Z2835">
        <v>3356</v>
      </c>
      <c r="AA2835">
        <v>-1190</v>
      </c>
      <c r="AB2835">
        <v>280</v>
      </c>
      <c r="AC2835">
        <v>291</v>
      </c>
      <c r="AD2835">
        <v>974187</v>
      </c>
      <c r="AE2835">
        <v>120</v>
      </c>
      <c r="AF2835">
        <v>4840153</v>
      </c>
      <c r="AG2835">
        <v>134493</v>
      </c>
      <c r="AH2835">
        <v>3429</v>
      </c>
    </row>
    <row r="2836" spans="1:34" x14ac:dyDescent="0.3">
      <c r="A2836" s="3">
        <v>38903</v>
      </c>
      <c r="R2836">
        <v>38903</v>
      </c>
      <c r="S2836">
        <v>278</v>
      </c>
      <c r="T2836">
        <v>380</v>
      </c>
      <c r="U2836">
        <v>973193</v>
      </c>
      <c r="V2836">
        <v>9639</v>
      </c>
      <c r="W2836">
        <v>120</v>
      </c>
      <c r="X2836">
        <v>4839909</v>
      </c>
      <c r="Y2836">
        <v>1345269</v>
      </c>
      <c r="Z2836">
        <v>3356</v>
      </c>
      <c r="AA2836">
        <v>-1190</v>
      </c>
      <c r="AB2836">
        <v>281</v>
      </c>
      <c r="AC2836">
        <v>291</v>
      </c>
      <c r="AD2836">
        <v>97419</v>
      </c>
      <c r="AE2836">
        <v>120</v>
      </c>
      <c r="AF2836">
        <v>4840153</v>
      </c>
      <c r="AG2836">
        <v>134493</v>
      </c>
      <c r="AH2836">
        <v>3429</v>
      </c>
    </row>
    <row r="2837" spans="1:34" x14ac:dyDescent="0.3">
      <c r="A2837" s="5">
        <v>38903</v>
      </c>
      <c r="R2837">
        <v>38903</v>
      </c>
      <c r="S2837">
        <v>278</v>
      </c>
      <c r="T2837">
        <v>380</v>
      </c>
      <c r="U2837">
        <v>973215</v>
      </c>
      <c r="V2837">
        <v>9647</v>
      </c>
      <c r="W2837">
        <v>120</v>
      </c>
      <c r="X2837" t="e">
        <v>#NUM!</v>
      </c>
      <c r="Y2837" t="e">
        <v>#NUM!</v>
      </c>
      <c r="Z2837">
        <v>-105</v>
      </c>
      <c r="AA2837">
        <v>2810</v>
      </c>
      <c r="AB2837">
        <v>292</v>
      </c>
      <c r="AC2837">
        <v>974194</v>
      </c>
      <c r="AD2837">
        <v>-135</v>
      </c>
      <c r="AE2837">
        <v>48401530</v>
      </c>
      <c r="AF2837">
        <v>134493</v>
      </c>
      <c r="AG2837">
        <v>3429</v>
      </c>
      <c r="AH2837">
        <v>3429</v>
      </c>
    </row>
    <row r="2838" spans="1:34" x14ac:dyDescent="0.3">
      <c r="A2838" s="3">
        <v>38904</v>
      </c>
      <c r="R2838">
        <v>38903</v>
      </c>
      <c r="S2838">
        <v>278</v>
      </c>
      <c r="T2838">
        <v>380</v>
      </c>
      <c r="U2838">
        <v>973238</v>
      </c>
      <c r="V2838">
        <v>9635</v>
      </c>
      <c r="W2838">
        <v>120</v>
      </c>
      <c r="X2838">
        <v>4839909</v>
      </c>
      <c r="Y2838">
        <v>134527</v>
      </c>
      <c r="Z2838">
        <v>3361</v>
      </c>
      <c r="AA2838">
        <v>-1190</v>
      </c>
      <c r="AB2838">
        <v>281</v>
      </c>
      <c r="AC2838">
        <v>292</v>
      </c>
      <c r="AD2838">
        <v>974212</v>
      </c>
      <c r="AE2838">
        <v>120</v>
      </c>
      <c r="AF2838">
        <v>4840153</v>
      </c>
      <c r="AG2838">
        <v>1344931</v>
      </c>
      <c r="AH2838">
        <v>3433</v>
      </c>
    </row>
    <row r="2839" spans="1:34" x14ac:dyDescent="0.3">
      <c r="A2839" s="5">
        <v>38904</v>
      </c>
      <c r="R2839">
        <v>38904</v>
      </c>
      <c r="S2839">
        <v>278</v>
      </c>
      <c r="T2839">
        <v>380</v>
      </c>
      <c r="U2839">
        <v>973213</v>
      </c>
      <c r="V2839">
        <v>9631</v>
      </c>
      <c r="W2839">
        <v>120</v>
      </c>
      <c r="X2839">
        <v>4839909</v>
      </c>
      <c r="Y2839">
        <v>134527</v>
      </c>
      <c r="Z2839">
        <v>3361</v>
      </c>
      <c r="AA2839">
        <v>-1180</v>
      </c>
      <c r="AB2839">
        <v>280</v>
      </c>
      <c r="AC2839">
        <v>292</v>
      </c>
      <c r="AD2839">
        <v>97422</v>
      </c>
      <c r="AE2839">
        <v>120</v>
      </c>
      <c r="AF2839">
        <v>4840153</v>
      </c>
      <c r="AG2839">
        <v>1344931</v>
      </c>
      <c r="AH2839">
        <v>3433</v>
      </c>
    </row>
    <row r="2840" spans="1:34" x14ac:dyDescent="0.3">
      <c r="A2840" s="3">
        <v>38904</v>
      </c>
      <c r="R2840">
        <v>38904</v>
      </c>
      <c r="S2840" t="e">
        <v>#NUM!</v>
      </c>
      <c r="T2840">
        <v>380</v>
      </c>
      <c r="U2840">
        <v>973206</v>
      </c>
      <c r="V2840">
        <v>9586</v>
      </c>
      <c r="W2840">
        <v>120</v>
      </c>
      <c r="X2840">
        <v>4839909</v>
      </c>
      <c r="Y2840">
        <v>134527</v>
      </c>
      <c r="Z2840">
        <v>3361</v>
      </c>
      <c r="AA2840">
        <v>-1180</v>
      </c>
      <c r="AB2840">
        <v>280</v>
      </c>
      <c r="AC2840">
        <v>292</v>
      </c>
      <c r="AD2840">
        <v>974213</v>
      </c>
      <c r="AE2840">
        <v>120</v>
      </c>
      <c r="AF2840">
        <v>4840153</v>
      </c>
      <c r="AG2840">
        <v>1344931</v>
      </c>
      <c r="AH2840">
        <v>3433</v>
      </c>
    </row>
    <row r="2841" spans="1:34" x14ac:dyDescent="0.3">
      <c r="A2841" s="5">
        <v>38905</v>
      </c>
      <c r="R2841">
        <v>38904</v>
      </c>
      <c r="S2841">
        <v>278</v>
      </c>
      <c r="T2841">
        <v>380</v>
      </c>
      <c r="U2841">
        <v>973234</v>
      </c>
      <c r="V2841">
        <v>9624</v>
      </c>
      <c r="W2841">
        <v>120</v>
      </c>
      <c r="X2841">
        <v>4839909</v>
      </c>
      <c r="Y2841">
        <v>134527</v>
      </c>
      <c r="Z2841">
        <v>3362</v>
      </c>
      <c r="AA2841">
        <v>-1200</v>
      </c>
      <c r="AB2841">
        <v>280</v>
      </c>
      <c r="AC2841">
        <v>293</v>
      </c>
      <c r="AD2841">
        <v>974197</v>
      </c>
      <c r="AE2841">
        <v>120</v>
      </c>
      <c r="AF2841">
        <v>4840153</v>
      </c>
      <c r="AG2841">
        <v>1344931</v>
      </c>
      <c r="AH2841">
        <v>3431</v>
      </c>
    </row>
    <row r="2842" spans="1:34" x14ac:dyDescent="0.3">
      <c r="A2842" s="3">
        <v>38905</v>
      </c>
      <c r="R2842">
        <v>38905</v>
      </c>
      <c r="S2842">
        <v>278</v>
      </c>
      <c r="T2842">
        <v>380</v>
      </c>
      <c r="U2842">
        <v>973211</v>
      </c>
      <c r="V2842">
        <v>9631</v>
      </c>
      <c r="W2842">
        <v>120</v>
      </c>
      <c r="X2842">
        <v>4839909</v>
      </c>
      <c r="Y2842">
        <v>134527</v>
      </c>
      <c r="Z2842">
        <v>3362</v>
      </c>
      <c r="AA2842">
        <v>-1210</v>
      </c>
      <c r="AB2842">
        <v>280</v>
      </c>
      <c r="AC2842">
        <v>293</v>
      </c>
      <c r="AD2842">
        <v>974198</v>
      </c>
      <c r="AE2842">
        <v>120</v>
      </c>
      <c r="AF2842">
        <v>4840153</v>
      </c>
      <c r="AG2842">
        <v>1344931</v>
      </c>
      <c r="AH2842">
        <v>3431</v>
      </c>
    </row>
    <row r="2843" spans="1:34" x14ac:dyDescent="0.3">
      <c r="A2843" s="5">
        <v>38906</v>
      </c>
      <c r="R2843">
        <v>38905</v>
      </c>
      <c r="S2843">
        <v>278</v>
      </c>
      <c r="T2843">
        <v>380</v>
      </c>
      <c r="U2843">
        <v>973213</v>
      </c>
      <c r="V2843">
        <v>9628</v>
      </c>
      <c r="W2843">
        <v>120</v>
      </c>
      <c r="X2843">
        <v>4839908</v>
      </c>
      <c r="Y2843">
        <v>134527</v>
      </c>
      <c r="Z2843">
        <v>3364</v>
      </c>
      <c r="AA2843">
        <v>-1210</v>
      </c>
      <c r="AB2843">
        <v>280</v>
      </c>
      <c r="AC2843">
        <v>293</v>
      </c>
      <c r="AD2843">
        <v>97424</v>
      </c>
      <c r="AE2843">
        <v>120</v>
      </c>
      <c r="AF2843">
        <v>4840153</v>
      </c>
      <c r="AG2843">
        <v>1344931</v>
      </c>
      <c r="AH2843">
        <v>3430</v>
      </c>
    </row>
    <row r="2844" spans="1:34" x14ac:dyDescent="0.3">
      <c r="A2844" s="3">
        <v>38906</v>
      </c>
      <c r="R2844">
        <v>38906</v>
      </c>
      <c r="S2844">
        <v>278</v>
      </c>
      <c r="T2844">
        <v>380</v>
      </c>
      <c r="U2844">
        <v>973214</v>
      </c>
      <c r="V2844">
        <v>9692</v>
      </c>
      <c r="W2844">
        <v>120</v>
      </c>
      <c r="X2844">
        <v>4839908</v>
      </c>
      <c r="Y2844">
        <v>134527</v>
      </c>
      <c r="Z2844">
        <v>3364</v>
      </c>
      <c r="AA2844">
        <v>-1180</v>
      </c>
      <c r="AB2844">
        <v>280</v>
      </c>
      <c r="AC2844">
        <v>293</v>
      </c>
      <c r="AD2844">
        <v>97427</v>
      </c>
      <c r="AE2844">
        <v>120</v>
      </c>
      <c r="AF2844">
        <v>4840153</v>
      </c>
      <c r="AG2844">
        <v>1344931</v>
      </c>
      <c r="AH2844">
        <v>3430</v>
      </c>
    </row>
    <row r="2845" spans="1:34" x14ac:dyDescent="0.3">
      <c r="A2845" s="5">
        <v>38906</v>
      </c>
      <c r="R2845">
        <v>38906</v>
      </c>
      <c r="S2845">
        <v>278</v>
      </c>
      <c r="T2845">
        <v>380</v>
      </c>
      <c r="U2845">
        <v>973233</v>
      </c>
      <c r="V2845">
        <v>9639</v>
      </c>
      <c r="W2845">
        <v>120</v>
      </c>
      <c r="X2845">
        <v>4839908</v>
      </c>
      <c r="Y2845">
        <v>134527</v>
      </c>
      <c r="Z2845">
        <v>3364</v>
      </c>
      <c r="AA2845">
        <v>-1190</v>
      </c>
      <c r="AB2845">
        <v>280</v>
      </c>
      <c r="AC2845">
        <v>293</v>
      </c>
      <c r="AD2845">
        <v>974223</v>
      </c>
      <c r="AE2845">
        <v>120</v>
      </c>
      <c r="AF2845">
        <v>4840153</v>
      </c>
      <c r="AG2845">
        <v>1344931</v>
      </c>
      <c r="AH2845">
        <v>3430</v>
      </c>
    </row>
    <row r="2846" spans="1:34" x14ac:dyDescent="0.3">
      <c r="A2846" s="3">
        <v>38907</v>
      </c>
      <c r="R2846">
        <v>38906</v>
      </c>
      <c r="S2846">
        <v>278</v>
      </c>
      <c r="T2846">
        <v>380</v>
      </c>
      <c r="U2846">
        <v>973216</v>
      </c>
      <c r="V2846">
        <v>9685</v>
      </c>
      <c r="W2846">
        <v>120</v>
      </c>
      <c r="X2846">
        <v>4839908</v>
      </c>
      <c r="Y2846">
        <v>1345271</v>
      </c>
      <c r="Z2846">
        <v>3364</v>
      </c>
      <c r="AA2846">
        <v>-1210</v>
      </c>
      <c r="AB2846">
        <v>280</v>
      </c>
      <c r="AC2846">
        <v>294</v>
      </c>
      <c r="AD2846">
        <v>974235</v>
      </c>
      <c r="AE2846">
        <v>120</v>
      </c>
      <c r="AF2846">
        <v>4840153</v>
      </c>
      <c r="AG2846">
        <v>1344931</v>
      </c>
      <c r="AH2846">
        <v>3430</v>
      </c>
    </row>
    <row r="2847" spans="1:34" x14ac:dyDescent="0.3">
      <c r="A2847" s="5">
        <v>38907</v>
      </c>
      <c r="R2847">
        <v>38907</v>
      </c>
      <c r="S2847">
        <v>278</v>
      </c>
      <c r="T2847">
        <v>380</v>
      </c>
      <c r="U2847">
        <v>973236</v>
      </c>
      <c r="V2847">
        <v>9685</v>
      </c>
      <c r="W2847">
        <v>120</v>
      </c>
      <c r="X2847">
        <v>4839908</v>
      </c>
      <c r="Y2847">
        <v>1345271</v>
      </c>
      <c r="Z2847">
        <v>3364</v>
      </c>
      <c r="AA2847">
        <v>-1200</v>
      </c>
      <c r="AB2847">
        <v>280</v>
      </c>
      <c r="AC2847">
        <v>292</v>
      </c>
      <c r="AD2847">
        <v>974232</v>
      </c>
      <c r="AE2847">
        <v>120</v>
      </c>
      <c r="AF2847">
        <v>4840153</v>
      </c>
      <c r="AG2847">
        <v>1344931</v>
      </c>
      <c r="AH2847">
        <v>3430</v>
      </c>
    </row>
    <row r="2848" spans="1:34" x14ac:dyDescent="0.3">
      <c r="A2848" s="3">
        <v>38907</v>
      </c>
      <c r="R2848">
        <v>38907</v>
      </c>
      <c r="S2848">
        <v>278</v>
      </c>
      <c r="T2848">
        <v>380</v>
      </c>
      <c r="U2848">
        <v>973215</v>
      </c>
      <c r="V2848">
        <v>96</v>
      </c>
      <c r="W2848">
        <v>120</v>
      </c>
      <c r="X2848">
        <v>4839908</v>
      </c>
      <c r="Y2848">
        <v>1345271</v>
      </c>
      <c r="Z2848">
        <v>3364</v>
      </c>
      <c r="AA2848">
        <v>-1200</v>
      </c>
      <c r="AB2848">
        <v>279</v>
      </c>
      <c r="AC2848">
        <v>291</v>
      </c>
      <c r="AD2848">
        <v>974219</v>
      </c>
      <c r="AE2848">
        <v>120</v>
      </c>
      <c r="AF2848">
        <v>4840153</v>
      </c>
      <c r="AG2848">
        <v>1344931</v>
      </c>
      <c r="AH2848">
        <v>3430</v>
      </c>
    </row>
    <row r="2849" spans="1:34" x14ac:dyDescent="0.3">
      <c r="A2849" s="5">
        <v>38908</v>
      </c>
      <c r="R2849">
        <v>38907</v>
      </c>
      <c r="S2849">
        <v>278</v>
      </c>
      <c r="T2849">
        <v>380</v>
      </c>
      <c r="U2849">
        <v>973243</v>
      </c>
      <c r="V2849">
        <v>9655</v>
      </c>
      <c r="W2849">
        <v>120</v>
      </c>
      <c r="X2849">
        <v>4839908</v>
      </c>
      <c r="Y2849">
        <v>1345271</v>
      </c>
      <c r="Z2849">
        <v>3364</v>
      </c>
      <c r="AA2849">
        <v>-1190</v>
      </c>
      <c r="AB2849">
        <v>279</v>
      </c>
      <c r="AC2849">
        <v>289</v>
      </c>
      <c r="AD2849">
        <v>974202</v>
      </c>
      <c r="AE2849">
        <v>120</v>
      </c>
      <c r="AF2849">
        <v>4840153</v>
      </c>
      <c r="AG2849">
        <v>1344931</v>
      </c>
      <c r="AH2849">
        <v>3429</v>
      </c>
    </row>
    <row r="2850" spans="1:34" x14ac:dyDescent="0.3">
      <c r="A2850" s="3">
        <v>38908</v>
      </c>
      <c r="R2850">
        <v>38908</v>
      </c>
      <c r="S2850" t="e">
        <v>#NUM!</v>
      </c>
      <c r="T2850" t="e">
        <v>#NUM!</v>
      </c>
      <c r="U2850">
        <v>967</v>
      </c>
      <c r="V2850">
        <v>12</v>
      </c>
      <c r="W2850" t="e">
        <v>#NUM!</v>
      </c>
      <c r="X2850">
        <v>-11</v>
      </c>
      <c r="Y2850">
        <v>278</v>
      </c>
      <c r="Z2850">
        <v>289</v>
      </c>
      <c r="AA2850">
        <v>9742170</v>
      </c>
      <c r="AB2850">
        <v>-1350</v>
      </c>
      <c r="AC2850">
        <v>0</v>
      </c>
      <c r="AD2850">
        <v>12</v>
      </c>
      <c r="AE2850">
        <v>34290</v>
      </c>
      <c r="AF2850">
        <v>4840153</v>
      </c>
      <c r="AG2850">
        <v>1344931</v>
      </c>
      <c r="AH2850">
        <v>3429</v>
      </c>
    </row>
    <row r="2851" spans="1:34" x14ac:dyDescent="0.3">
      <c r="A2851" s="5">
        <v>38909</v>
      </c>
      <c r="R2851">
        <v>38908</v>
      </c>
      <c r="S2851">
        <v>278</v>
      </c>
      <c r="T2851">
        <v>380</v>
      </c>
      <c r="U2851">
        <v>973225</v>
      </c>
      <c r="V2851">
        <v>9635</v>
      </c>
      <c r="W2851">
        <v>120</v>
      </c>
      <c r="X2851">
        <v>4839908</v>
      </c>
      <c r="Y2851">
        <v>1345271</v>
      </c>
      <c r="Z2851">
        <v>3365</v>
      </c>
      <c r="AA2851">
        <v>-1170</v>
      </c>
      <c r="AB2851">
        <v>278</v>
      </c>
      <c r="AC2851">
        <v>289</v>
      </c>
      <c r="AD2851">
        <v>974229</v>
      </c>
      <c r="AE2851">
        <v>120</v>
      </c>
      <c r="AF2851">
        <v>4840153</v>
      </c>
      <c r="AG2851">
        <v>1344931</v>
      </c>
      <c r="AH2851">
        <v>3426</v>
      </c>
    </row>
    <row r="2852" spans="1:34" x14ac:dyDescent="0.3">
      <c r="A2852" s="3">
        <v>38909</v>
      </c>
      <c r="R2852">
        <v>38909</v>
      </c>
      <c r="S2852">
        <v>278</v>
      </c>
      <c r="T2852">
        <v>380</v>
      </c>
      <c r="U2852">
        <v>973221</v>
      </c>
      <c r="V2852">
        <v>9639</v>
      </c>
      <c r="W2852">
        <v>120</v>
      </c>
      <c r="X2852">
        <v>4839908</v>
      </c>
      <c r="Y2852">
        <v>1345271</v>
      </c>
      <c r="Z2852">
        <v>3365</v>
      </c>
      <c r="AA2852">
        <v>-1170</v>
      </c>
      <c r="AB2852">
        <v>278</v>
      </c>
      <c r="AC2852">
        <v>289</v>
      </c>
      <c r="AD2852">
        <v>97423</v>
      </c>
      <c r="AE2852">
        <v>120</v>
      </c>
      <c r="AF2852">
        <v>4840153</v>
      </c>
      <c r="AG2852">
        <v>1344931</v>
      </c>
      <c r="AH2852">
        <v>3426</v>
      </c>
    </row>
    <row r="2853" spans="1:34" x14ac:dyDescent="0.3">
      <c r="A2853" s="5">
        <v>38910</v>
      </c>
      <c r="R2853">
        <v>38909</v>
      </c>
      <c r="S2853">
        <v>278</v>
      </c>
      <c r="T2853">
        <v>380</v>
      </c>
      <c r="U2853">
        <v>973225</v>
      </c>
      <c r="V2853">
        <v>965</v>
      </c>
      <c r="W2853">
        <v>120</v>
      </c>
      <c r="X2853">
        <v>4839908</v>
      </c>
      <c r="Y2853">
        <v>1345271</v>
      </c>
      <c r="Z2853">
        <v>3365</v>
      </c>
      <c r="AA2853">
        <v>-1180</v>
      </c>
      <c r="AB2853">
        <v>278</v>
      </c>
      <c r="AC2853">
        <v>289</v>
      </c>
      <c r="AD2853">
        <v>974211</v>
      </c>
      <c r="AE2853">
        <v>120</v>
      </c>
      <c r="AF2853">
        <v>4840153</v>
      </c>
      <c r="AG2853">
        <v>1344931</v>
      </c>
      <c r="AH2853">
        <v>3426</v>
      </c>
    </row>
    <row r="2854" spans="1:34" x14ac:dyDescent="0.3">
      <c r="A2854" s="3">
        <v>38910</v>
      </c>
      <c r="R2854">
        <v>38910</v>
      </c>
      <c r="S2854">
        <v>278</v>
      </c>
      <c r="T2854">
        <v>380</v>
      </c>
      <c r="U2854">
        <v>973232</v>
      </c>
      <c r="V2854">
        <v>9624</v>
      </c>
      <c r="W2854">
        <v>120</v>
      </c>
      <c r="X2854">
        <v>4839908</v>
      </c>
      <c r="Y2854">
        <v>1345271</v>
      </c>
      <c r="Z2854">
        <v>3364</v>
      </c>
      <c r="AA2854">
        <v>-1170</v>
      </c>
      <c r="AB2854">
        <v>278</v>
      </c>
      <c r="AC2854">
        <v>289</v>
      </c>
      <c r="AD2854">
        <v>974222</v>
      </c>
      <c r="AE2854">
        <v>120</v>
      </c>
      <c r="AF2854">
        <v>4840153</v>
      </c>
      <c r="AG2854">
        <v>1344931</v>
      </c>
      <c r="AH2854">
        <v>3423</v>
      </c>
    </row>
    <row r="2855" spans="1:34" x14ac:dyDescent="0.3">
      <c r="A2855" s="5">
        <v>38910</v>
      </c>
      <c r="R2855">
        <v>38910</v>
      </c>
      <c r="S2855">
        <v>278</v>
      </c>
      <c r="T2855">
        <v>380</v>
      </c>
      <c r="U2855">
        <v>973224</v>
      </c>
      <c r="V2855">
        <v>9639</v>
      </c>
      <c r="W2855">
        <v>120</v>
      </c>
      <c r="X2855">
        <v>4839908</v>
      </c>
      <c r="Y2855">
        <v>1345271</v>
      </c>
      <c r="Z2855">
        <v>3364</v>
      </c>
      <c r="AA2855">
        <v>-1170</v>
      </c>
      <c r="AB2855">
        <v>278</v>
      </c>
      <c r="AC2855">
        <v>289</v>
      </c>
      <c r="AD2855">
        <v>974214</v>
      </c>
      <c r="AE2855">
        <v>120</v>
      </c>
      <c r="AF2855">
        <v>4840153</v>
      </c>
      <c r="AG2855">
        <v>1344931</v>
      </c>
      <c r="AH2855">
        <v>3423</v>
      </c>
    </row>
    <row r="2856" spans="1:34" x14ac:dyDescent="0.3">
      <c r="A2856" s="3">
        <v>38911</v>
      </c>
      <c r="R2856">
        <v>38910</v>
      </c>
      <c r="S2856">
        <v>278</v>
      </c>
      <c r="T2856">
        <v>380</v>
      </c>
      <c r="U2856">
        <v>973248</v>
      </c>
      <c r="V2856">
        <v>9628</v>
      </c>
      <c r="W2856">
        <v>120</v>
      </c>
      <c r="X2856">
        <v>4839908</v>
      </c>
      <c r="Y2856">
        <v>1345271</v>
      </c>
      <c r="Z2856">
        <v>3364</v>
      </c>
      <c r="AA2856">
        <v>-1170</v>
      </c>
      <c r="AB2856">
        <v>278</v>
      </c>
      <c r="AC2856">
        <v>289</v>
      </c>
      <c r="AD2856">
        <v>974218</v>
      </c>
      <c r="AE2856">
        <v>120</v>
      </c>
      <c r="AF2856">
        <v>4840153</v>
      </c>
      <c r="AG2856">
        <v>1344931</v>
      </c>
      <c r="AH2856">
        <v>3421</v>
      </c>
    </row>
    <row r="2857" spans="1:34" x14ac:dyDescent="0.3">
      <c r="A2857" s="5">
        <v>38911</v>
      </c>
      <c r="R2857">
        <v>38911</v>
      </c>
      <c r="S2857">
        <v>278</v>
      </c>
      <c r="T2857">
        <v>380</v>
      </c>
      <c r="U2857">
        <v>973232</v>
      </c>
      <c r="V2857">
        <v>9643</v>
      </c>
      <c r="W2857">
        <v>120</v>
      </c>
      <c r="X2857">
        <v>4839908</v>
      </c>
      <c r="Y2857">
        <v>1345271</v>
      </c>
      <c r="Z2857">
        <v>3368</v>
      </c>
      <c r="AA2857">
        <v>-1180</v>
      </c>
      <c r="AB2857">
        <v>278</v>
      </c>
      <c r="AC2857">
        <v>290</v>
      </c>
      <c r="AD2857">
        <v>974227</v>
      </c>
      <c r="AE2857">
        <v>120</v>
      </c>
      <c r="AF2857">
        <v>4840153</v>
      </c>
      <c r="AG2857">
        <v>1344931</v>
      </c>
      <c r="AH2857">
        <v>3421</v>
      </c>
    </row>
    <row r="2858" spans="1:34" x14ac:dyDescent="0.3">
      <c r="A2858" s="3">
        <v>38911</v>
      </c>
      <c r="R2858">
        <v>38911</v>
      </c>
      <c r="S2858">
        <v>278</v>
      </c>
      <c r="T2858">
        <v>380</v>
      </c>
      <c r="U2858">
        <v>97323</v>
      </c>
      <c r="V2858">
        <v>9631</v>
      </c>
      <c r="W2858">
        <v>120</v>
      </c>
      <c r="X2858">
        <v>4839908</v>
      </c>
      <c r="Y2858">
        <v>1345271</v>
      </c>
      <c r="Z2858">
        <v>3368</v>
      </c>
      <c r="AA2858">
        <v>-1170</v>
      </c>
      <c r="AB2858">
        <v>278</v>
      </c>
      <c r="AC2858">
        <v>290</v>
      </c>
      <c r="AD2858">
        <v>974227</v>
      </c>
      <c r="AE2858">
        <v>120</v>
      </c>
      <c r="AF2858">
        <v>4840153</v>
      </c>
      <c r="AG2858">
        <v>1344931</v>
      </c>
      <c r="AH2858">
        <v>3421</v>
      </c>
    </row>
    <row r="2859" spans="1:34" x14ac:dyDescent="0.3">
      <c r="A2859" s="5">
        <v>38912</v>
      </c>
      <c r="R2859">
        <v>38911</v>
      </c>
      <c r="S2859">
        <v>278</v>
      </c>
      <c r="T2859">
        <v>380</v>
      </c>
      <c r="U2859">
        <v>973225</v>
      </c>
      <c r="V2859">
        <v>9628</v>
      </c>
      <c r="W2859">
        <v>120</v>
      </c>
      <c r="X2859">
        <v>4839908</v>
      </c>
      <c r="Y2859">
        <v>1345271</v>
      </c>
      <c r="Z2859">
        <v>3368</v>
      </c>
      <c r="AA2859">
        <v>-1170</v>
      </c>
      <c r="AB2859">
        <v>279</v>
      </c>
      <c r="AC2859">
        <v>290</v>
      </c>
      <c r="AD2859">
        <v>974222</v>
      </c>
      <c r="AE2859">
        <v>120</v>
      </c>
      <c r="AF2859">
        <v>4840153</v>
      </c>
      <c r="AG2859">
        <v>1344931</v>
      </c>
      <c r="AH2859">
        <v>3419</v>
      </c>
    </row>
    <row r="2860" spans="1:34" x14ac:dyDescent="0.3">
      <c r="A2860" s="3">
        <v>38912</v>
      </c>
      <c r="R2860">
        <v>38912</v>
      </c>
      <c r="S2860">
        <v>278</v>
      </c>
      <c r="T2860">
        <v>380</v>
      </c>
      <c r="U2860">
        <v>973245</v>
      </c>
      <c r="V2860">
        <v>9635</v>
      </c>
      <c r="W2860">
        <v>120</v>
      </c>
      <c r="X2860">
        <v>4839908</v>
      </c>
      <c r="Y2860">
        <v>1345271</v>
      </c>
      <c r="Z2860">
        <v>3369</v>
      </c>
      <c r="AA2860">
        <v>-1170</v>
      </c>
      <c r="AB2860">
        <v>279</v>
      </c>
      <c r="AC2860">
        <v>289</v>
      </c>
      <c r="AD2860">
        <v>974236</v>
      </c>
      <c r="AE2860">
        <v>120</v>
      </c>
      <c r="AF2860">
        <v>4840153</v>
      </c>
      <c r="AG2860">
        <v>1344931</v>
      </c>
      <c r="AH2860">
        <v>3419</v>
      </c>
    </row>
    <row r="2861" spans="1:34" x14ac:dyDescent="0.3">
      <c r="A2861" s="5">
        <v>38913</v>
      </c>
      <c r="R2861">
        <v>38912</v>
      </c>
      <c r="S2861">
        <v>278</v>
      </c>
      <c r="T2861">
        <v>380</v>
      </c>
      <c r="U2861">
        <v>973225</v>
      </c>
      <c r="V2861">
        <v>9639</v>
      </c>
      <c r="W2861">
        <v>120</v>
      </c>
      <c r="X2861">
        <v>4839908</v>
      </c>
      <c r="Y2861">
        <v>1345271</v>
      </c>
      <c r="Z2861">
        <v>3369</v>
      </c>
      <c r="AA2861">
        <v>-1170</v>
      </c>
      <c r="AB2861">
        <v>279</v>
      </c>
      <c r="AC2861">
        <v>289</v>
      </c>
      <c r="AD2861">
        <v>974261</v>
      </c>
      <c r="AE2861">
        <v>120</v>
      </c>
      <c r="AF2861">
        <v>4840153</v>
      </c>
      <c r="AG2861">
        <v>1344931</v>
      </c>
      <c r="AH2861">
        <v>3415</v>
      </c>
    </row>
    <row r="2862" spans="1:34" x14ac:dyDescent="0.3">
      <c r="A2862" s="3">
        <v>38913</v>
      </c>
      <c r="R2862">
        <v>38913</v>
      </c>
      <c r="S2862">
        <v>278</v>
      </c>
      <c r="T2862">
        <v>380</v>
      </c>
      <c r="U2862">
        <v>973241</v>
      </c>
      <c r="V2862">
        <v>9677</v>
      </c>
      <c r="W2862">
        <v>120</v>
      </c>
      <c r="X2862">
        <v>4839908</v>
      </c>
      <c r="Y2862">
        <v>1345271</v>
      </c>
      <c r="Z2862">
        <v>3369</v>
      </c>
      <c r="AA2862">
        <v>-1170</v>
      </c>
      <c r="AB2862">
        <v>279</v>
      </c>
      <c r="AC2862">
        <v>289</v>
      </c>
      <c r="AD2862">
        <v>97421</v>
      </c>
      <c r="AE2862">
        <v>120</v>
      </c>
      <c r="AF2862">
        <v>4840153</v>
      </c>
      <c r="AG2862">
        <v>1344931</v>
      </c>
      <c r="AH2862">
        <v>3415</v>
      </c>
    </row>
    <row r="2863" spans="1:34" x14ac:dyDescent="0.3">
      <c r="A2863" s="5">
        <v>38914</v>
      </c>
      <c r="R2863">
        <v>38913</v>
      </c>
      <c r="S2863">
        <v>278</v>
      </c>
      <c r="T2863">
        <v>380</v>
      </c>
      <c r="U2863">
        <v>973233</v>
      </c>
      <c r="V2863">
        <v>9635</v>
      </c>
      <c r="W2863">
        <v>120</v>
      </c>
      <c r="X2863">
        <v>4839908</v>
      </c>
      <c r="Y2863">
        <v>1345271</v>
      </c>
      <c r="Z2863">
        <v>3369</v>
      </c>
      <c r="AA2863">
        <v>-1170</v>
      </c>
      <c r="AB2863">
        <v>278</v>
      </c>
      <c r="AC2863">
        <v>291</v>
      </c>
      <c r="AD2863">
        <v>974191</v>
      </c>
      <c r="AE2863">
        <v>120</v>
      </c>
      <c r="AF2863">
        <v>4840153</v>
      </c>
      <c r="AG2863">
        <v>1344931</v>
      </c>
      <c r="AH2863">
        <v>3417</v>
      </c>
    </row>
    <row r="2864" spans="1:34" x14ac:dyDescent="0.3">
      <c r="A2864" s="3">
        <v>38914</v>
      </c>
      <c r="R2864">
        <v>38914</v>
      </c>
      <c r="S2864">
        <v>278</v>
      </c>
      <c r="T2864">
        <v>380</v>
      </c>
      <c r="U2864">
        <v>973238</v>
      </c>
      <c r="V2864">
        <v>9628</v>
      </c>
      <c r="W2864">
        <v>120</v>
      </c>
      <c r="X2864">
        <v>4839908</v>
      </c>
      <c r="Y2864">
        <v>1345271</v>
      </c>
      <c r="Z2864">
        <v>3371</v>
      </c>
      <c r="AA2864">
        <v>-1170</v>
      </c>
      <c r="AB2864">
        <v>279</v>
      </c>
      <c r="AC2864">
        <v>293</v>
      </c>
      <c r="AD2864">
        <v>974177</v>
      </c>
      <c r="AE2864">
        <v>120</v>
      </c>
      <c r="AF2864">
        <v>4840153</v>
      </c>
      <c r="AG2864">
        <v>1344931</v>
      </c>
      <c r="AH2864">
        <v>3417</v>
      </c>
    </row>
    <row r="2865" spans="1:34" x14ac:dyDescent="0.3">
      <c r="A2865" s="5">
        <v>38915</v>
      </c>
      <c r="R2865">
        <v>38914</v>
      </c>
      <c r="S2865">
        <v>278</v>
      </c>
      <c r="T2865">
        <v>380</v>
      </c>
      <c r="U2865">
        <v>973232</v>
      </c>
      <c r="V2865">
        <v>9589</v>
      </c>
      <c r="W2865">
        <v>120</v>
      </c>
      <c r="X2865">
        <v>4839908</v>
      </c>
      <c r="Y2865">
        <v>1345271</v>
      </c>
      <c r="Z2865">
        <v>3371</v>
      </c>
      <c r="AA2865">
        <v>-1190</v>
      </c>
      <c r="AB2865">
        <v>279</v>
      </c>
      <c r="AC2865">
        <v>294</v>
      </c>
      <c r="AD2865">
        <v>974214</v>
      </c>
      <c r="AE2865">
        <v>120</v>
      </c>
      <c r="AF2865">
        <v>4840153</v>
      </c>
      <c r="AG2865">
        <v>1344931</v>
      </c>
      <c r="AH2865">
        <v>3417</v>
      </c>
    </row>
    <row r="2866" spans="1:34" x14ac:dyDescent="0.3">
      <c r="A2866" s="3">
        <v>38915</v>
      </c>
      <c r="R2866">
        <v>38915</v>
      </c>
      <c r="S2866">
        <v>278</v>
      </c>
      <c r="T2866">
        <v>380</v>
      </c>
      <c r="U2866">
        <v>973269</v>
      </c>
      <c r="V2866">
        <v>9586</v>
      </c>
      <c r="W2866">
        <v>120</v>
      </c>
      <c r="X2866">
        <v>4839908</v>
      </c>
      <c r="Y2866">
        <v>1345271</v>
      </c>
      <c r="Z2866">
        <v>3371</v>
      </c>
      <c r="AA2866">
        <v>-1200</v>
      </c>
      <c r="AB2866">
        <v>279</v>
      </c>
      <c r="AC2866">
        <v>294</v>
      </c>
      <c r="AD2866">
        <v>974208</v>
      </c>
      <c r="AE2866">
        <v>120</v>
      </c>
      <c r="AF2866">
        <v>4840153</v>
      </c>
      <c r="AG2866">
        <v>1344931</v>
      </c>
      <c r="AH2866">
        <v>3417</v>
      </c>
    </row>
    <row r="2867" spans="1:34" x14ac:dyDescent="0.3">
      <c r="A2867" s="5">
        <v>38915</v>
      </c>
      <c r="R2867">
        <v>38915</v>
      </c>
      <c r="S2867">
        <v>278</v>
      </c>
      <c r="T2867">
        <v>380</v>
      </c>
      <c r="U2867">
        <v>97325</v>
      </c>
      <c r="V2867">
        <v>9586</v>
      </c>
      <c r="W2867">
        <v>120</v>
      </c>
      <c r="X2867">
        <v>4839918</v>
      </c>
      <c r="Y2867">
        <v>1345271</v>
      </c>
      <c r="Z2867">
        <v>3371</v>
      </c>
      <c r="AA2867">
        <v>-1090</v>
      </c>
      <c r="AB2867">
        <v>279</v>
      </c>
      <c r="AC2867">
        <v>295</v>
      </c>
      <c r="AD2867">
        <v>974206</v>
      </c>
      <c r="AE2867">
        <v>120</v>
      </c>
      <c r="AF2867">
        <v>4840153</v>
      </c>
      <c r="AG2867">
        <v>1344931</v>
      </c>
      <c r="AH2867">
        <v>3417</v>
      </c>
    </row>
    <row r="2868" spans="1:34" x14ac:dyDescent="0.3">
      <c r="A2868" s="3">
        <v>38916</v>
      </c>
      <c r="R2868">
        <v>38915</v>
      </c>
      <c r="S2868">
        <v>278</v>
      </c>
      <c r="T2868">
        <v>380</v>
      </c>
      <c r="U2868">
        <v>973251</v>
      </c>
      <c r="V2868">
        <v>9681</v>
      </c>
      <c r="W2868">
        <v>120</v>
      </c>
      <c r="X2868">
        <v>4839908</v>
      </c>
      <c r="Y2868">
        <v>1345271</v>
      </c>
      <c r="Z2868">
        <v>3371</v>
      </c>
      <c r="AA2868">
        <v>-1180</v>
      </c>
      <c r="AB2868">
        <v>279</v>
      </c>
      <c r="AC2868">
        <v>294</v>
      </c>
      <c r="AD2868">
        <v>974195</v>
      </c>
      <c r="AE2868">
        <v>120</v>
      </c>
      <c r="AF2868">
        <v>4840153</v>
      </c>
      <c r="AG2868">
        <v>1344931</v>
      </c>
      <c r="AH2868">
        <v>3420</v>
      </c>
    </row>
    <row r="2869" spans="1:34" x14ac:dyDescent="0.3">
      <c r="A2869" s="5">
        <v>38916</v>
      </c>
      <c r="R2869">
        <v>38916</v>
      </c>
      <c r="S2869">
        <v>278</v>
      </c>
      <c r="T2869">
        <v>380</v>
      </c>
      <c r="U2869">
        <v>973248</v>
      </c>
      <c r="V2869">
        <v>9631</v>
      </c>
      <c r="W2869">
        <v>120</v>
      </c>
      <c r="X2869">
        <v>4839908</v>
      </c>
      <c r="Y2869">
        <v>1345271</v>
      </c>
      <c r="Z2869">
        <v>3373</v>
      </c>
      <c r="AA2869">
        <v>-1090</v>
      </c>
      <c r="AB2869">
        <v>280</v>
      </c>
      <c r="AC2869">
        <v>293</v>
      </c>
      <c r="AD2869">
        <v>974186</v>
      </c>
      <c r="AE2869">
        <v>120</v>
      </c>
      <c r="AF2869">
        <v>4840153</v>
      </c>
      <c r="AG2869">
        <v>1344931</v>
      </c>
      <c r="AH2869">
        <v>3420</v>
      </c>
    </row>
    <row r="2870" spans="1:34" x14ac:dyDescent="0.3">
      <c r="A2870" s="3">
        <v>38916</v>
      </c>
      <c r="R2870">
        <v>38916</v>
      </c>
      <c r="S2870">
        <v>278</v>
      </c>
      <c r="T2870">
        <v>380</v>
      </c>
      <c r="U2870">
        <v>973232</v>
      </c>
      <c r="V2870">
        <v>96</v>
      </c>
      <c r="W2870">
        <v>120</v>
      </c>
      <c r="X2870">
        <v>4839908</v>
      </c>
      <c r="Y2870">
        <v>1345271</v>
      </c>
      <c r="Z2870">
        <v>3373</v>
      </c>
      <c r="AA2870">
        <v>-1190</v>
      </c>
      <c r="AB2870">
        <v>280</v>
      </c>
      <c r="AC2870">
        <v>293</v>
      </c>
      <c r="AD2870">
        <v>974218</v>
      </c>
      <c r="AE2870">
        <v>120</v>
      </c>
      <c r="AF2870">
        <v>4840153</v>
      </c>
      <c r="AG2870">
        <v>1344931</v>
      </c>
      <c r="AH2870">
        <v>3420</v>
      </c>
    </row>
    <row r="2871" spans="1:34" x14ac:dyDescent="0.3">
      <c r="A2871" s="5">
        <v>38917</v>
      </c>
      <c r="R2871">
        <v>38916</v>
      </c>
      <c r="S2871">
        <v>278</v>
      </c>
      <c r="T2871">
        <v>380</v>
      </c>
      <c r="U2871">
        <v>973222</v>
      </c>
      <c r="V2871">
        <v>9624</v>
      </c>
      <c r="W2871">
        <v>120</v>
      </c>
      <c r="X2871" t="e">
        <v>#NUM!</v>
      </c>
      <c r="Y2871" t="e">
        <v>#NUM!</v>
      </c>
      <c r="Z2871">
        <v>-106</v>
      </c>
      <c r="AA2871">
        <v>2800</v>
      </c>
      <c r="AB2871">
        <v>292</v>
      </c>
      <c r="AC2871">
        <v>974180</v>
      </c>
      <c r="AD2871">
        <v>-135</v>
      </c>
      <c r="AE2871">
        <v>48401530</v>
      </c>
      <c r="AF2871">
        <v>1344931</v>
      </c>
      <c r="AG2871">
        <v>3425</v>
      </c>
      <c r="AH2871">
        <v>3420</v>
      </c>
    </row>
    <row r="2872" spans="1:34" x14ac:dyDescent="0.3">
      <c r="A2872" s="3">
        <v>38917</v>
      </c>
      <c r="R2872">
        <v>38917</v>
      </c>
      <c r="S2872">
        <v>278</v>
      </c>
      <c r="T2872">
        <v>380</v>
      </c>
      <c r="U2872">
        <v>973216</v>
      </c>
      <c r="V2872">
        <v>9673</v>
      </c>
      <c r="W2872">
        <v>120</v>
      </c>
      <c r="X2872">
        <v>4839908</v>
      </c>
      <c r="Y2872">
        <v>1345271</v>
      </c>
      <c r="Z2872">
        <v>3373</v>
      </c>
      <c r="AA2872">
        <v>-1200</v>
      </c>
      <c r="AB2872">
        <v>280</v>
      </c>
      <c r="AC2872">
        <v>293</v>
      </c>
      <c r="AD2872">
        <v>974212</v>
      </c>
      <c r="AE2872">
        <v>120</v>
      </c>
      <c r="AF2872">
        <v>4840153</v>
      </c>
      <c r="AG2872">
        <v>1344931</v>
      </c>
      <c r="AH2872">
        <v>3425</v>
      </c>
    </row>
    <row r="2873" spans="1:34" x14ac:dyDescent="0.3">
      <c r="A2873" s="5">
        <v>38918</v>
      </c>
      <c r="R2873">
        <v>38917</v>
      </c>
      <c r="S2873">
        <v>278</v>
      </c>
      <c r="T2873">
        <v>380</v>
      </c>
      <c r="U2873">
        <v>97321</v>
      </c>
      <c r="V2873">
        <v>9639</v>
      </c>
      <c r="W2873">
        <v>120</v>
      </c>
      <c r="X2873">
        <v>4839908</v>
      </c>
      <c r="Y2873">
        <v>1345271</v>
      </c>
      <c r="Z2873">
        <v>3373</v>
      </c>
      <c r="AA2873">
        <v>-1160</v>
      </c>
      <c r="AB2873">
        <v>280</v>
      </c>
      <c r="AC2873">
        <v>293</v>
      </c>
      <c r="AD2873">
        <v>974198</v>
      </c>
      <c r="AE2873">
        <v>120</v>
      </c>
      <c r="AF2873">
        <v>4840153</v>
      </c>
      <c r="AG2873">
        <v>1344931</v>
      </c>
      <c r="AH2873">
        <v>3425</v>
      </c>
    </row>
    <row r="2874" spans="1:34" x14ac:dyDescent="0.3">
      <c r="A2874" s="3">
        <v>38918</v>
      </c>
      <c r="R2874">
        <v>38918</v>
      </c>
      <c r="S2874">
        <v>278</v>
      </c>
      <c r="T2874">
        <v>380</v>
      </c>
      <c r="U2874">
        <v>973188</v>
      </c>
      <c r="V2874">
        <v>9674</v>
      </c>
      <c r="W2874">
        <v>120</v>
      </c>
      <c r="X2874">
        <v>4839908</v>
      </c>
      <c r="Y2874">
        <v>1345271</v>
      </c>
      <c r="Z2874">
        <v>3373</v>
      </c>
      <c r="AA2874">
        <v>-1210</v>
      </c>
      <c r="AB2874">
        <v>281</v>
      </c>
      <c r="AC2874">
        <v>293</v>
      </c>
      <c r="AD2874">
        <v>974188</v>
      </c>
      <c r="AE2874">
        <v>120</v>
      </c>
      <c r="AF2874">
        <v>4840153</v>
      </c>
      <c r="AG2874">
        <v>1344931</v>
      </c>
      <c r="AH2874">
        <v>3426</v>
      </c>
    </row>
    <row r="2875" spans="1:34" x14ac:dyDescent="0.3">
      <c r="A2875" s="5">
        <v>38918</v>
      </c>
      <c r="R2875">
        <v>38918</v>
      </c>
      <c r="S2875">
        <v>278</v>
      </c>
      <c r="T2875">
        <v>380</v>
      </c>
      <c r="U2875">
        <v>973217</v>
      </c>
      <c r="V2875">
        <v>9673</v>
      </c>
      <c r="W2875">
        <v>120</v>
      </c>
      <c r="X2875">
        <v>4839908</v>
      </c>
      <c r="Y2875">
        <v>1345271</v>
      </c>
      <c r="Z2875">
        <v>3373</v>
      </c>
      <c r="AA2875">
        <v>-1190</v>
      </c>
      <c r="AB2875">
        <v>281</v>
      </c>
      <c r="AC2875">
        <v>293</v>
      </c>
      <c r="AD2875">
        <v>974191</v>
      </c>
      <c r="AE2875">
        <v>120</v>
      </c>
      <c r="AF2875">
        <v>4840153</v>
      </c>
      <c r="AG2875">
        <v>1344931</v>
      </c>
      <c r="AH2875">
        <v>3426</v>
      </c>
    </row>
    <row r="2876" spans="1:34" x14ac:dyDescent="0.3">
      <c r="A2876" s="3">
        <v>38919</v>
      </c>
      <c r="R2876">
        <v>38918</v>
      </c>
      <c r="S2876">
        <v>278</v>
      </c>
      <c r="T2876">
        <v>380</v>
      </c>
      <c r="U2876">
        <v>973199</v>
      </c>
      <c r="V2876">
        <v>9582</v>
      </c>
      <c r="W2876">
        <v>120</v>
      </c>
      <c r="X2876">
        <v>4839908</v>
      </c>
      <c r="Y2876">
        <v>1345271</v>
      </c>
      <c r="Z2876">
        <v>3373</v>
      </c>
      <c r="AA2876">
        <v>-1180</v>
      </c>
      <c r="AB2876">
        <v>281</v>
      </c>
      <c r="AC2876">
        <v>293</v>
      </c>
      <c r="AD2876">
        <v>97419</v>
      </c>
      <c r="AE2876">
        <v>120</v>
      </c>
      <c r="AF2876">
        <v>4840153</v>
      </c>
      <c r="AG2876">
        <v>1344931</v>
      </c>
      <c r="AH2876">
        <v>3423</v>
      </c>
    </row>
    <row r="2877" spans="1:34" x14ac:dyDescent="0.3">
      <c r="A2877" s="5">
        <v>38919</v>
      </c>
      <c r="R2877">
        <v>38919</v>
      </c>
      <c r="S2877">
        <v>278</v>
      </c>
      <c r="T2877">
        <v>380</v>
      </c>
      <c r="U2877">
        <v>973207</v>
      </c>
      <c r="V2877">
        <v>9639</v>
      </c>
      <c r="W2877">
        <v>120</v>
      </c>
      <c r="X2877">
        <v>4839908</v>
      </c>
      <c r="Y2877">
        <v>1345271</v>
      </c>
      <c r="Z2877">
        <v>3374</v>
      </c>
      <c r="AA2877">
        <v>-1120</v>
      </c>
      <c r="AB2877">
        <v>282</v>
      </c>
      <c r="AC2877">
        <v>294</v>
      </c>
      <c r="AD2877">
        <v>974188</v>
      </c>
      <c r="AE2877">
        <v>120</v>
      </c>
      <c r="AF2877">
        <v>4840153</v>
      </c>
      <c r="AG2877">
        <v>1344931</v>
      </c>
      <c r="AH2877">
        <v>3423</v>
      </c>
    </row>
    <row r="2878" spans="1:34" x14ac:dyDescent="0.3">
      <c r="A2878" s="3">
        <v>38920</v>
      </c>
      <c r="R2878">
        <v>38919</v>
      </c>
      <c r="S2878">
        <v>278</v>
      </c>
      <c r="T2878">
        <v>380</v>
      </c>
      <c r="U2878">
        <v>973233</v>
      </c>
      <c r="V2878">
        <v>9646</v>
      </c>
      <c r="W2878">
        <v>120</v>
      </c>
      <c r="X2878">
        <v>4839908</v>
      </c>
      <c r="Y2878">
        <v>1345271</v>
      </c>
      <c r="Z2878">
        <v>3374</v>
      </c>
      <c r="AA2878">
        <v>-1200</v>
      </c>
      <c r="AB2878">
        <v>282</v>
      </c>
      <c r="AC2878">
        <v>295</v>
      </c>
      <c r="AD2878">
        <v>974158</v>
      </c>
      <c r="AE2878">
        <v>120</v>
      </c>
      <c r="AF2878">
        <v>4840153</v>
      </c>
      <c r="AG2878">
        <v>1344931</v>
      </c>
      <c r="AH2878">
        <v>3422</v>
      </c>
    </row>
    <row r="2879" spans="1:34" x14ac:dyDescent="0.3">
      <c r="A2879" s="5">
        <v>38920</v>
      </c>
      <c r="R2879">
        <v>38920</v>
      </c>
      <c r="S2879">
        <v>278</v>
      </c>
      <c r="T2879">
        <v>380</v>
      </c>
      <c r="U2879">
        <v>973241</v>
      </c>
      <c r="V2879">
        <v>9662</v>
      </c>
      <c r="W2879">
        <v>120</v>
      </c>
      <c r="X2879">
        <v>4839908</v>
      </c>
      <c r="Y2879">
        <v>3373</v>
      </c>
      <c r="Z2879">
        <v>-116</v>
      </c>
      <c r="AA2879">
        <v>2820</v>
      </c>
      <c r="AB2879">
        <v>296</v>
      </c>
      <c r="AC2879">
        <v>974180</v>
      </c>
      <c r="AD2879">
        <v>-135</v>
      </c>
      <c r="AE2879">
        <v>48401530</v>
      </c>
      <c r="AF2879">
        <v>1344931</v>
      </c>
      <c r="AG2879">
        <v>3422</v>
      </c>
      <c r="AH2879">
        <v>3422</v>
      </c>
    </row>
    <row r="2880" spans="1:34" x14ac:dyDescent="0.3">
      <c r="A2880" s="3">
        <v>38920</v>
      </c>
      <c r="R2880">
        <v>38920</v>
      </c>
      <c r="S2880">
        <v>278</v>
      </c>
      <c r="T2880">
        <v>380</v>
      </c>
      <c r="U2880">
        <v>973264</v>
      </c>
      <c r="V2880">
        <v>9673</v>
      </c>
      <c r="W2880">
        <v>120</v>
      </c>
      <c r="X2880">
        <v>4839908</v>
      </c>
      <c r="Y2880">
        <v>1345271</v>
      </c>
      <c r="Z2880">
        <v>3373</v>
      </c>
      <c r="AA2880">
        <v>-1190</v>
      </c>
      <c r="AB2880">
        <v>282</v>
      </c>
      <c r="AC2880">
        <v>297</v>
      </c>
      <c r="AD2880">
        <v>974197</v>
      </c>
      <c r="AE2880">
        <v>120</v>
      </c>
      <c r="AF2880">
        <v>4840153</v>
      </c>
      <c r="AG2880">
        <v>1344931</v>
      </c>
      <c r="AH2880">
        <v>3422</v>
      </c>
    </row>
    <row r="2881" spans="1:34" x14ac:dyDescent="0.3">
      <c r="A2881" s="5">
        <v>38920</v>
      </c>
      <c r="R2881">
        <v>38920</v>
      </c>
      <c r="S2881">
        <v>278</v>
      </c>
      <c r="T2881">
        <v>380</v>
      </c>
      <c r="U2881">
        <v>973249</v>
      </c>
      <c r="V2881">
        <v>9666</v>
      </c>
      <c r="W2881">
        <v>120</v>
      </c>
      <c r="X2881">
        <v>4839908</v>
      </c>
      <c r="Y2881">
        <v>1345271</v>
      </c>
      <c r="Z2881">
        <v>3373</v>
      </c>
      <c r="AA2881">
        <v>-1210</v>
      </c>
      <c r="AB2881">
        <v>283</v>
      </c>
      <c r="AC2881">
        <v>299</v>
      </c>
      <c r="AD2881">
        <v>974203</v>
      </c>
      <c r="AE2881">
        <v>120</v>
      </c>
      <c r="AF2881">
        <v>4840153</v>
      </c>
      <c r="AG2881">
        <v>1344931</v>
      </c>
      <c r="AH2881">
        <v>3421</v>
      </c>
    </row>
    <row r="2882" spans="1:34" x14ac:dyDescent="0.3">
      <c r="A2882" s="3">
        <v>38921</v>
      </c>
      <c r="R2882">
        <v>38920</v>
      </c>
      <c r="S2882">
        <v>278</v>
      </c>
      <c r="T2882">
        <v>379</v>
      </c>
      <c r="U2882">
        <v>97327</v>
      </c>
      <c r="V2882">
        <v>9673</v>
      </c>
      <c r="W2882">
        <v>120</v>
      </c>
      <c r="X2882">
        <v>4839908</v>
      </c>
      <c r="Y2882">
        <v>1345271</v>
      </c>
      <c r="Z2882">
        <v>3375</v>
      </c>
      <c r="AA2882">
        <v>-1200</v>
      </c>
      <c r="AB2882">
        <v>283</v>
      </c>
      <c r="AC2882">
        <v>300</v>
      </c>
      <c r="AD2882">
        <v>974193</v>
      </c>
      <c r="AE2882">
        <v>120</v>
      </c>
      <c r="AF2882">
        <v>4840153</v>
      </c>
      <c r="AG2882">
        <v>1344931</v>
      </c>
      <c r="AH2882">
        <v>3421</v>
      </c>
    </row>
    <row r="2883" spans="1:34" x14ac:dyDescent="0.3">
      <c r="A2883" s="5">
        <v>38921</v>
      </c>
      <c r="R2883">
        <v>38921</v>
      </c>
      <c r="S2883">
        <v>278</v>
      </c>
      <c r="T2883">
        <v>379</v>
      </c>
      <c r="U2883">
        <v>973264</v>
      </c>
      <c r="V2883">
        <v>9624</v>
      </c>
      <c r="W2883">
        <v>120</v>
      </c>
      <c r="X2883">
        <v>4839908</v>
      </c>
      <c r="Y2883">
        <v>1345271</v>
      </c>
      <c r="Z2883">
        <v>3375</v>
      </c>
      <c r="AA2883">
        <v>-1200</v>
      </c>
      <c r="AB2883">
        <v>283</v>
      </c>
      <c r="AC2883">
        <v>300</v>
      </c>
      <c r="AD2883">
        <v>97419</v>
      </c>
      <c r="AE2883">
        <v>120</v>
      </c>
      <c r="AF2883">
        <v>4840153</v>
      </c>
      <c r="AG2883">
        <v>1344931</v>
      </c>
      <c r="AH2883">
        <v>3421</v>
      </c>
    </row>
    <row r="2884" spans="1:34" x14ac:dyDescent="0.3">
      <c r="A2884" s="3">
        <v>38922</v>
      </c>
      <c r="R2884">
        <v>38921</v>
      </c>
      <c r="S2884">
        <v>279</v>
      </c>
      <c r="T2884">
        <v>380</v>
      </c>
      <c r="U2884">
        <v>973284</v>
      </c>
      <c r="V2884">
        <v>962</v>
      </c>
      <c r="W2884">
        <v>120</v>
      </c>
      <c r="X2884">
        <v>4839908</v>
      </c>
      <c r="Y2884">
        <v>1345271</v>
      </c>
      <c r="Z2884">
        <v>3375</v>
      </c>
      <c r="AA2884">
        <v>-1180</v>
      </c>
      <c r="AB2884">
        <v>284</v>
      </c>
      <c r="AC2884">
        <v>300</v>
      </c>
      <c r="AD2884">
        <v>974188</v>
      </c>
      <c r="AE2884">
        <v>120</v>
      </c>
      <c r="AF2884">
        <v>4840153</v>
      </c>
      <c r="AG2884">
        <v>1344931</v>
      </c>
      <c r="AH2884">
        <v>3421</v>
      </c>
    </row>
    <row r="2885" spans="1:34" x14ac:dyDescent="0.3">
      <c r="A2885" s="5">
        <v>38922</v>
      </c>
      <c r="R2885">
        <v>38922</v>
      </c>
      <c r="S2885">
        <v>278</v>
      </c>
      <c r="T2885">
        <v>380</v>
      </c>
      <c r="U2885">
        <v>973281</v>
      </c>
      <c r="V2885">
        <v>9639</v>
      </c>
      <c r="W2885">
        <v>120</v>
      </c>
      <c r="X2885">
        <v>4839908</v>
      </c>
      <c r="Y2885">
        <v>1345271</v>
      </c>
      <c r="Z2885">
        <v>3375</v>
      </c>
      <c r="AA2885">
        <v>-1170</v>
      </c>
      <c r="AB2885">
        <v>284</v>
      </c>
      <c r="AC2885">
        <v>300</v>
      </c>
      <c r="AD2885">
        <v>974207</v>
      </c>
      <c r="AE2885">
        <v>120</v>
      </c>
      <c r="AF2885">
        <v>4840153</v>
      </c>
      <c r="AG2885">
        <v>1344931</v>
      </c>
      <c r="AH2885">
        <v>3421</v>
      </c>
    </row>
    <row r="2886" spans="1:34" x14ac:dyDescent="0.3">
      <c r="A2886" s="3">
        <v>38922</v>
      </c>
      <c r="R2886">
        <v>38922</v>
      </c>
      <c r="S2886">
        <v>278</v>
      </c>
      <c r="T2886">
        <v>379</v>
      </c>
      <c r="U2886">
        <v>973277</v>
      </c>
      <c r="V2886">
        <v>9673</v>
      </c>
      <c r="W2886">
        <v>120</v>
      </c>
      <c r="X2886">
        <v>4839908</v>
      </c>
      <c r="Y2886">
        <v>1345271</v>
      </c>
      <c r="Z2886">
        <v>3375</v>
      </c>
      <c r="AA2886">
        <v>-1170</v>
      </c>
      <c r="AB2886">
        <v>284</v>
      </c>
      <c r="AC2886">
        <v>298</v>
      </c>
      <c r="AD2886">
        <v>974218</v>
      </c>
      <c r="AE2886">
        <v>120</v>
      </c>
      <c r="AF2886">
        <v>4840153</v>
      </c>
      <c r="AG2886">
        <v>1344931</v>
      </c>
      <c r="AH2886">
        <v>3423</v>
      </c>
    </row>
    <row r="2887" spans="1:34" x14ac:dyDescent="0.3">
      <c r="A2887" s="5">
        <v>38923</v>
      </c>
      <c r="R2887">
        <v>38922</v>
      </c>
      <c r="S2887">
        <v>278</v>
      </c>
      <c r="T2887">
        <v>380</v>
      </c>
      <c r="U2887">
        <v>973256</v>
      </c>
      <c r="V2887">
        <v>9586</v>
      </c>
      <c r="W2887">
        <v>120</v>
      </c>
      <c r="X2887">
        <v>4839908</v>
      </c>
      <c r="Y2887">
        <v>1345271</v>
      </c>
      <c r="Z2887">
        <v>3374</v>
      </c>
      <c r="AA2887">
        <v>-1170</v>
      </c>
      <c r="AB2887">
        <v>284</v>
      </c>
      <c r="AC2887">
        <v>297</v>
      </c>
      <c r="AD2887">
        <v>974219</v>
      </c>
      <c r="AE2887">
        <v>120</v>
      </c>
      <c r="AF2887">
        <v>4840153</v>
      </c>
      <c r="AG2887">
        <v>1344931</v>
      </c>
      <c r="AH2887">
        <v>3423</v>
      </c>
    </row>
    <row r="2888" spans="1:34" x14ac:dyDescent="0.3">
      <c r="A2888" s="3">
        <v>38923</v>
      </c>
      <c r="R2888">
        <v>38923</v>
      </c>
      <c r="S2888">
        <v>279</v>
      </c>
      <c r="T2888">
        <v>380</v>
      </c>
      <c r="U2888">
        <v>973265</v>
      </c>
      <c r="V2888">
        <v>9673</v>
      </c>
      <c r="W2888">
        <v>120</v>
      </c>
      <c r="X2888">
        <v>4839908</v>
      </c>
      <c r="Y2888">
        <v>1345271</v>
      </c>
      <c r="Z2888">
        <v>3374</v>
      </c>
      <c r="AA2888">
        <v>-1170</v>
      </c>
      <c r="AB2888">
        <v>284</v>
      </c>
      <c r="AC2888">
        <v>296</v>
      </c>
      <c r="AD2888">
        <v>974178</v>
      </c>
      <c r="AE2888">
        <v>120</v>
      </c>
      <c r="AF2888">
        <v>4840153</v>
      </c>
      <c r="AG2888">
        <v>1344931</v>
      </c>
      <c r="AH2888">
        <v>3423</v>
      </c>
    </row>
    <row r="2889" spans="1:34" x14ac:dyDescent="0.3">
      <c r="A2889" s="5">
        <v>38923</v>
      </c>
      <c r="R2889">
        <v>38923</v>
      </c>
      <c r="S2889">
        <v>279</v>
      </c>
      <c r="T2889">
        <v>379</v>
      </c>
      <c r="U2889">
        <v>973278</v>
      </c>
      <c r="V2889">
        <v>9639</v>
      </c>
      <c r="W2889">
        <v>120</v>
      </c>
      <c r="X2889">
        <v>4839908</v>
      </c>
      <c r="Y2889">
        <v>1345271</v>
      </c>
      <c r="Z2889">
        <v>3374</v>
      </c>
      <c r="AA2889">
        <v>-1170</v>
      </c>
      <c r="AB2889">
        <v>283</v>
      </c>
      <c r="AC2889">
        <v>295</v>
      </c>
      <c r="AD2889">
        <v>974184</v>
      </c>
      <c r="AE2889">
        <v>120</v>
      </c>
      <c r="AF2889">
        <v>4840153</v>
      </c>
      <c r="AG2889">
        <v>1344931</v>
      </c>
      <c r="AH2889">
        <v>3423</v>
      </c>
    </row>
    <row r="2890" spans="1:34" x14ac:dyDescent="0.3">
      <c r="A2890" s="3">
        <v>38924</v>
      </c>
      <c r="R2890">
        <v>38923</v>
      </c>
      <c r="S2890">
        <v>279</v>
      </c>
      <c r="T2890">
        <v>380</v>
      </c>
      <c r="U2890">
        <v>973264</v>
      </c>
      <c r="V2890">
        <v>967</v>
      </c>
      <c r="W2890">
        <v>120</v>
      </c>
      <c r="X2890">
        <v>4839908</v>
      </c>
      <c r="Y2890">
        <v>1345271</v>
      </c>
      <c r="Z2890">
        <v>3373</v>
      </c>
      <c r="AA2890">
        <v>-1160</v>
      </c>
      <c r="AB2890">
        <v>283</v>
      </c>
      <c r="AC2890">
        <v>293</v>
      </c>
      <c r="AD2890">
        <v>974205</v>
      </c>
      <c r="AE2890">
        <v>120</v>
      </c>
      <c r="AF2890">
        <v>4840153</v>
      </c>
      <c r="AG2890">
        <v>1344931</v>
      </c>
      <c r="AH2890">
        <v>3423</v>
      </c>
    </row>
    <row r="2891" spans="1:34" x14ac:dyDescent="0.3">
      <c r="A2891" s="5">
        <v>38924</v>
      </c>
      <c r="R2891">
        <v>38924</v>
      </c>
      <c r="S2891">
        <v>278</v>
      </c>
      <c r="T2891">
        <v>379</v>
      </c>
      <c r="U2891">
        <v>97323</v>
      </c>
      <c r="V2891">
        <v>9635</v>
      </c>
      <c r="W2891">
        <v>120</v>
      </c>
      <c r="X2891">
        <v>4839908</v>
      </c>
      <c r="Y2891">
        <v>1345271</v>
      </c>
      <c r="Z2891">
        <v>3373</v>
      </c>
      <c r="AA2891">
        <v>-1120</v>
      </c>
      <c r="AB2891">
        <v>283</v>
      </c>
      <c r="AC2891">
        <v>292</v>
      </c>
      <c r="AD2891">
        <v>974178</v>
      </c>
      <c r="AE2891">
        <v>120</v>
      </c>
      <c r="AF2891">
        <v>4840153</v>
      </c>
      <c r="AG2891">
        <v>1344931</v>
      </c>
      <c r="AH2891">
        <v>3423</v>
      </c>
    </row>
    <row r="2892" spans="1:34" x14ac:dyDescent="0.3">
      <c r="A2892" s="3">
        <v>38924</v>
      </c>
      <c r="R2892">
        <v>38924</v>
      </c>
      <c r="S2892">
        <v>279</v>
      </c>
      <c r="T2892">
        <v>380</v>
      </c>
      <c r="U2892">
        <v>973253</v>
      </c>
      <c r="V2892">
        <v>9631</v>
      </c>
      <c r="W2892">
        <v>120</v>
      </c>
      <c r="X2892">
        <v>4839908</v>
      </c>
      <c r="Y2892">
        <v>1345271</v>
      </c>
      <c r="Z2892">
        <v>3373</v>
      </c>
      <c r="AA2892">
        <v>-1180</v>
      </c>
      <c r="AB2892">
        <v>283</v>
      </c>
      <c r="AC2892">
        <v>292</v>
      </c>
      <c r="AD2892">
        <v>974165</v>
      </c>
      <c r="AE2892">
        <v>120</v>
      </c>
      <c r="AF2892">
        <v>4840153</v>
      </c>
      <c r="AG2892">
        <v>1344931</v>
      </c>
      <c r="AH2892">
        <v>3424</v>
      </c>
    </row>
    <row r="2893" spans="1:34" x14ac:dyDescent="0.3">
      <c r="A2893" s="5">
        <v>38925</v>
      </c>
      <c r="R2893">
        <v>38924</v>
      </c>
      <c r="S2893">
        <v>279</v>
      </c>
      <c r="T2893">
        <v>379</v>
      </c>
      <c r="U2893">
        <v>973222</v>
      </c>
      <c r="V2893">
        <v>9639</v>
      </c>
      <c r="W2893">
        <v>120</v>
      </c>
      <c r="X2893">
        <v>4839908</v>
      </c>
      <c r="Y2893">
        <v>1345271</v>
      </c>
      <c r="Z2893">
        <v>3372</v>
      </c>
      <c r="AA2893">
        <v>-1180</v>
      </c>
      <c r="AB2893">
        <v>283</v>
      </c>
      <c r="AC2893">
        <v>291</v>
      </c>
      <c r="AD2893">
        <v>97421</v>
      </c>
      <c r="AE2893">
        <v>120</v>
      </c>
      <c r="AF2893">
        <v>4840153</v>
      </c>
      <c r="AG2893">
        <v>1344931</v>
      </c>
      <c r="AH2893">
        <v>3424</v>
      </c>
    </row>
    <row r="2894" spans="1:34" x14ac:dyDescent="0.3">
      <c r="A2894" s="3">
        <v>38925</v>
      </c>
      <c r="R2894">
        <v>38925</v>
      </c>
      <c r="S2894">
        <v>279</v>
      </c>
      <c r="T2894">
        <v>380</v>
      </c>
      <c r="U2894">
        <v>973258</v>
      </c>
      <c r="V2894">
        <v>9624</v>
      </c>
      <c r="W2894">
        <v>120</v>
      </c>
      <c r="X2894">
        <v>4839908</v>
      </c>
      <c r="Y2894">
        <v>1345271</v>
      </c>
      <c r="Z2894">
        <v>3372</v>
      </c>
      <c r="AA2894">
        <v>-1180</v>
      </c>
      <c r="AB2894">
        <v>283</v>
      </c>
      <c r="AC2894">
        <v>291</v>
      </c>
      <c r="AD2894">
        <v>97422</v>
      </c>
      <c r="AE2894">
        <v>120</v>
      </c>
      <c r="AF2894">
        <v>4840153</v>
      </c>
      <c r="AG2894">
        <v>1344931</v>
      </c>
      <c r="AH2894">
        <v>3424</v>
      </c>
    </row>
    <row r="2895" spans="1:34" x14ac:dyDescent="0.3">
      <c r="A2895" s="5">
        <v>38926</v>
      </c>
      <c r="R2895">
        <v>38925</v>
      </c>
      <c r="S2895">
        <v>279</v>
      </c>
      <c r="T2895">
        <v>379</v>
      </c>
      <c r="U2895">
        <v>973241</v>
      </c>
      <c r="V2895">
        <v>9635</v>
      </c>
      <c r="W2895">
        <v>120</v>
      </c>
      <c r="X2895">
        <v>4839908</v>
      </c>
      <c r="Y2895">
        <v>1345271</v>
      </c>
      <c r="Z2895">
        <v>3372</v>
      </c>
      <c r="AA2895">
        <v>-1170</v>
      </c>
      <c r="AB2895">
        <v>283</v>
      </c>
      <c r="AC2895">
        <v>290</v>
      </c>
      <c r="AD2895">
        <v>974212</v>
      </c>
      <c r="AE2895">
        <v>120</v>
      </c>
      <c r="AF2895">
        <v>4840153</v>
      </c>
      <c r="AG2895">
        <v>1344931</v>
      </c>
      <c r="AH2895">
        <v>3422</v>
      </c>
    </row>
    <row r="2896" spans="1:34" x14ac:dyDescent="0.3">
      <c r="A2896" s="3">
        <v>38926</v>
      </c>
      <c r="R2896">
        <v>38926</v>
      </c>
      <c r="S2896">
        <v>279</v>
      </c>
      <c r="T2896">
        <v>379</v>
      </c>
      <c r="U2896">
        <v>973261</v>
      </c>
      <c r="V2896">
        <v>9631</v>
      </c>
      <c r="W2896">
        <v>120</v>
      </c>
      <c r="X2896">
        <v>4839908</v>
      </c>
      <c r="Y2896">
        <v>1345271</v>
      </c>
      <c r="Z2896">
        <v>3373</v>
      </c>
      <c r="AA2896">
        <v>-1210</v>
      </c>
      <c r="AB2896">
        <v>283</v>
      </c>
      <c r="AC2896">
        <v>288</v>
      </c>
      <c r="AD2896">
        <v>974195</v>
      </c>
      <c r="AE2896">
        <v>120</v>
      </c>
      <c r="AF2896">
        <v>4840153</v>
      </c>
      <c r="AG2896">
        <v>1344931</v>
      </c>
      <c r="AH2896">
        <v>3422</v>
      </c>
    </row>
    <row r="2897" spans="1:34" x14ac:dyDescent="0.3">
      <c r="A2897" s="5">
        <v>38926</v>
      </c>
      <c r="R2897">
        <v>38926</v>
      </c>
      <c r="S2897">
        <v>279</v>
      </c>
      <c r="T2897">
        <v>379</v>
      </c>
      <c r="U2897">
        <v>973254</v>
      </c>
      <c r="V2897">
        <v>9631</v>
      </c>
      <c r="W2897">
        <v>120</v>
      </c>
      <c r="X2897">
        <v>4839908</v>
      </c>
      <c r="Y2897">
        <v>1345271</v>
      </c>
      <c r="Z2897">
        <v>3373</v>
      </c>
      <c r="AA2897">
        <v>-1190</v>
      </c>
      <c r="AB2897">
        <v>282</v>
      </c>
      <c r="AC2897">
        <v>287</v>
      </c>
      <c r="AD2897">
        <v>974191</v>
      </c>
      <c r="AE2897">
        <v>120</v>
      </c>
      <c r="AF2897">
        <v>4840153</v>
      </c>
      <c r="AG2897">
        <v>1344931</v>
      </c>
      <c r="AH2897">
        <v>3419</v>
      </c>
    </row>
    <row r="2898" spans="1:34" x14ac:dyDescent="0.3">
      <c r="A2898" s="3">
        <v>38927</v>
      </c>
      <c r="R2898">
        <v>38926</v>
      </c>
      <c r="S2898">
        <v>279</v>
      </c>
      <c r="T2898">
        <v>379</v>
      </c>
      <c r="U2898">
        <v>973263</v>
      </c>
      <c r="V2898">
        <v>967</v>
      </c>
      <c r="W2898">
        <v>120</v>
      </c>
      <c r="X2898">
        <v>4839908</v>
      </c>
      <c r="Y2898" t="e">
        <v>#NUM!</v>
      </c>
      <c r="Z2898">
        <v>3374</v>
      </c>
      <c r="AA2898">
        <v>-1080</v>
      </c>
      <c r="AB2898">
        <v>282</v>
      </c>
      <c r="AC2898">
        <v>286</v>
      </c>
      <c r="AD2898">
        <v>974158</v>
      </c>
      <c r="AE2898">
        <v>120</v>
      </c>
      <c r="AF2898">
        <v>4840153</v>
      </c>
      <c r="AG2898">
        <v>1344931</v>
      </c>
      <c r="AH2898">
        <v>3419</v>
      </c>
    </row>
    <row r="2899" spans="1:34" x14ac:dyDescent="0.3">
      <c r="A2899" s="5">
        <v>38927</v>
      </c>
      <c r="R2899">
        <v>38927</v>
      </c>
      <c r="S2899">
        <v>279</v>
      </c>
      <c r="T2899">
        <v>379</v>
      </c>
      <c r="V2899">
        <v>9635</v>
      </c>
      <c r="W2899">
        <v>120</v>
      </c>
      <c r="X2899">
        <v>4839908</v>
      </c>
      <c r="Y2899">
        <v>1345271</v>
      </c>
      <c r="Z2899">
        <v>3374</v>
      </c>
      <c r="AA2899">
        <v>-1170</v>
      </c>
      <c r="AB2899">
        <v>283</v>
      </c>
      <c r="AC2899">
        <v>286</v>
      </c>
      <c r="AD2899">
        <v>974195</v>
      </c>
      <c r="AE2899">
        <v>120</v>
      </c>
      <c r="AF2899">
        <v>4840153</v>
      </c>
      <c r="AG2899">
        <v>1344931</v>
      </c>
      <c r="AH2899">
        <v>3419</v>
      </c>
    </row>
    <row r="2900" spans="1:34" x14ac:dyDescent="0.3">
      <c r="A2900" s="3">
        <v>38927</v>
      </c>
      <c r="R2900">
        <v>38927</v>
      </c>
      <c r="S2900">
        <v>279</v>
      </c>
      <c r="T2900">
        <v>379</v>
      </c>
      <c r="U2900">
        <v>973282</v>
      </c>
      <c r="V2900">
        <v>9635</v>
      </c>
      <c r="W2900">
        <v>120</v>
      </c>
      <c r="X2900">
        <v>4839908</v>
      </c>
      <c r="Y2900">
        <v>134527</v>
      </c>
      <c r="Z2900">
        <v>3374</v>
      </c>
      <c r="AA2900">
        <v>-1190</v>
      </c>
      <c r="AB2900">
        <v>283</v>
      </c>
      <c r="AC2900">
        <v>285</v>
      </c>
      <c r="AD2900">
        <v>974164</v>
      </c>
      <c r="AE2900">
        <v>120</v>
      </c>
      <c r="AF2900">
        <v>4840153</v>
      </c>
      <c r="AG2900">
        <v>1344931</v>
      </c>
      <c r="AH2900">
        <v>3418</v>
      </c>
    </row>
    <row r="2901" spans="1:34" x14ac:dyDescent="0.3">
      <c r="A2901" s="5">
        <v>38928</v>
      </c>
      <c r="R2901">
        <v>38927</v>
      </c>
      <c r="S2901">
        <v>279</v>
      </c>
      <c r="T2901">
        <v>379</v>
      </c>
      <c r="U2901">
        <v>973259</v>
      </c>
      <c r="V2901">
        <v>9631</v>
      </c>
      <c r="W2901">
        <v>120</v>
      </c>
      <c r="X2901">
        <v>4839908</v>
      </c>
      <c r="Y2901">
        <v>134527</v>
      </c>
      <c r="Z2901">
        <v>3392</v>
      </c>
      <c r="AA2901">
        <v>-1120</v>
      </c>
      <c r="AB2901">
        <v>283</v>
      </c>
      <c r="AC2901">
        <v>284</v>
      </c>
      <c r="AD2901">
        <v>974172</v>
      </c>
      <c r="AE2901">
        <v>120</v>
      </c>
      <c r="AF2901">
        <v>4840153</v>
      </c>
      <c r="AG2901">
        <v>1344931</v>
      </c>
      <c r="AH2901">
        <v>3418</v>
      </c>
    </row>
    <row r="2902" spans="1:34" x14ac:dyDescent="0.3">
      <c r="A2902" s="3">
        <v>38928</v>
      </c>
      <c r="R2902">
        <v>38928</v>
      </c>
      <c r="S2902">
        <v>279</v>
      </c>
      <c r="T2902">
        <v>379</v>
      </c>
      <c r="U2902">
        <v>973242</v>
      </c>
      <c r="V2902">
        <v>9662</v>
      </c>
      <c r="W2902">
        <v>120</v>
      </c>
      <c r="X2902">
        <v>4839908</v>
      </c>
      <c r="Y2902">
        <v>134527</v>
      </c>
      <c r="Z2902">
        <v>3392</v>
      </c>
      <c r="AA2902">
        <v>-1180</v>
      </c>
      <c r="AB2902">
        <v>283</v>
      </c>
      <c r="AC2902">
        <v>284</v>
      </c>
      <c r="AD2902">
        <v>974195</v>
      </c>
      <c r="AE2902">
        <v>120</v>
      </c>
      <c r="AF2902">
        <v>4840153</v>
      </c>
      <c r="AG2902">
        <v>1344931</v>
      </c>
      <c r="AH2902">
        <v>3418</v>
      </c>
    </row>
    <row r="2903" spans="1:34" x14ac:dyDescent="0.3">
      <c r="A2903" s="5">
        <v>38928</v>
      </c>
      <c r="R2903">
        <v>38928</v>
      </c>
      <c r="S2903">
        <v>279</v>
      </c>
      <c r="T2903">
        <v>379</v>
      </c>
      <c r="U2903">
        <v>973261</v>
      </c>
      <c r="V2903">
        <v>9643</v>
      </c>
      <c r="W2903">
        <v>120</v>
      </c>
      <c r="X2903">
        <v>4839908</v>
      </c>
      <c r="Y2903">
        <v>134527</v>
      </c>
      <c r="Z2903">
        <v>3392</v>
      </c>
      <c r="AA2903">
        <v>-1160</v>
      </c>
      <c r="AB2903">
        <v>283</v>
      </c>
      <c r="AC2903">
        <v>284</v>
      </c>
      <c r="AD2903">
        <v>974187</v>
      </c>
      <c r="AE2903">
        <v>120</v>
      </c>
      <c r="AF2903">
        <v>4840153</v>
      </c>
      <c r="AG2903">
        <v>1344931</v>
      </c>
      <c r="AH2903">
        <v>3418</v>
      </c>
    </row>
    <row r="2904" spans="1:34" x14ac:dyDescent="0.3">
      <c r="A2904" s="3">
        <v>38929</v>
      </c>
      <c r="R2904">
        <v>38928</v>
      </c>
      <c r="S2904">
        <v>279</v>
      </c>
      <c r="T2904">
        <v>379</v>
      </c>
      <c r="U2904">
        <v>973274</v>
      </c>
      <c r="V2904">
        <v>9666</v>
      </c>
      <c r="W2904">
        <v>120</v>
      </c>
      <c r="X2904">
        <v>4839908</v>
      </c>
      <c r="Y2904">
        <v>134527</v>
      </c>
      <c r="Z2904">
        <v>3390</v>
      </c>
      <c r="AA2904">
        <v>-1180</v>
      </c>
      <c r="AB2904">
        <v>283</v>
      </c>
      <c r="AC2904">
        <v>284</v>
      </c>
      <c r="AD2904">
        <v>974173</v>
      </c>
      <c r="AE2904">
        <v>120</v>
      </c>
      <c r="AF2904">
        <v>4840153</v>
      </c>
      <c r="AG2904">
        <v>1344931</v>
      </c>
      <c r="AH2904">
        <v>3418</v>
      </c>
    </row>
    <row r="2905" spans="1:34" x14ac:dyDescent="0.3">
      <c r="A2905" s="5">
        <v>38929</v>
      </c>
      <c r="R2905">
        <v>38929</v>
      </c>
      <c r="S2905">
        <v>279</v>
      </c>
      <c r="T2905">
        <v>379</v>
      </c>
      <c r="U2905">
        <v>973261</v>
      </c>
      <c r="V2905">
        <v>9613</v>
      </c>
      <c r="W2905">
        <v>120</v>
      </c>
      <c r="X2905" t="e">
        <v>#NUM!</v>
      </c>
      <c r="Y2905">
        <v>3393</v>
      </c>
      <c r="Z2905">
        <v>-109</v>
      </c>
      <c r="AA2905">
        <v>2830</v>
      </c>
      <c r="AB2905">
        <v>285</v>
      </c>
      <c r="AC2905">
        <v>974220</v>
      </c>
      <c r="AD2905">
        <v>-135</v>
      </c>
      <c r="AE2905">
        <v>48401530</v>
      </c>
      <c r="AF2905">
        <v>1344931</v>
      </c>
      <c r="AG2905">
        <v>3417</v>
      </c>
      <c r="AH2905">
        <v>3418</v>
      </c>
    </row>
    <row r="2906" spans="1:34" x14ac:dyDescent="0.3">
      <c r="A2906" s="3">
        <v>38930</v>
      </c>
      <c r="R2906">
        <v>38929</v>
      </c>
      <c r="S2906">
        <v>279</v>
      </c>
      <c r="T2906">
        <v>379</v>
      </c>
      <c r="U2906">
        <v>973264</v>
      </c>
      <c r="V2906">
        <v>9635</v>
      </c>
      <c r="W2906">
        <v>120</v>
      </c>
      <c r="X2906">
        <v>4839908</v>
      </c>
      <c r="Y2906">
        <v>134527</v>
      </c>
      <c r="Z2906">
        <v>3390</v>
      </c>
      <c r="AA2906">
        <v>-1170</v>
      </c>
      <c r="AB2906">
        <v>282</v>
      </c>
      <c r="AC2906">
        <v>284</v>
      </c>
      <c r="AD2906">
        <v>974182</v>
      </c>
      <c r="AE2906">
        <v>120</v>
      </c>
      <c r="AF2906">
        <v>4840153</v>
      </c>
      <c r="AG2906">
        <v>1344931</v>
      </c>
      <c r="AH2906">
        <v>3417</v>
      </c>
    </row>
    <row r="2907" spans="1:34" x14ac:dyDescent="0.3">
      <c r="A2907" s="5">
        <v>38930</v>
      </c>
      <c r="R2907">
        <v>38930</v>
      </c>
      <c r="S2907">
        <v>279</v>
      </c>
      <c r="T2907">
        <v>379</v>
      </c>
      <c r="U2907">
        <v>973276</v>
      </c>
      <c r="V2907">
        <v>9646</v>
      </c>
      <c r="W2907">
        <v>120</v>
      </c>
      <c r="X2907">
        <v>4839908</v>
      </c>
      <c r="Y2907">
        <v>134527</v>
      </c>
      <c r="Z2907">
        <v>3390</v>
      </c>
      <c r="AA2907">
        <v>-1180</v>
      </c>
      <c r="AB2907">
        <v>282</v>
      </c>
      <c r="AC2907">
        <v>286</v>
      </c>
      <c r="AD2907">
        <v>9741</v>
      </c>
      <c r="AE2907">
        <v>120</v>
      </c>
      <c r="AF2907">
        <v>4840153</v>
      </c>
      <c r="AG2907">
        <v>1344931</v>
      </c>
      <c r="AH2907">
        <v>3417</v>
      </c>
    </row>
    <row r="2908" spans="1:34" x14ac:dyDescent="0.3">
      <c r="A2908" s="3">
        <v>38931</v>
      </c>
      <c r="R2908">
        <v>38930</v>
      </c>
      <c r="S2908">
        <v>279</v>
      </c>
      <c r="T2908">
        <v>379</v>
      </c>
      <c r="U2908">
        <v>973271</v>
      </c>
      <c r="V2908">
        <v>9685</v>
      </c>
      <c r="W2908">
        <v>120</v>
      </c>
      <c r="X2908">
        <v>4839908</v>
      </c>
      <c r="Y2908">
        <v>1345271</v>
      </c>
      <c r="Z2908">
        <v>3390</v>
      </c>
      <c r="AA2908">
        <v>-1220</v>
      </c>
      <c r="AB2908">
        <v>282</v>
      </c>
      <c r="AC2908">
        <v>284</v>
      </c>
      <c r="AD2908">
        <v>974193</v>
      </c>
      <c r="AE2908">
        <v>120</v>
      </c>
      <c r="AF2908">
        <v>4840153</v>
      </c>
      <c r="AG2908">
        <v>1344931</v>
      </c>
      <c r="AH2908">
        <v>3419</v>
      </c>
    </row>
    <row r="2909" spans="1:34" x14ac:dyDescent="0.3">
      <c r="A2909" s="5">
        <v>38931</v>
      </c>
      <c r="R2909">
        <v>38931</v>
      </c>
      <c r="S2909">
        <v>279</v>
      </c>
      <c r="T2909">
        <v>379</v>
      </c>
      <c r="U2909">
        <v>973271</v>
      </c>
      <c r="V2909">
        <v>962</v>
      </c>
      <c r="W2909">
        <v>120</v>
      </c>
      <c r="X2909">
        <v>4839908</v>
      </c>
      <c r="Y2909">
        <v>1345271</v>
      </c>
      <c r="Z2909">
        <v>3393</v>
      </c>
      <c r="AA2909">
        <v>-1210</v>
      </c>
      <c r="AB2909">
        <v>281</v>
      </c>
      <c r="AC2909">
        <v>286</v>
      </c>
      <c r="AD2909">
        <v>974166</v>
      </c>
      <c r="AE2909">
        <v>120</v>
      </c>
      <c r="AF2909">
        <v>4840153</v>
      </c>
      <c r="AG2909">
        <v>1344931</v>
      </c>
      <c r="AH2909">
        <v>3419</v>
      </c>
    </row>
    <row r="2910" spans="1:34" x14ac:dyDescent="0.3">
      <c r="A2910" s="3">
        <v>38931</v>
      </c>
      <c r="R2910">
        <v>38931</v>
      </c>
      <c r="S2910">
        <v>279</v>
      </c>
      <c r="T2910">
        <v>379</v>
      </c>
      <c r="U2910">
        <v>973263</v>
      </c>
      <c r="V2910">
        <v>9628</v>
      </c>
      <c r="W2910">
        <v>120</v>
      </c>
      <c r="X2910">
        <v>4839908</v>
      </c>
      <c r="Y2910">
        <v>1345271</v>
      </c>
      <c r="Z2910">
        <v>3393</v>
      </c>
      <c r="AA2910">
        <v>-1200</v>
      </c>
      <c r="AB2910">
        <v>282</v>
      </c>
      <c r="AC2910">
        <v>286</v>
      </c>
      <c r="AD2910">
        <v>974154</v>
      </c>
      <c r="AE2910">
        <v>120</v>
      </c>
      <c r="AF2910">
        <v>4840153</v>
      </c>
      <c r="AG2910">
        <v>1344931</v>
      </c>
      <c r="AH2910">
        <v>3419</v>
      </c>
    </row>
    <row r="2911" spans="1:34" x14ac:dyDescent="0.3">
      <c r="A2911" s="5">
        <v>38932</v>
      </c>
      <c r="R2911">
        <v>38931</v>
      </c>
      <c r="S2911">
        <v>279</v>
      </c>
      <c r="T2911">
        <v>379</v>
      </c>
      <c r="U2911">
        <v>97327</v>
      </c>
      <c r="V2911">
        <v>9639</v>
      </c>
      <c r="W2911">
        <v>120</v>
      </c>
      <c r="X2911">
        <v>4839908</v>
      </c>
      <c r="Y2911">
        <v>1345271</v>
      </c>
      <c r="Z2911">
        <v>3396</v>
      </c>
      <c r="AA2911">
        <v>-1180</v>
      </c>
      <c r="AB2911">
        <v>282</v>
      </c>
      <c r="AC2911">
        <v>287</v>
      </c>
      <c r="AD2911">
        <v>974128</v>
      </c>
      <c r="AE2911">
        <v>120</v>
      </c>
      <c r="AF2911">
        <v>4840153</v>
      </c>
      <c r="AG2911">
        <v>1344931</v>
      </c>
      <c r="AH2911">
        <v>3419</v>
      </c>
    </row>
    <row r="2912" spans="1:34" x14ac:dyDescent="0.3">
      <c r="A2912" s="3">
        <v>38932</v>
      </c>
      <c r="R2912">
        <v>38932</v>
      </c>
      <c r="S2912">
        <v>279</v>
      </c>
      <c r="T2912">
        <v>379</v>
      </c>
      <c r="U2912">
        <v>973283</v>
      </c>
      <c r="V2912">
        <v>9673</v>
      </c>
      <c r="W2912">
        <v>120</v>
      </c>
      <c r="X2912">
        <v>4899908</v>
      </c>
      <c r="Y2912">
        <v>1344271</v>
      </c>
      <c r="Z2912">
        <v>3396</v>
      </c>
      <c r="AA2912">
        <v>-1200</v>
      </c>
      <c r="AB2912">
        <v>283</v>
      </c>
      <c r="AC2912">
        <v>287</v>
      </c>
      <c r="AD2912">
        <v>97417</v>
      </c>
      <c r="AE2912">
        <v>120</v>
      </c>
      <c r="AF2912">
        <v>4840153</v>
      </c>
      <c r="AG2912">
        <v>1344931</v>
      </c>
      <c r="AH2912">
        <v>3419</v>
      </c>
    </row>
    <row r="2913" spans="1:34" x14ac:dyDescent="0.3">
      <c r="A2913" s="5">
        <v>38932</v>
      </c>
      <c r="R2913">
        <v>38932</v>
      </c>
      <c r="S2913">
        <v>279</v>
      </c>
      <c r="T2913">
        <v>379</v>
      </c>
      <c r="U2913">
        <v>973295</v>
      </c>
      <c r="V2913">
        <v>9593</v>
      </c>
      <c r="W2913">
        <v>120</v>
      </c>
      <c r="X2913">
        <v>4839908</v>
      </c>
      <c r="Y2913">
        <v>134527</v>
      </c>
      <c r="Z2913">
        <v>3396</v>
      </c>
      <c r="AA2913">
        <v>-1180</v>
      </c>
      <c r="AB2913">
        <v>283</v>
      </c>
      <c r="AC2913">
        <v>287</v>
      </c>
      <c r="AD2913">
        <v>974159</v>
      </c>
      <c r="AE2913">
        <v>120</v>
      </c>
      <c r="AF2913">
        <v>4840152</v>
      </c>
      <c r="AG2913">
        <v>1344931</v>
      </c>
      <c r="AH2913">
        <v>3417</v>
      </c>
    </row>
    <row r="2914" spans="1:34" x14ac:dyDescent="0.3">
      <c r="A2914" s="3">
        <v>38933</v>
      </c>
      <c r="R2914">
        <v>38932</v>
      </c>
      <c r="S2914">
        <v>279</v>
      </c>
      <c r="T2914">
        <v>379</v>
      </c>
      <c r="V2914" t="e">
        <v>#NUM!</v>
      </c>
      <c r="W2914">
        <v>120</v>
      </c>
      <c r="X2914">
        <v>4839908</v>
      </c>
      <c r="Y2914">
        <v>134527</v>
      </c>
      <c r="Z2914">
        <v>3393</v>
      </c>
      <c r="AA2914">
        <v>-1170</v>
      </c>
      <c r="AB2914">
        <v>283</v>
      </c>
      <c r="AC2914">
        <v>287</v>
      </c>
      <c r="AD2914">
        <v>974174</v>
      </c>
      <c r="AE2914">
        <v>120</v>
      </c>
      <c r="AF2914">
        <v>4840152</v>
      </c>
      <c r="AG2914">
        <v>1344931</v>
      </c>
      <c r="AH2914">
        <v>3417</v>
      </c>
    </row>
    <row r="2915" spans="1:34" x14ac:dyDescent="0.3">
      <c r="A2915" s="5">
        <v>38933</v>
      </c>
      <c r="R2915">
        <v>38933</v>
      </c>
      <c r="S2915">
        <v>279</v>
      </c>
      <c r="T2915">
        <v>379</v>
      </c>
      <c r="U2915">
        <v>973275</v>
      </c>
      <c r="V2915">
        <v>9677</v>
      </c>
      <c r="W2915">
        <v>120</v>
      </c>
      <c r="X2915">
        <v>4839908</v>
      </c>
      <c r="Y2915">
        <v>134527</v>
      </c>
      <c r="Z2915">
        <v>3393</v>
      </c>
      <c r="AA2915">
        <v>-1180</v>
      </c>
      <c r="AB2915">
        <v>283</v>
      </c>
      <c r="AC2915">
        <v>287</v>
      </c>
      <c r="AD2915">
        <v>974138</v>
      </c>
      <c r="AE2915">
        <v>120</v>
      </c>
      <c r="AF2915">
        <v>4840152</v>
      </c>
      <c r="AG2915">
        <v>1344931</v>
      </c>
      <c r="AH2915">
        <v>3417</v>
      </c>
    </row>
    <row r="2916" spans="1:34" x14ac:dyDescent="0.3">
      <c r="A2916" s="3">
        <v>38933</v>
      </c>
      <c r="R2916">
        <v>38933</v>
      </c>
      <c r="S2916">
        <v>279</v>
      </c>
      <c r="T2916">
        <v>379</v>
      </c>
      <c r="U2916">
        <v>973268</v>
      </c>
      <c r="V2916">
        <v>9628</v>
      </c>
      <c r="W2916">
        <v>120</v>
      </c>
      <c r="X2916">
        <v>4839908</v>
      </c>
      <c r="Y2916">
        <v>134527</v>
      </c>
      <c r="Z2916">
        <v>3393</v>
      </c>
      <c r="AA2916">
        <v>-1150</v>
      </c>
      <c r="AB2916">
        <v>283</v>
      </c>
      <c r="AC2916">
        <v>287</v>
      </c>
      <c r="AD2916">
        <v>974162</v>
      </c>
      <c r="AE2916">
        <v>120</v>
      </c>
      <c r="AF2916">
        <v>4840152</v>
      </c>
      <c r="AG2916">
        <v>1344931</v>
      </c>
      <c r="AH2916">
        <v>3417</v>
      </c>
    </row>
    <row r="2917" spans="1:34" x14ac:dyDescent="0.3">
      <c r="A2917" s="5">
        <v>38934</v>
      </c>
      <c r="R2917">
        <v>38933</v>
      </c>
      <c r="S2917">
        <v>279</v>
      </c>
      <c r="T2917">
        <v>379</v>
      </c>
      <c r="U2917">
        <v>973247</v>
      </c>
      <c r="V2917">
        <v>9631</v>
      </c>
      <c r="W2917">
        <v>120</v>
      </c>
      <c r="X2917">
        <v>4839908</v>
      </c>
      <c r="Y2917">
        <v>134527</v>
      </c>
      <c r="Z2917">
        <v>3393</v>
      </c>
      <c r="AA2917">
        <v>-1190</v>
      </c>
      <c r="AB2917">
        <v>284</v>
      </c>
      <c r="AC2917">
        <v>287</v>
      </c>
      <c r="AD2917">
        <v>974157</v>
      </c>
      <c r="AE2917">
        <v>120</v>
      </c>
      <c r="AF2917">
        <v>4840152</v>
      </c>
      <c r="AG2917">
        <v>1344931</v>
      </c>
      <c r="AH2917">
        <v>3417</v>
      </c>
    </row>
    <row r="2918" spans="1:34" x14ac:dyDescent="0.3">
      <c r="A2918" s="3">
        <v>38934</v>
      </c>
      <c r="R2918">
        <v>38934</v>
      </c>
      <c r="S2918">
        <v>279</v>
      </c>
      <c r="T2918">
        <v>379</v>
      </c>
      <c r="U2918">
        <v>973255</v>
      </c>
      <c r="V2918">
        <v>9593</v>
      </c>
      <c r="W2918">
        <v>120</v>
      </c>
      <c r="X2918">
        <v>4839908</v>
      </c>
      <c r="Y2918">
        <v>134527</v>
      </c>
      <c r="Z2918">
        <v>3393</v>
      </c>
      <c r="AA2918">
        <v>-1190</v>
      </c>
      <c r="AB2918">
        <v>284</v>
      </c>
      <c r="AC2918">
        <v>287</v>
      </c>
      <c r="AD2918">
        <v>974169</v>
      </c>
      <c r="AE2918">
        <v>120</v>
      </c>
      <c r="AF2918">
        <v>4840152</v>
      </c>
      <c r="AG2918">
        <v>1344931</v>
      </c>
      <c r="AH2918">
        <v>3417</v>
      </c>
    </row>
    <row r="2919" spans="1:34" x14ac:dyDescent="0.3">
      <c r="A2919" s="5">
        <v>38934</v>
      </c>
      <c r="R2919">
        <v>38934</v>
      </c>
      <c r="S2919">
        <v>279</v>
      </c>
      <c r="T2919">
        <v>379</v>
      </c>
      <c r="U2919">
        <v>973255</v>
      </c>
      <c r="V2919">
        <v>9646</v>
      </c>
      <c r="W2919">
        <v>120</v>
      </c>
      <c r="X2919">
        <v>4839908</v>
      </c>
      <c r="Y2919">
        <v>134527</v>
      </c>
      <c r="Z2919">
        <v>3393</v>
      </c>
      <c r="AA2919">
        <v>-1180</v>
      </c>
      <c r="AB2919">
        <v>284</v>
      </c>
      <c r="AC2919">
        <v>287</v>
      </c>
      <c r="AD2919">
        <v>974178</v>
      </c>
      <c r="AE2919">
        <v>120</v>
      </c>
      <c r="AF2919">
        <v>4840152</v>
      </c>
      <c r="AG2919">
        <v>1344931</v>
      </c>
      <c r="AH2919">
        <v>3416</v>
      </c>
    </row>
    <row r="2920" spans="1:34" x14ac:dyDescent="0.3">
      <c r="A2920" s="3">
        <v>38935</v>
      </c>
      <c r="R2920">
        <v>38934</v>
      </c>
      <c r="S2920">
        <v>279</v>
      </c>
      <c r="T2920">
        <v>379</v>
      </c>
      <c r="U2920">
        <v>973265</v>
      </c>
      <c r="V2920">
        <v>9635</v>
      </c>
      <c r="W2920">
        <v>120</v>
      </c>
      <c r="X2920">
        <v>4839908</v>
      </c>
      <c r="Y2920" t="e">
        <v>#NUM!</v>
      </c>
      <c r="Z2920">
        <v>3394</v>
      </c>
      <c r="AA2920">
        <v>-1090</v>
      </c>
      <c r="AB2920">
        <v>284</v>
      </c>
      <c r="AC2920">
        <v>287</v>
      </c>
      <c r="AD2920">
        <v>974151</v>
      </c>
      <c r="AE2920">
        <v>120</v>
      </c>
      <c r="AF2920">
        <v>4840152</v>
      </c>
      <c r="AG2920">
        <v>1344931</v>
      </c>
      <c r="AH2920">
        <v>3416</v>
      </c>
    </row>
    <row r="2921" spans="1:34" x14ac:dyDescent="0.3">
      <c r="A2921" s="5">
        <v>38935</v>
      </c>
      <c r="R2921">
        <v>38935</v>
      </c>
      <c r="S2921">
        <v>279</v>
      </c>
      <c r="T2921">
        <v>379</v>
      </c>
      <c r="U2921">
        <v>973253</v>
      </c>
      <c r="V2921">
        <v>9624</v>
      </c>
      <c r="W2921">
        <v>120</v>
      </c>
      <c r="X2921">
        <v>4839908</v>
      </c>
      <c r="Y2921">
        <v>134527</v>
      </c>
      <c r="Z2921">
        <v>3394</v>
      </c>
      <c r="AA2921">
        <v>-1180</v>
      </c>
      <c r="AB2921">
        <v>285</v>
      </c>
      <c r="AC2921">
        <v>286</v>
      </c>
      <c r="AD2921">
        <v>97415</v>
      </c>
      <c r="AE2921">
        <v>120</v>
      </c>
      <c r="AF2921">
        <v>4840152</v>
      </c>
      <c r="AG2921">
        <v>1344931</v>
      </c>
      <c r="AH2921">
        <v>3416</v>
      </c>
    </row>
    <row r="2922" spans="1:34" x14ac:dyDescent="0.3">
      <c r="A2922" s="3">
        <v>38935</v>
      </c>
      <c r="R2922">
        <v>38935</v>
      </c>
      <c r="S2922">
        <v>279</v>
      </c>
      <c r="T2922">
        <v>379</v>
      </c>
      <c r="U2922">
        <v>973255</v>
      </c>
      <c r="V2922">
        <v>9589</v>
      </c>
      <c r="W2922">
        <v>120</v>
      </c>
      <c r="X2922">
        <v>4839908</v>
      </c>
      <c r="Y2922">
        <v>134527</v>
      </c>
      <c r="Z2922">
        <v>3394</v>
      </c>
      <c r="AA2922">
        <v>-1160</v>
      </c>
      <c r="AB2922">
        <v>285</v>
      </c>
      <c r="AC2922">
        <v>286</v>
      </c>
      <c r="AD2922">
        <v>974169</v>
      </c>
      <c r="AE2922">
        <v>120</v>
      </c>
      <c r="AF2922">
        <v>4840152</v>
      </c>
      <c r="AG2922">
        <v>1344931</v>
      </c>
      <c r="AH2922">
        <v>3414</v>
      </c>
    </row>
    <row r="2923" spans="1:34" x14ac:dyDescent="0.3">
      <c r="A2923" s="5">
        <v>38936</v>
      </c>
      <c r="R2923">
        <v>38935</v>
      </c>
      <c r="S2923">
        <v>279</v>
      </c>
      <c r="T2923">
        <v>379</v>
      </c>
      <c r="U2923">
        <v>973275</v>
      </c>
      <c r="V2923">
        <v>9662</v>
      </c>
      <c r="W2923">
        <v>120</v>
      </c>
      <c r="X2923">
        <v>4839908</v>
      </c>
      <c r="Y2923">
        <v>134527</v>
      </c>
      <c r="Z2923">
        <v>3393</v>
      </c>
      <c r="AA2923">
        <v>-1190</v>
      </c>
      <c r="AB2923">
        <v>285</v>
      </c>
      <c r="AC2923">
        <v>286</v>
      </c>
      <c r="AD2923">
        <v>97418</v>
      </c>
      <c r="AE2923">
        <v>120</v>
      </c>
      <c r="AF2923">
        <v>4840152</v>
      </c>
      <c r="AG2923">
        <v>1344931</v>
      </c>
      <c r="AH2923">
        <v>3414</v>
      </c>
    </row>
    <row r="2924" spans="1:34" x14ac:dyDescent="0.3">
      <c r="A2924" s="3">
        <v>38936</v>
      </c>
      <c r="R2924">
        <v>38936</v>
      </c>
      <c r="S2924">
        <v>279</v>
      </c>
      <c r="T2924">
        <v>379</v>
      </c>
      <c r="U2924">
        <v>973278</v>
      </c>
      <c r="V2924">
        <v>9643</v>
      </c>
      <c r="W2924">
        <v>120</v>
      </c>
      <c r="X2924">
        <v>4839908</v>
      </c>
      <c r="Y2924">
        <v>134527</v>
      </c>
      <c r="Z2924">
        <v>3393</v>
      </c>
      <c r="AA2924">
        <v>-1190</v>
      </c>
      <c r="AB2924">
        <v>285</v>
      </c>
      <c r="AC2924">
        <v>285</v>
      </c>
      <c r="AD2924">
        <v>974173</v>
      </c>
      <c r="AE2924">
        <v>120</v>
      </c>
      <c r="AF2924">
        <v>4840152</v>
      </c>
      <c r="AG2924">
        <v>1344931</v>
      </c>
      <c r="AH2924">
        <v>3414</v>
      </c>
    </row>
    <row r="2925" spans="1:34" x14ac:dyDescent="0.3">
      <c r="A2925" s="5">
        <v>38936</v>
      </c>
      <c r="R2925">
        <v>38936</v>
      </c>
      <c r="S2925">
        <v>279</v>
      </c>
      <c r="T2925">
        <v>379</v>
      </c>
      <c r="U2925">
        <v>973263</v>
      </c>
      <c r="V2925">
        <v>9631</v>
      </c>
      <c r="W2925">
        <v>120</v>
      </c>
      <c r="X2925">
        <v>4839908</v>
      </c>
      <c r="Y2925">
        <v>134527</v>
      </c>
      <c r="Z2925">
        <v>3393</v>
      </c>
      <c r="AA2925">
        <v>-1200</v>
      </c>
      <c r="AB2925">
        <v>285</v>
      </c>
      <c r="AC2925">
        <v>285</v>
      </c>
      <c r="AD2925">
        <v>974155</v>
      </c>
      <c r="AE2925">
        <v>120</v>
      </c>
      <c r="AF2925">
        <v>4840152</v>
      </c>
      <c r="AG2925">
        <v>1344931</v>
      </c>
      <c r="AH2925">
        <v>3415</v>
      </c>
    </row>
    <row r="2926" spans="1:34" x14ac:dyDescent="0.3">
      <c r="A2926" s="3">
        <v>38937</v>
      </c>
      <c r="R2926">
        <v>38936</v>
      </c>
      <c r="S2926">
        <v>279</v>
      </c>
      <c r="T2926">
        <v>379</v>
      </c>
      <c r="U2926">
        <v>973287</v>
      </c>
      <c r="V2926">
        <v>9635</v>
      </c>
      <c r="W2926">
        <v>120</v>
      </c>
      <c r="X2926">
        <v>4839908</v>
      </c>
      <c r="Y2926">
        <v>134527</v>
      </c>
      <c r="Z2926">
        <v>3394</v>
      </c>
      <c r="AA2926">
        <v>-1200</v>
      </c>
      <c r="AB2926">
        <v>286</v>
      </c>
      <c r="AC2926">
        <v>285</v>
      </c>
      <c r="AD2926">
        <v>974186</v>
      </c>
      <c r="AE2926">
        <v>120</v>
      </c>
      <c r="AF2926">
        <v>4840152</v>
      </c>
      <c r="AG2926">
        <v>1344931</v>
      </c>
      <c r="AH2926">
        <v>3415</v>
      </c>
    </row>
    <row r="2927" spans="1:34" x14ac:dyDescent="0.3">
      <c r="A2927" s="5">
        <v>38937</v>
      </c>
      <c r="R2927">
        <v>38937</v>
      </c>
      <c r="S2927">
        <v>279</v>
      </c>
      <c r="T2927">
        <v>379</v>
      </c>
      <c r="U2927">
        <v>973282</v>
      </c>
      <c r="V2927">
        <v>962</v>
      </c>
      <c r="W2927">
        <v>120</v>
      </c>
      <c r="X2927">
        <v>4839908</v>
      </c>
      <c r="Y2927">
        <v>134527</v>
      </c>
      <c r="Z2927">
        <v>3394</v>
      </c>
      <c r="AA2927">
        <v>-1200</v>
      </c>
      <c r="AB2927">
        <v>286</v>
      </c>
      <c r="AC2927">
        <v>284</v>
      </c>
      <c r="AD2927">
        <v>97416</v>
      </c>
      <c r="AE2927">
        <v>120</v>
      </c>
      <c r="AF2927">
        <v>4840152</v>
      </c>
      <c r="AG2927">
        <v>1344931</v>
      </c>
      <c r="AH2927">
        <v>3415</v>
      </c>
    </row>
    <row r="2928" spans="1:34" x14ac:dyDescent="0.3">
      <c r="A2928" s="3">
        <v>38937</v>
      </c>
      <c r="R2928">
        <v>38937</v>
      </c>
      <c r="S2928">
        <v>279</v>
      </c>
      <c r="T2928">
        <v>379</v>
      </c>
      <c r="U2928">
        <v>973289</v>
      </c>
      <c r="V2928">
        <v>9628</v>
      </c>
      <c r="W2928">
        <v>120</v>
      </c>
      <c r="X2928">
        <v>4839908</v>
      </c>
      <c r="Y2928">
        <v>134527</v>
      </c>
      <c r="Z2928">
        <v>3394</v>
      </c>
      <c r="AA2928">
        <v>-1170</v>
      </c>
      <c r="AB2928">
        <v>286</v>
      </c>
      <c r="AC2928">
        <v>283</v>
      </c>
      <c r="AD2928">
        <v>974186</v>
      </c>
      <c r="AE2928">
        <v>120</v>
      </c>
      <c r="AF2928">
        <v>4840152</v>
      </c>
      <c r="AG2928">
        <v>1344931</v>
      </c>
      <c r="AH2928">
        <v>3416</v>
      </c>
    </row>
    <row r="2929" spans="1:34" x14ac:dyDescent="0.3">
      <c r="A2929" s="5">
        <v>38938</v>
      </c>
      <c r="R2929">
        <v>38937</v>
      </c>
      <c r="S2929">
        <v>279</v>
      </c>
      <c r="T2929">
        <v>379</v>
      </c>
      <c r="U2929">
        <v>973275</v>
      </c>
      <c r="V2929">
        <v>9673</v>
      </c>
      <c r="W2929">
        <v>120</v>
      </c>
      <c r="X2929">
        <v>4839908</v>
      </c>
      <c r="Y2929">
        <v>134527</v>
      </c>
      <c r="Z2929">
        <v>3394</v>
      </c>
      <c r="AA2929">
        <v>-1190</v>
      </c>
      <c r="AB2929">
        <v>286</v>
      </c>
      <c r="AC2929">
        <v>283</v>
      </c>
      <c r="AD2929">
        <v>974191</v>
      </c>
      <c r="AE2929">
        <v>120</v>
      </c>
      <c r="AF2929">
        <v>4840152</v>
      </c>
      <c r="AG2929">
        <v>1344931</v>
      </c>
      <c r="AH2929">
        <v>3416</v>
      </c>
    </row>
    <row r="2930" spans="1:34" x14ac:dyDescent="0.3">
      <c r="A2930" s="3">
        <v>38938</v>
      </c>
      <c r="R2930">
        <v>38938</v>
      </c>
      <c r="S2930">
        <v>279</v>
      </c>
      <c r="T2930">
        <v>379</v>
      </c>
      <c r="U2930">
        <v>97328</v>
      </c>
      <c r="V2930">
        <v>9582</v>
      </c>
      <c r="W2930">
        <v>120</v>
      </c>
      <c r="X2930">
        <v>4839908</v>
      </c>
      <c r="Y2930">
        <v>134527</v>
      </c>
      <c r="Z2930">
        <v>3394</v>
      </c>
      <c r="AA2930">
        <v>-1180</v>
      </c>
      <c r="AB2930">
        <v>286</v>
      </c>
      <c r="AC2930">
        <v>283</v>
      </c>
      <c r="AD2930">
        <v>974172</v>
      </c>
      <c r="AE2930">
        <v>120</v>
      </c>
      <c r="AF2930">
        <v>4840152</v>
      </c>
      <c r="AG2930">
        <v>1344931</v>
      </c>
      <c r="AH2930">
        <v>3416</v>
      </c>
    </row>
    <row r="2931" spans="1:34" x14ac:dyDescent="0.3">
      <c r="A2931" s="5">
        <v>38938</v>
      </c>
      <c r="R2931">
        <v>38938</v>
      </c>
      <c r="S2931">
        <v>279</v>
      </c>
      <c r="T2931">
        <v>379</v>
      </c>
      <c r="U2931">
        <v>973272</v>
      </c>
      <c r="V2931">
        <v>9639</v>
      </c>
      <c r="W2931">
        <v>120</v>
      </c>
      <c r="X2931">
        <v>4839908</v>
      </c>
      <c r="Y2931">
        <v>134527</v>
      </c>
      <c r="Z2931">
        <v>3394</v>
      </c>
      <c r="AA2931">
        <v>-1180</v>
      </c>
      <c r="AB2931">
        <v>287</v>
      </c>
      <c r="AC2931">
        <v>282</v>
      </c>
      <c r="AD2931">
        <v>974151</v>
      </c>
      <c r="AE2931">
        <v>120</v>
      </c>
      <c r="AF2931">
        <v>4840152</v>
      </c>
      <c r="AG2931">
        <v>1344931</v>
      </c>
      <c r="AH2931">
        <v>3417</v>
      </c>
    </row>
    <row r="2932" spans="1:34" x14ac:dyDescent="0.3">
      <c r="A2932" s="3">
        <v>38939</v>
      </c>
      <c r="R2932">
        <v>38938</v>
      </c>
      <c r="S2932">
        <v>279</v>
      </c>
      <c r="T2932">
        <v>379</v>
      </c>
      <c r="U2932">
        <v>973297</v>
      </c>
      <c r="V2932">
        <v>9673</v>
      </c>
      <c r="W2932">
        <v>120</v>
      </c>
      <c r="X2932">
        <v>4839908</v>
      </c>
      <c r="Y2932" t="e">
        <v>#NUM!</v>
      </c>
      <c r="Z2932">
        <v>-109</v>
      </c>
      <c r="AA2932">
        <v>2870</v>
      </c>
      <c r="AB2932">
        <v>282</v>
      </c>
      <c r="AC2932">
        <v>974183</v>
      </c>
      <c r="AD2932">
        <v>-135</v>
      </c>
      <c r="AE2932">
        <v>48401520</v>
      </c>
      <c r="AF2932">
        <v>1344931</v>
      </c>
      <c r="AG2932">
        <v>3417</v>
      </c>
      <c r="AH2932">
        <v>3417</v>
      </c>
    </row>
    <row r="2933" spans="1:34" x14ac:dyDescent="0.3">
      <c r="A2933" s="5">
        <v>38939</v>
      </c>
      <c r="R2933">
        <v>38939</v>
      </c>
      <c r="S2933">
        <v>279</v>
      </c>
      <c r="T2933">
        <v>379</v>
      </c>
      <c r="U2933">
        <v>973259</v>
      </c>
      <c r="V2933">
        <v>9662</v>
      </c>
      <c r="W2933">
        <v>120</v>
      </c>
      <c r="X2933" t="e">
        <v>#NUM!</v>
      </c>
      <c r="Y2933">
        <v>-11</v>
      </c>
      <c r="Z2933">
        <v>287</v>
      </c>
      <c r="AA2933">
        <v>2820</v>
      </c>
      <c r="AB2933">
        <v>974197</v>
      </c>
      <c r="AC2933">
        <v>-1350</v>
      </c>
      <c r="AD2933">
        <v>0</v>
      </c>
      <c r="AE2933">
        <v>13449310</v>
      </c>
      <c r="AF2933">
        <v>3417</v>
      </c>
      <c r="AG2933">
        <v>3417</v>
      </c>
      <c r="AH2933">
        <v>3417</v>
      </c>
    </row>
    <row r="2934" spans="1:34" x14ac:dyDescent="0.3">
      <c r="A2934" s="3">
        <v>38939</v>
      </c>
      <c r="R2934">
        <v>38939</v>
      </c>
      <c r="S2934">
        <v>279</v>
      </c>
      <c r="T2934">
        <v>379</v>
      </c>
      <c r="U2934">
        <v>973239</v>
      </c>
      <c r="V2934">
        <v>9685</v>
      </c>
      <c r="W2934">
        <v>120</v>
      </c>
      <c r="X2934">
        <v>4839908</v>
      </c>
      <c r="Y2934">
        <v>134527</v>
      </c>
      <c r="Z2934">
        <v>3394</v>
      </c>
      <c r="AA2934">
        <v>-1200</v>
      </c>
      <c r="AB2934">
        <v>288</v>
      </c>
      <c r="AC2934">
        <v>281</v>
      </c>
      <c r="AD2934">
        <v>974186</v>
      </c>
      <c r="AE2934">
        <v>120</v>
      </c>
      <c r="AF2934">
        <v>4840152</v>
      </c>
      <c r="AG2934">
        <v>1344931</v>
      </c>
      <c r="AH2934">
        <v>3419</v>
      </c>
    </row>
    <row r="2935" spans="1:34" x14ac:dyDescent="0.3">
      <c r="A2935" s="5">
        <v>38940</v>
      </c>
      <c r="R2935">
        <v>38939</v>
      </c>
      <c r="S2935">
        <v>279</v>
      </c>
      <c r="T2935">
        <v>379</v>
      </c>
      <c r="U2935">
        <v>973247</v>
      </c>
      <c r="V2935">
        <v>9639</v>
      </c>
      <c r="W2935">
        <v>120</v>
      </c>
      <c r="X2935">
        <v>4839908</v>
      </c>
      <c r="Y2935">
        <v>134527</v>
      </c>
      <c r="Z2935">
        <v>3393</v>
      </c>
      <c r="AA2935">
        <v>-1190</v>
      </c>
      <c r="AB2935">
        <v>288</v>
      </c>
      <c r="AC2935">
        <v>281</v>
      </c>
      <c r="AD2935">
        <v>974187</v>
      </c>
      <c r="AE2935">
        <v>120</v>
      </c>
      <c r="AF2935">
        <v>4840152</v>
      </c>
      <c r="AG2935">
        <v>1344931</v>
      </c>
      <c r="AH2935">
        <v>3419</v>
      </c>
    </row>
    <row r="2936" spans="1:34" x14ac:dyDescent="0.3">
      <c r="A2936" s="3">
        <v>38940</v>
      </c>
      <c r="R2936">
        <v>38940</v>
      </c>
      <c r="S2936">
        <v>279</v>
      </c>
      <c r="T2936">
        <v>379</v>
      </c>
      <c r="U2936">
        <v>973231</v>
      </c>
      <c r="V2936">
        <v>9646</v>
      </c>
      <c r="W2936">
        <v>120</v>
      </c>
      <c r="X2936">
        <v>4839908</v>
      </c>
      <c r="Y2936">
        <v>134527</v>
      </c>
      <c r="Z2936">
        <v>3393</v>
      </c>
      <c r="AA2936">
        <v>-1170</v>
      </c>
      <c r="AB2936">
        <v>288</v>
      </c>
      <c r="AC2936">
        <v>280</v>
      </c>
      <c r="AD2936">
        <v>974187</v>
      </c>
      <c r="AE2936">
        <v>120</v>
      </c>
      <c r="AF2936">
        <v>4840152</v>
      </c>
      <c r="AG2936">
        <v>1344931</v>
      </c>
      <c r="AH2936">
        <v>3419</v>
      </c>
    </row>
    <row r="2937" spans="1:34" x14ac:dyDescent="0.3">
      <c r="A2937" s="5">
        <v>38940</v>
      </c>
      <c r="R2937">
        <v>38940</v>
      </c>
      <c r="S2937">
        <v>279</v>
      </c>
      <c r="T2937">
        <v>379</v>
      </c>
      <c r="U2937">
        <v>973256</v>
      </c>
      <c r="V2937">
        <v>9628</v>
      </c>
      <c r="W2937">
        <v>120</v>
      </c>
      <c r="X2937">
        <v>4839908</v>
      </c>
      <c r="Y2937">
        <v>134527</v>
      </c>
      <c r="Z2937">
        <v>3393</v>
      </c>
      <c r="AA2937">
        <v>-1160</v>
      </c>
      <c r="AB2937">
        <v>288</v>
      </c>
      <c r="AC2937">
        <v>280</v>
      </c>
      <c r="AD2937">
        <v>974175</v>
      </c>
      <c r="AE2937">
        <v>120</v>
      </c>
      <c r="AF2937">
        <v>4840152</v>
      </c>
      <c r="AG2937">
        <v>1344931</v>
      </c>
      <c r="AH2937">
        <v>3421</v>
      </c>
    </row>
    <row r="2938" spans="1:34" x14ac:dyDescent="0.3">
      <c r="A2938" s="3">
        <v>38941</v>
      </c>
      <c r="R2938">
        <v>38940</v>
      </c>
      <c r="S2938">
        <v>279</v>
      </c>
      <c r="T2938">
        <v>379</v>
      </c>
      <c r="U2938">
        <v>973213</v>
      </c>
      <c r="V2938">
        <v>9639</v>
      </c>
      <c r="W2938">
        <v>120</v>
      </c>
      <c r="X2938">
        <v>4839908</v>
      </c>
      <c r="Y2938">
        <v>134527</v>
      </c>
      <c r="Z2938">
        <v>3394</v>
      </c>
      <c r="AA2938">
        <v>-1140</v>
      </c>
      <c r="AB2938">
        <v>288</v>
      </c>
      <c r="AC2938">
        <v>280</v>
      </c>
      <c r="AD2938">
        <v>974213</v>
      </c>
      <c r="AE2938">
        <v>120</v>
      </c>
      <c r="AF2938">
        <v>4840152</v>
      </c>
      <c r="AG2938">
        <v>1344931</v>
      </c>
      <c r="AH2938">
        <v>3421</v>
      </c>
    </row>
    <row r="2939" spans="1:34" x14ac:dyDescent="0.3">
      <c r="A2939" s="5">
        <v>38941</v>
      </c>
      <c r="R2939">
        <v>38941</v>
      </c>
      <c r="S2939">
        <v>279</v>
      </c>
      <c r="T2939">
        <v>379</v>
      </c>
      <c r="U2939">
        <v>973243</v>
      </c>
      <c r="V2939">
        <v>9659</v>
      </c>
      <c r="W2939">
        <v>120</v>
      </c>
      <c r="X2939">
        <v>4839908</v>
      </c>
      <c r="Y2939">
        <v>134527</v>
      </c>
      <c r="Z2939">
        <v>3394</v>
      </c>
      <c r="AA2939">
        <v>-1160</v>
      </c>
      <c r="AB2939">
        <v>289</v>
      </c>
      <c r="AC2939">
        <v>279</v>
      </c>
      <c r="AD2939">
        <v>974182</v>
      </c>
      <c r="AE2939">
        <v>120</v>
      </c>
      <c r="AF2939">
        <v>4840152</v>
      </c>
      <c r="AG2939">
        <v>1344931</v>
      </c>
      <c r="AH2939">
        <v>3421</v>
      </c>
    </row>
    <row r="2940" spans="1:34" x14ac:dyDescent="0.3">
      <c r="A2940" s="3">
        <v>38941</v>
      </c>
      <c r="R2940">
        <v>38941</v>
      </c>
      <c r="S2940">
        <v>279</v>
      </c>
      <c r="T2940">
        <v>379</v>
      </c>
      <c r="U2940">
        <v>973259</v>
      </c>
      <c r="V2940">
        <v>9635</v>
      </c>
      <c r="W2940">
        <v>120</v>
      </c>
      <c r="X2940">
        <v>4839908</v>
      </c>
      <c r="Y2940">
        <v>134527</v>
      </c>
      <c r="Z2940">
        <v>3394</v>
      </c>
      <c r="AA2940">
        <v>-1160</v>
      </c>
      <c r="AB2940">
        <v>289</v>
      </c>
      <c r="AC2940">
        <v>279</v>
      </c>
      <c r="AD2940">
        <v>97414</v>
      </c>
      <c r="AE2940">
        <v>120</v>
      </c>
      <c r="AF2940">
        <v>4840152</v>
      </c>
      <c r="AG2940">
        <v>1344931</v>
      </c>
      <c r="AH2940">
        <v>3423</v>
      </c>
    </row>
    <row r="2941" spans="1:34" x14ac:dyDescent="0.3">
      <c r="A2941" s="5">
        <v>38942</v>
      </c>
      <c r="R2941">
        <v>38941</v>
      </c>
      <c r="S2941">
        <v>279</v>
      </c>
      <c r="T2941">
        <v>379</v>
      </c>
      <c r="U2941">
        <v>973251</v>
      </c>
      <c r="V2941">
        <v>9659</v>
      </c>
      <c r="W2941">
        <v>120</v>
      </c>
      <c r="X2941">
        <v>4839908</v>
      </c>
      <c r="Y2941">
        <v>134527</v>
      </c>
      <c r="Z2941">
        <v>3395</v>
      </c>
      <c r="AA2941">
        <v>-1180</v>
      </c>
      <c r="AB2941">
        <v>289</v>
      </c>
      <c r="AC2941">
        <v>279</v>
      </c>
      <c r="AD2941">
        <v>974177</v>
      </c>
      <c r="AE2941">
        <v>120</v>
      </c>
      <c r="AF2941">
        <v>4840152</v>
      </c>
      <c r="AG2941">
        <v>1344931</v>
      </c>
      <c r="AH2941">
        <v>3423</v>
      </c>
    </row>
    <row r="2942" spans="1:34" x14ac:dyDescent="0.3">
      <c r="A2942" s="3">
        <v>38942</v>
      </c>
      <c r="R2942">
        <v>38942</v>
      </c>
      <c r="S2942">
        <v>279</v>
      </c>
      <c r="T2942">
        <v>379</v>
      </c>
      <c r="U2942">
        <v>973265</v>
      </c>
      <c r="V2942">
        <v>9681</v>
      </c>
      <c r="W2942">
        <v>120</v>
      </c>
      <c r="X2942">
        <v>4839908</v>
      </c>
      <c r="Y2942">
        <v>134527</v>
      </c>
      <c r="Z2942">
        <v>3395</v>
      </c>
      <c r="AA2942">
        <v>-1190</v>
      </c>
      <c r="AB2942">
        <v>289</v>
      </c>
      <c r="AC2942">
        <v>278</v>
      </c>
      <c r="AD2942">
        <v>974175</v>
      </c>
      <c r="AE2942">
        <v>120</v>
      </c>
      <c r="AF2942">
        <v>4840152</v>
      </c>
      <c r="AG2942">
        <v>1344931</v>
      </c>
      <c r="AH2942">
        <v>3423</v>
      </c>
    </row>
    <row r="2943" spans="1:34" x14ac:dyDescent="0.3">
      <c r="A2943" s="5">
        <v>38942</v>
      </c>
      <c r="R2943">
        <v>38942</v>
      </c>
      <c r="S2943">
        <v>279</v>
      </c>
      <c r="T2943">
        <v>379</v>
      </c>
      <c r="U2943">
        <v>973232</v>
      </c>
      <c r="V2943">
        <v>9624</v>
      </c>
      <c r="W2943">
        <v>120</v>
      </c>
      <c r="X2943">
        <v>4839908</v>
      </c>
      <c r="Y2943">
        <v>134527</v>
      </c>
      <c r="Z2943">
        <v>3395</v>
      </c>
      <c r="AA2943">
        <v>-1210</v>
      </c>
      <c r="AB2943">
        <v>290</v>
      </c>
      <c r="AC2943">
        <v>278</v>
      </c>
      <c r="AD2943">
        <v>974171</v>
      </c>
      <c r="AE2943">
        <v>120</v>
      </c>
      <c r="AF2943">
        <v>4840152</v>
      </c>
      <c r="AG2943">
        <v>1344931</v>
      </c>
      <c r="AH2943">
        <v>3419</v>
      </c>
    </row>
    <row r="2944" spans="1:34" x14ac:dyDescent="0.3">
      <c r="A2944" s="3">
        <v>38943</v>
      </c>
      <c r="R2944">
        <v>38942</v>
      </c>
      <c r="S2944">
        <v>279</v>
      </c>
      <c r="T2944">
        <v>379</v>
      </c>
      <c r="U2944">
        <v>973241</v>
      </c>
      <c r="V2944">
        <v>9621</v>
      </c>
      <c r="W2944">
        <v>120</v>
      </c>
      <c r="X2944">
        <v>4839908</v>
      </c>
      <c r="Y2944">
        <v>134527</v>
      </c>
      <c r="Z2944">
        <v>3393</v>
      </c>
      <c r="AA2944">
        <v>-1210</v>
      </c>
      <c r="AB2944">
        <v>290</v>
      </c>
      <c r="AC2944">
        <v>277</v>
      </c>
      <c r="AD2944">
        <v>974151</v>
      </c>
      <c r="AE2944">
        <v>120</v>
      </c>
      <c r="AF2944">
        <v>4840152</v>
      </c>
      <c r="AG2944">
        <v>1344931</v>
      </c>
      <c r="AH2944">
        <v>3419</v>
      </c>
    </row>
    <row r="2945" spans="1:34" x14ac:dyDescent="0.3">
      <c r="A2945" s="5">
        <v>38943</v>
      </c>
      <c r="R2945">
        <v>38943</v>
      </c>
      <c r="S2945">
        <v>279</v>
      </c>
      <c r="T2945">
        <v>379</v>
      </c>
      <c r="U2945">
        <v>973253</v>
      </c>
      <c r="V2945">
        <v>9635</v>
      </c>
      <c r="W2945">
        <v>120</v>
      </c>
      <c r="X2945">
        <v>4839908</v>
      </c>
      <c r="Y2945" t="e">
        <v>#NUM!</v>
      </c>
      <c r="Z2945">
        <v>3393</v>
      </c>
      <c r="AA2945">
        <v>-1090</v>
      </c>
      <c r="AB2945">
        <v>290</v>
      </c>
      <c r="AC2945">
        <v>277</v>
      </c>
      <c r="AD2945">
        <v>974145</v>
      </c>
      <c r="AE2945">
        <v>120</v>
      </c>
      <c r="AF2945">
        <v>4840152</v>
      </c>
      <c r="AG2945">
        <v>1344931</v>
      </c>
      <c r="AH2945">
        <v>3419</v>
      </c>
    </row>
    <row r="2946" spans="1:34" x14ac:dyDescent="0.3">
      <c r="A2946" s="3">
        <v>38944</v>
      </c>
      <c r="R2946">
        <v>38943</v>
      </c>
      <c r="S2946">
        <v>279</v>
      </c>
      <c r="T2946">
        <v>379</v>
      </c>
      <c r="U2946">
        <v>973246</v>
      </c>
      <c r="V2946">
        <v>9628</v>
      </c>
      <c r="W2946">
        <v>120</v>
      </c>
      <c r="X2946">
        <v>4839907</v>
      </c>
      <c r="Y2946">
        <v>134527</v>
      </c>
      <c r="Z2946">
        <v>3393</v>
      </c>
      <c r="AA2946">
        <v>-1210</v>
      </c>
      <c r="AB2946">
        <v>291</v>
      </c>
      <c r="AC2946">
        <v>277</v>
      </c>
      <c r="AD2946">
        <v>974135</v>
      </c>
      <c r="AE2946">
        <v>120</v>
      </c>
      <c r="AF2946">
        <v>4840152</v>
      </c>
      <c r="AG2946">
        <v>1344931</v>
      </c>
      <c r="AH2946">
        <v>3420</v>
      </c>
    </row>
    <row r="2947" spans="1:34" x14ac:dyDescent="0.3">
      <c r="A2947" s="5">
        <v>38944</v>
      </c>
      <c r="R2947">
        <v>38944</v>
      </c>
      <c r="S2947">
        <v>279</v>
      </c>
      <c r="T2947">
        <v>379</v>
      </c>
      <c r="U2947">
        <v>973227</v>
      </c>
      <c r="V2947">
        <v>9586</v>
      </c>
      <c r="W2947">
        <v>120</v>
      </c>
      <c r="X2947">
        <v>4839907</v>
      </c>
      <c r="Y2947">
        <v>134527</v>
      </c>
      <c r="Z2947">
        <v>3393</v>
      </c>
      <c r="AA2947">
        <v>-1160</v>
      </c>
      <c r="AB2947">
        <v>292</v>
      </c>
      <c r="AC2947">
        <v>276</v>
      </c>
      <c r="AD2947">
        <v>974168</v>
      </c>
      <c r="AE2947">
        <v>120</v>
      </c>
      <c r="AF2947">
        <v>4840152</v>
      </c>
      <c r="AG2947">
        <v>1344931</v>
      </c>
      <c r="AH2947">
        <v>3420</v>
      </c>
    </row>
    <row r="2948" spans="1:34" x14ac:dyDescent="0.3">
      <c r="A2948" s="3">
        <v>38944</v>
      </c>
      <c r="R2948">
        <v>38944</v>
      </c>
      <c r="S2948">
        <v>279</v>
      </c>
      <c r="T2948">
        <v>379</v>
      </c>
      <c r="U2948">
        <v>973238</v>
      </c>
      <c r="V2948">
        <v>9601</v>
      </c>
      <c r="W2948">
        <v>120</v>
      </c>
      <c r="X2948">
        <v>4839907</v>
      </c>
      <c r="Y2948">
        <v>134527</v>
      </c>
      <c r="Z2948">
        <v>3393</v>
      </c>
      <c r="AA2948">
        <v>-1200</v>
      </c>
      <c r="AB2948">
        <v>292</v>
      </c>
      <c r="AC2948">
        <v>277</v>
      </c>
      <c r="AD2948">
        <v>974161</v>
      </c>
      <c r="AE2948">
        <v>120</v>
      </c>
      <c r="AF2948">
        <v>4840152</v>
      </c>
      <c r="AG2948">
        <v>1344931</v>
      </c>
      <c r="AH2948">
        <v>3420</v>
      </c>
    </row>
    <row r="2949" spans="1:34" x14ac:dyDescent="0.3">
      <c r="A2949" s="5">
        <v>38945</v>
      </c>
      <c r="R2949">
        <v>38944</v>
      </c>
      <c r="S2949">
        <v>279</v>
      </c>
      <c r="T2949">
        <v>379</v>
      </c>
      <c r="V2949">
        <v>9624</v>
      </c>
      <c r="W2949">
        <v>120</v>
      </c>
      <c r="X2949">
        <v>4839907</v>
      </c>
      <c r="Y2949">
        <v>134527</v>
      </c>
      <c r="Z2949">
        <v>3397</v>
      </c>
      <c r="AA2949">
        <v>-1180</v>
      </c>
      <c r="AB2949">
        <v>293</v>
      </c>
      <c r="AC2949">
        <v>277</v>
      </c>
      <c r="AD2949">
        <v>974168</v>
      </c>
      <c r="AE2949">
        <v>120</v>
      </c>
      <c r="AF2949">
        <v>4840152</v>
      </c>
      <c r="AG2949">
        <v>1344931</v>
      </c>
      <c r="AH2949">
        <v>3420</v>
      </c>
    </row>
    <row r="2950" spans="1:34" x14ac:dyDescent="0.3">
      <c r="A2950" s="3">
        <v>38945</v>
      </c>
      <c r="R2950">
        <v>38945</v>
      </c>
      <c r="S2950">
        <v>279</v>
      </c>
      <c r="T2950">
        <v>379</v>
      </c>
      <c r="U2950">
        <v>973253</v>
      </c>
      <c r="V2950">
        <v>9597</v>
      </c>
      <c r="W2950">
        <v>120</v>
      </c>
      <c r="X2950">
        <v>4839907</v>
      </c>
      <c r="Y2950">
        <v>134527</v>
      </c>
      <c r="Z2950">
        <v>3392</v>
      </c>
      <c r="AA2950">
        <v>-1200</v>
      </c>
      <c r="AB2950">
        <v>293</v>
      </c>
      <c r="AC2950">
        <v>277</v>
      </c>
      <c r="AD2950">
        <v>974131</v>
      </c>
      <c r="AE2950">
        <v>120</v>
      </c>
      <c r="AF2950">
        <v>4840152</v>
      </c>
      <c r="AG2950">
        <v>1344931</v>
      </c>
      <c r="AH2950">
        <v>3420</v>
      </c>
    </row>
    <row r="2951" spans="1:34" x14ac:dyDescent="0.3">
      <c r="A2951" s="5">
        <v>38945</v>
      </c>
      <c r="R2951">
        <v>38945</v>
      </c>
      <c r="S2951">
        <v>279</v>
      </c>
      <c r="T2951">
        <v>379</v>
      </c>
      <c r="U2951">
        <v>973239</v>
      </c>
      <c r="V2951">
        <v>9655</v>
      </c>
      <c r="W2951">
        <v>120</v>
      </c>
      <c r="X2951">
        <v>4839907</v>
      </c>
      <c r="Y2951">
        <v>1345271</v>
      </c>
      <c r="Z2951">
        <v>3392</v>
      </c>
      <c r="AA2951">
        <v>-1180</v>
      </c>
      <c r="AB2951">
        <v>293</v>
      </c>
      <c r="AC2951">
        <v>278</v>
      </c>
      <c r="AD2951">
        <v>974158</v>
      </c>
      <c r="AE2951">
        <v>120</v>
      </c>
      <c r="AF2951">
        <v>4840152</v>
      </c>
      <c r="AG2951">
        <v>1344931</v>
      </c>
      <c r="AH2951">
        <v>3418</v>
      </c>
    </row>
    <row r="2952" spans="1:34" x14ac:dyDescent="0.3">
      <c r="A2952" s="3">
        <v>38946</v>
      </c>
      <c r="R2952">
        <v>38945</v>
      </c>
      <c r="S2952">
        <v>279</v>
      </c>
      <c r="T2952">
        <v>379</v>
      </c>
      <c r="U2952">
        <v>973226</v>
      </c>
      <c r="V2952">
        <v>9631</v>
      </c>
      <c r="W2952">
        <v>120</v>
      </c>
      <c r="X2952">
        <v>4839907</v>
      </c>
      <c r="Y2952">
        <v>1345271</v>
      </c>
      <c r="Z2952">
        <v>3394</v>
      </c>
      <c r="AA2952">
        <v>-1150</v>
      </c>
      <c r="AB2952">
        <v>293</v>
      </c>
      <c r="AC2952">
        <v>279</v>
      </c>
      <c r="AD2952">
        <v>974156</v>
      </c>
      <c r="AE2952">
        <v>120</v>
      </c>
      <c r="AF2952">
        <v>4840152</v>
      </c>
      <c r="AG2952">
        <v>1344931</v>
      </c>
      <c r="AH2952">
        <v>3418</v>
      </c>
    </row>
    <row r="2953" spans="1:34" x14ac:dyDescent="0.3">
      <c r="A2953" s="5">
        <v>38946</v>
      </c>
      <c r="R2953">
        <v>38946</v>
      </c>
      <c r="S2953">
        <v>279</v>
      </c>
      <c r="T2953">
        <v>379</v>
      </c>
      <c r="U2953">
        <v>973229</v>
      </c>
      <c r="V2953">
        <v>9624</v>
      </c>
      <c r="W2953">
        <v>120</v>
      </c>
      <c r="X2953">
        <v>4839907</v>
      </c>
      <c r="Y2953">
        <v>1345271</v>
      </c>
      <c r="Z2953">
        <v>3394</v>
      </c>
      <c r="AA2953">
        <v>-1180</v>
      </c>
      <c r="AB2953">
        <v>293</v>
      </c>
      <c r="AC2953">
        <v>280</v>
      </c>
      <c r="AD2953">
        <v>974132</v>
      </c>
      <c r="AE2953">
        <v>120</v>
      </c>
      <c r="AF2953">
        <v>4840152</v>
      </c>
      <c r="AG2953">
        <v>1344931</v>
      </c>
      <c r="AH2953">
        <v>3418</v>
      </c>
    </row>
    <row r="2954" spans="1:34" x14ac:dyDescent="0.3">
      <c r="A2954" s="3">
        <v>38946</v>
      </c>
      <c r="R2954">
        <v>38946</v>
      </c>
      <c r="S2954" t="e">
        <v>#NUM!</v>
      </c>
      <c r="T2954">
        <v>4839907</v>
      </c>
      <c r="U2954">
        <v>1345271</v>
      </c>
      <c r="V2954">
        <v>3394</v>
      </c>
      <c r="W2954">
        <v>-1190</v>
      </c>
      <c r="X2954">
        <v>293</v>
      </c>
      <c r="Y2954">
        <v>282</v>
      </c>
      <c r="Z2954">
        <v>974132</v>
      </c>
      <c r="AA2954">
        <v>-13500</v>
      </c>
      <c r="AB2954">
        <v>0</v>
      </c>
      <c r="AC2954">
        <v>12</v>
      </c>
      <c r="AD2954">
        <v>4840152</v>
      </c>
      <c r="AE2954">
        <v>120</v>
      </c>
      <c r="AF2954">
        <v>4840152</v>
      </c>
      <c r="AG2954">
        <v>1344931</v>
      </c>
      <c r="AH2954">
        <v>3418</v>
      </c>
    </row>
    <row r="2955" spans="1:34" x14ac:dyDescent="0.3">
      <c r="A2955" s="5">
        <v>38947</v>
      </c>
      <c r="R2955">
        <v>38946</v>
      </c>
      <c r="S2955">
        <v>279</v>
      </c>
      <c r="T2955" t="e">
        <v>#NUM!</v>
      </c>
      <c r="U2955">
        <v>967</v>
      </c>
      <c r="V2955" t="e">
        <v>#NUM!</v>
      </c>
      <c r="W2955">
        <v>13452710</v>
      </c>
      <c r="X2955">
        <v>3394</v>
      </c>
      <c r="Y2955">
        <v>-112</v>
      </c>
      <c r="Z2955">
        <v>294</v>
      </c>
      <c r="AA2955">
        <v>2850</v>
      </c>
      <c r="AB2955">
        <v>974137</v>
      </c>
      <c r="AC2955">
        <v>-1350</v>
      </c>
      <c r="AD2955">
        <v>0</v>
      </c>
      <c r="AE2955">
        <v>13449310</v>
      </c>
      <c r="AF2955">
        <v>3415</v>
      </c>
      <c r="AG2955">
        <v>1344931</v>
      </c>
      <c r="AH2955">
        <v>3418</v>
      </c>
    </row>
    <row r="2956" spans="1:34" x14ac:dyDescent="0.3">
      <c r="A2956" s="3">
        <v>38947</v>
      </c>
      <c r="R2956">
        <v>38947</v>
      </c>
      <c r="S2956">
        <v>279</v>
      </c>
      <c r="T2956">
        <v>379</v>
      </c>
      <c r="U2956">
        <v>97326</v>
      </c>
      <c r="V2956">
        <v>9693</v>
      </c>
      <c r="W2956">
        <v>120</v>
      </c>
      <c r="X2956">
        <v>4839907</v>
      </c>
      <c r="Y2956">
        <v>1345271</v>
      </c>
      <c r="Z2956">
        <v>3394</v>
      </c>
      <c r="AA2956">
        <v>-1180</v>
      </c>
      <c r="AB2956">
        <v>294</v>
      </c>
      <c r="AC2956">
        <v>286</v>
      </c>
      <c r="AD2956">
        <v>974147</v>
      </c>
      <c r="AE2956">
        <v>120</v>
      </c>
      <c r="AF2956">
        <v>4840152</v>
      </c>
      <c r="AG2956">
        <v>1344931</v>
      </c>
      <c r="AH2956">
        <v>3415</v>
      </c>
    </row>
    <row r="2957" spans="1:34" x14ac:dyDescent="0.3">
      <c r="A2957" s="5">
        <v>38947</v>
      </c>
      <c r="R2957">
        <v>38947</v>
      </c>
      <c r="S2957">
        <v>279</v>
      </c>
      <c r="T2957">
        <v>379</v>
      </c>
      <c r="U2957">
        <v>973266</v>
      </c>
      <c r="V2957">
        <v>9586</v>
      </c>
      <c r="W2957">
        <v>120</v>
      </c>
      <c r="X2957">
        <v>4839907</v>
      </c>
      <c r="Y2957">
        <v>1345271</v>
      </c>
      <c r="Z2957">
        <v>3394</v>
      </c>
      <c r="AA2957">
        <v>-1190</v>
      </c>
      <c r="AB2957">
        <v>295</v>
      </c>
      <c r="AC2957">
        <v>288</v>
      </c>
      <c r="AD2957">
        <v>974166</v>
      </c>
      <c r="AE2957">
        <v>120</v>
      </c>
      <c r="AF2957">
        <v>4840152</v>
      </c>
      <c r="AG2957">
        <v>1344931</v>
      </c>
      <c r="AH2957">
        <v>3411</v>
      </c>
    </row>
    <row r="2958" spans="1:34" x14ac:dyDescent="0.3">
      <c r="A2958" s="3">
        <v>38948</v>
      </c>
      <c r="R2958">
        <v>38947</v>
      </c>
      <c r="S2958">
        <v>279</v>
      </c>
      <c r="T2958">
        <v>379</v>
      </c>
      <c r="U2958">
        <v>973257</v>
      </c>
      <c r="V2958">
        <v>9643</v>
      </c>
      <c r="W2958">
        <v>120</v>
      </c>
      <c r="X2958">
        <v>4839907</v>
      </c>
      <c r="Y2958">
        <v>1345271</v>
      </c>
      <c r="Z2958">
        <v>3394</v>
      </c>
      <c r="AA2958">
        <v>-1200</v>
      </c>
      <c r="AB2958">
        <v>295</v>
      </c>
      <c r="AC2958">
        <v>287</v>
      </c>
      <c r="AD2958">
        <v>974174</v>
      </c>
      <c r="AE2958">
        <v>120</v>
      </c>
      <c r="AF2958">
        <v>4840152</v>
      </c>
      <c r="AG2958">
        <v>1344931</v>
      </c>
      <c r="AH2958">
        <v>3411</v>
      </c>
    </row>
    <row r="2959" spans="1:34" x14ac:dyDescent="0.3">
      <c r="A2959" s="5">
        <v>38948</v>
      </c>
      <c r="R2959">
        <v>38948</v>
      </c>
      <c r="S2959" t="e">
        <v>#NUM!</v>
      </c>
      <c r="T2959">
        <v>973257</v>
      </c>
      <c r="U2959">
        <v>962</v>
      </c>
      <c r="V2959">
        <v>12</v>
      </c>
      <c r="W2959">
        <v>48399070</v>
      </c>
      <c r="X2959">
        <v>1345271</v>
      </c>
      <c r="Y2959">
        <v>3394</v>
      </c>
      <c r="Z2959">
        <v>-119</v>
      </c>
      <c r="AA2959">
        <v>2950</v>
      </c>
      <c r="AB2959">
        <v>286</v>
      </c>
      <c r="AC2959">
        <v>974200</v>
      </c>
      <c r="AD2959">
        <v>-135</v>
      </c>
      <c r="AE2959">
        <v>48401520</v>
      </c>
      <c r="AF2959">
        <v>1344931</v>
      </c>
      <c r="AG2959">
        <v>3411</v>
      </c>
      <c r="AH2959">
        <v>3411</v>
      </c>
    </row>
    <row r="2960" spans="1:34" x14ac:dyDescent="0.3">
      <c r="A2960" s="3">
        <v>38948</v>
      </c>
      <c r="R2960">
        <v>38948</v>
      </c>
      <c r="S2960">
        <v>279</v>
      </c>
      <c r="T2960">
        <v>379</v>
      </c>
      <c r="U2960">
        <v>973272</v>
      </c>
      <c r="V2960">
        <v>9635</v>
      </c>
      <c r="W2960">
        <v>120</v>
      </c>
      <c r="X2960">
        <v>4839907</v>
      </c>
      <c r="Y2960">
        <v>1345271</v>
      </c>
      <c r="Z2960">
        <v>3394</v>
      </c>
      <c r="AA2960">
        <v>-1180</v>
      </c>
      <c r="AB2960">
        <v>295</v>
      </c>
      <c r="AC2960">
        <v>283</v>
      </c>
      <c r="AD2960">
        <v>974132</v>
      </c>
      <c r="AE2960">
        <v>120</v>
      </c>
      <c r="AF2960">
        <v>4840153</v>
      </c>
      <c r="AG2960">
        <v>1344931</v>
      </c>
      <c r="AH2960">
        <v>3408</v>
      </c>
    </row>
    <row r="2961" spans="1:34" x14ac:dyDescent="0.3">
      <c r="A2961" s="5">
        <v>38949</v>
      </c>
      <c r="R2961">
        <v>38948</v>
      </c>
      <c r="S2961">
        <v>279</v>
      </c>
      <c r="T2961">
        <v>379</v>
      </c>
      <c r="U2961">
        <v>973253</v>
      </c>
      <c r="V2961">
        <v>9655</v>
      </c>
      <c r="W2961">
        <v>120</v>
      </c>
      <c r="X2961">
        <v>4839907</v>
      </c>
      <c r="Y2961">
        <v>1345271</v>
      </c>
      <c r="Z2961">
        <v>3394</v>
      </c>
      <c r="AA2961">
        <v>-1200</v>
      </c>
      <c r="AB2961">
        <v>294</v>
      </c>
      <c r="AC2961">
        <v>281</v>
      </c>
      <c r="AD2961">
        <v>974124</v>
      </c>
      <c r="AE2961">
        <v>120</v>
      </c>
      <c r="AF2961">
        <v>4840153</v>
      </c>
      <c r="AG2961">
        <v>1344931</v>
      </c>
      <c r="AH2961">
        <v>3408</v>
      </c>
    </row>
    <row r="2962" spans="1:34" x14ac:dyDescent="0.3">
      <c r="A2962" s="3">
        <v>38949</v>
      </c>
      <c r="R2962">
        <v>38949</v>
      </c>
      <c r="S2962">
        <v>279</v>
      </c>
      <c r="T2962">
        <v>379</v>
      </c>
      <c r="U2962">
        <v>973236</v>
      </c>
      <c r="V2962">
        <v>9575</v>
      </c>
      <c r="W2962">
        <v>120</v>
      </c>
      <c r="X2962">
        <v>4839907</v>
      </c>
      <c r="Y2962">
        <v>1345271</v>
      </c>
      <c r="Z2962">
        <v>3394</v>
      </c>
      <c r="AA2962">
        <v>-1200</v>
      </c>
      <c r="AB2962">
        <v>294</v>
      </c>
      <c r="AC2962">
        <v>280</v>
      </c>
      <c r="AD2962">
        <v>974156</v>
      </c>
      <c r="AE2962">
        <v>120</v>
      </c>
      <c r="AF2962">
        <v>4840153</v>
      </c>
      <c r="AG2962">
        <v>1344931</v>
      </c>
      <c r="AH2962">
        <v>3408</v>
      </c>
    </row>
    <row r="2963" spans="1:34" x14ac:dyDescent="0.3">
      <c r="A2963" s="5">
        <v>38949</v>
      </c>
      <c r="R2963">
        <v>38949</v>
      </c>
      <c r="S2963">
        <v>279</v>
      </c>
      <c r="T2963">
        <v>379</v>
      </c>
      <c r="U2963">
        <v>973244</v>
      </c>
      <c r="V2963">
        <v>967</v>
      </c>
      <c r="W2963">
        <v>120</v>
      </c>
      <c r="X2963">
        <v>4839907</v>
      </c>
      <c r="Y2963">
        <v>1345271</v>
      </c>
      <c r="Z2963">
        <v>3394</v>
      </c>
      <c r="AA2963">
        <v>-1200</v>
      </c>
      <c r="AB2963">
        <v>294</v>
      </c>
      <c r="AC2963">
        <v>279</v>
      </c>
      <c r="AD2963">
        <v>974152</v>
      </c>
      <c r="AE2963">
        <v>120</v>
      </c>
      <c r="AF2963">
        <v>4840153</v>
      </c>
      <c r="AG2963">
        <v>1344931</v>
      </c>
      <c r="AH2963">
        <v>3408</v>
      </c>
    </row>
    <row r="2964" spans="1:34" x14ac:dyDescent="0.3">
      <c r="A2964" s="3">
        <v>38950</v>
      </c>
      <c r="R2964">
        <v>38949</v>
      </c>
      <c r="S2964">
        <v>279</v>
      </c>
      <c r="T2964">
        <v>379</v>
      </c>
      <c r="U2964">
        <v>973263</v>
      </c>
      <c r="V2964">
        <v>9643</v>
      </c>
      <c r="W2964">
        <v>120</v>
      </c>
      <c r="X2964">
        <v>4839907</v>
      </c>
      <c r="Y2964">
        <v>1345271</v>
      </c>
      <c r="Z2964">
        <v>3396</v>
      </c>
      <c r="AA2964">
        <v>-1200</v>
      </c>
      <c r="AB2964">
        <v>294</v>
      </c>
      <c r="AC2964">
        <v>277</v>
      </c>
      <c r="AD2964">
        <v>974159</v>
      </c>
      <c r="AE2964">
        <v>120</v>
      </c>
      <c r="AF2964">
        <v>4840153</v>
      </c>
      <c r="AG2964">
        <v>1344931</v>
      </c>
      <c r="AH2964">
        <v>3408</v>
      </c>
    </row>
    <row r="2965" spans="1:34" x14ac:dyDescent="0.3">
      <c r="A2965" s="5">
        <v>38950</v>
      </c>
      <c r="R2965">
        <v>38950</v>
      </c>
      <c r="S2965">
        <v>279</v>
      </c>
      <c r="T2965">
        <v>379</v>
      </c>
      <c r="U2965">
        <v>973235</v>
      </c>
      <c r="V2965">
        <v>9635</v>
      </c>
      <c r="W2965">
        <v>120</v>
      </c>
      <c r="X2965">
        <v>4839907</v>
      </c>
      <c r="Y2965">
        <v>1345271</v>
      </c>
      <c r="Z2965">
        <v>3396</v>
      </c>
      <c r="AA2965">
        <v>-1200</v>
      </c>
      <c r="AB2965">
        <v>294</v>
      </c>
      <c r="AC2965">
        <v>276</v>
      </c>
      <c r="AD2965">
        <v>974155</v>
      </c>
      <c r="AE2965">
        <v>120</v>
      </c>
      <c r="AF2965">
        <v>4840153</v>
      </c>
      <c r="AG2965">
        <v>1344931</v>
      </c>
      <c r="AH2965">
        <v>3408</v>
      </c>
    </row>
    <row r="2966" spans="1:34" x14ac:dyDescent="0.3">
      <c r="A2966" s="3">
        <v>38950</v>
      </c>
      <c r="R2966">
        <v>38950</v>
      </c>
      <c r="S2966">
        <v>279</v>
      </c>
      <c r="T2966">
        <v>379</v>
      </c>
      <c r="U2966">
        <v>97324</v>
      </c>
      <c r="V2966">
        <v>9631</v>
      </c>
      <c r="W2966">
        <v>120</v>
      </c>
      <c r="X2966">
        <v>4839907</v>
      </c>
      <c r="Y2966">
        <v>1345271</v>
      </c>
      <c r="Z2966">
        <v>3396</v>
      </c>
      <c r="AA2966">
        <v>-1200</v>
      </c>
      <c r="AB2966">
        <v>294</v>
      </c>
      <c r="AC2966">
        <v>276</v>
      </c>
      <c r="AD2966">
        <v>974149</v>
      </c>
      <c r="AE2966">
        <v>120</v>
      </c>
      <c r="AF2966">
        <v>4840153</v>
      </c>
      <c r="AG2966">
        <v>1344931</v>
      </c>
      <c r="AH2966">
        <v>3411</v>
      </c>
    </row>
    <row r="2967" spans="1:34" x14ac:dyDescent="0.3">
      <c r="A2967" s="5">
        <v>38951</v>
      </c>
      <c r="R2967">
        <v>38950</v>
      </c>
      <c r="S2967">
        <v>279</v>
      </c>
      <c r="T2967">
        <v>379</v>
      </c>
      <c r="U2967">
        <v>973241</v>
      </c>
      <c r="V2967">
        <v>9673</v>
      </c>
      <c r="W2967">
        <v>120</v>
      </c>
      <c r="X2967">
        <v>4839907</v>
      </c>
      <c r="Y2967">
        <v>1345271</v>
      </c>
      <c r="Z2967">
        <v>3396</v>
      </c>
      <c r="AA2967">
        <v>-1170</v>
      </c>
      <c r="AB2967">
        <v>294</v>
      </c>
      <c r="AC2967">
        <v>275</v>
      </c>
      <c r="AD2967">
        <v>974163</v>
      </c>
      <c r="AE2967">
        <v>120</v>
      </c>
      <c r="AF2967">
        <v>4840153</v>
      </c>
      <c r="AG2967">
        <v>1344931</v>
      </c>
      <c r="AH2967">
        <v>3411</v>
      </c>
    </row>
    <row r="2968" spans="1:34" x14ac:dyDescent="0.3">
      <c r="A2968" s="3">
        <v>38951</v>
      </c>
      <c r="R2968">
        <v>38951</v>
      </c>
      <c r="S2968">
        <v>279</v>
      </c>
      <c r="T2968">
        <v>379</v>
      </c>
      <c r="U2968">
        <v>973237</v>
      </c>
      <c r="V2968">
        <v>9639</v>
      </c>
      <c r="W2968">
        <v>120</v>
      </c>
      <c r="X2968">
        <v>4839907</v>
      </c>
      <c r="Y2968">
        <v>1345271</v>
      </c>
      <c r="Z2968">
        <v>3396</v>
      </c>
      <c r="AA2968">
        <v>-1190</v>
      </c>
      <c r="AB2968">
        <v>294</v>
      </c>
      <c r="AC2968">
        <v>275</v>
      </c>
      <c r="AD2968">
        <v>974139</v>
      </c>
      <c r="AE2968">
        <v>120</v>
      </c>
      <c r="AF2968">
        <v>4840153</v>
      </c>
      <c r="AG2968">
        <v>1344931</v>
      </c>
      <c r="AH2968">
        <v>3411</v>
      </c>
    </row>
    <row r="2969" spans="1:34" x14ac:dyDescent="0.3">
      <c r="A2969" s="5">
        <v>38951</v>
      </c>
      <c r="R2969">
        <v>38951</v>
      </c>
      <c r="S2969">
        <v>279</v>
      </c>
      <c r="T2969">
        <v>379</v>
      </c>
      <c r="U2969">
        <v>973263</v>
      </c>
      <c r="V2969">
        <v>9635</v>
      </c>
      <c r="W2969">
        <v>120</v>
      </c>
      <c r="X2969">
        <v>4839907</v>
      </c>
      <c r="Y2969">
        <v>1345271</v>
      </c>
      <c r="Z2969">
        <v>3396</v>
      </c>
      <c r="AA2969">
        <v>-1180</v>
      </c>
      <c r="AB2969">
        <v>294</v>
      </c>
      <c r="AC2969">
        <v>275</v>
      </c>
      <c r="AD2969">
        <v>974141</v>
      </c>
      <c r="AE2969">
        <v>120</v>
      </c>
      <c r="AF2969">
        <v>4840153</v>
      </c>
      <c r="AG2969">
        <v>1344931</v>
      </c>
      <c r="AH2969">
        <v>3408</v>
      </c>
    </row>
    <row r="2970" spans="1:34" x14ac:dyDescent="0.3">
      <c r="A2970" s="3">
        <v>38952</v>
      </c>
      <c r="R2970">
        <v>38951</v>
      </c>
      <c r="S2970">
        <v>279</v>
      </c>
      <c r="T2970">
        <v>379</v>
      </c>
      <c r="U2970">
        <v>973235</v>
      </c>
      <c r="V2970">
        <v>967</v>
      </c>
      <c r="W2970">
        <v>120</v>
      </c>
      <c r="X2970">
        <v>4839907</v>
      </c>
      <c r="Y2970">
        <v>1345271</v>
      </c>
      <c r="Z2970">
        <v>3398</v>
      </c>
      <c r="AA2970">
        <v>-1160</v>
      </c>
      <c r="AB2970">
        <v>294</v>
      </c>
      <c r="AC2970">
        <v>275</v>
      </c>
      <c r="AD2970">
        <v>974146</v>
      </c>
      <c r="AE2970">
        <v>120</v>
      </c>
      <c r="AF2970">
        <v>4840153</v>
      </c>
      <c r="AG2970">
        <v>1344931</v>
      </c>
      <c r="AH2970">
        <v>3408</v>
      </c>
    </row>
    <row r="2971" spans="1:34" x14ac:dyDescent="0.3">
      <c r="A2971" s="5">
        <v>38952</v>
      </c>
      <c r="R2971">
        <v>38952</v>
      </c>
      <c r="S2971">
        <v>279</v>
      </c>
      <c r="T2971">
        <v>379</v>
      </c>
      <c r="U2971">
        <v>973218</v>
      </c>
      <c r="V2971">
        <v>9635</v>
      </c>
      <c r="W2971">
        <v>120</v>
      </c>
      <c r="X2971">
        <v>4839907</v>
      </c>
      <c r="Y2971">
        <v>1345271</v>
      </c>
      <c r="Z2971">
        <v>3398</v>
      </c>
      <c r="AA2971">
        <v>-1160</v>
      </c>
      <c r="AB2971">
        <v>294</v>
      </c>
      <c r="AC2971">
        <v>276</v>
      </c>
      <c r="AD2971">
        <v>974147</v>
      </c>
      <c r="AE2971">
        <v>120</v>
      </c>
      <c r="AF2971">
        <v>4840153</v>
      </c>
      <c r="AG2971">
        <v>1344931</v>
      </c>
      <c r="AH2971">
        <v>3408</v>
      </c>
    </row>
    <row r="2972" spans="1:34" x14ac:dyDescent="0.3">
      <c r="A2972" s="3">
        <v>38952</v>
      </c>
      <c r="R2972">
        <v>38952</v>
      </c>
      <c r="S2972">
        <v>279</v>
      </c>
      <c r="T2972">
        <v>379</v>
      </c>
      <c r="U2972">
        <v>973238</v>
      </c>
      <c r="V2972">
        <v>9589</v>
      </c>
      <c r="W2972">
        <v>120</v>
      </c>
      <c r="X2972">
        <v>4839907</v>
      </c>
      <c r="Y2972">
        <v>1345271</v>
      </c>
      <c r="Z2972">
        <v>3398</v>
      </c>
      <c r="AA2972">
        <v>-1150</v>
      </c>
      <c r="AB2972">
        <v>294</v>
      </c>
      <c r="AC2972">
        <v>276</v>
      </c>
      <c r="AD2972">
        <v>97415</v>
      </c>
      <c r="AE2972">
        <v>120</v>
      </c>
      <c r="AF2972">
        <v>4840153</v>
      </c>
      <c r="AG2972">
        <v>1344931</v>
      </c>
      <c r="AH2972">
        <v>3407</v>
      </c>
    </row>
    <row r="2973" spans="1:34" x14ac:dyDescent="0.3">
      <c r="A2973" s="5">
        <v>38953</v>
      </c>
      <c r="R2973">
        <v>38952</v>
      </c>
      <c r="S2973">
        <v>279</v>
      </c>
      <c r="T2973">
        <v>379</v>
      </c>
      <c r="U2973">
        <v>973225</v>
      </c>
      <c r="V2973">
        <v>967</v>
      </c>
      <c r="W2973">
        <v>120</v>
      </c>
      <c r="X2973">
        <v>4839907</v>
      </c>
      <c r="Y2973">
        <v>1345271</v>
      </c>
      <c r="Z2973">
        <v>3397</v>
      </c>
      <c r="AA2973">
        <v>-1160</v>
      </c>
      <c r="AB2973">
        <v>294</v>
      </c>
      <c r="AC2973">
        <v>276</v>
      </c>
      <c r="AD2973">
        <v>974203</v>
      </c>
      <c r="AE2973">
        <v>120</v>
      </c>
      <c r="AF2973">
        <v>4840153</v>
      </c>
      <c r="AG2973">
        <v>1344931</v>
      </c>
      <c r="AH2973">
        <v>3407</v>
      </c>
    </row>
    <row r="2974" spans="1:34" x14ac:dyDescent="0.3">
      <c r="A2974" s="3">
        <v>38953</v>
      </c>
      <c r="R2974">
        <v>38953</v>
      </c>
      <c r="S2974">
        <v>279</v>
      </c>
      <c r="T2974">
        <v>379</v>
      </c>
      <c r="U2974">
        <v>973231</v>
      </c>
      <c r="V2974">
        <v>967</v>
      </c>
      <c r="W2974">
        <v>120</v>
      </c>
      <c r="X2974">
        <v>4839907</v>
      </c>
      <c r="Y2974">
        <v>1345271</v>
      </c>
      <c r="Z2974">
        <v>3397</v>
      </c>
      <c r="AA2974">
        <v>-1160</v>
      </c>
      <c r="AB2974">
        <v>294</v>
      </c>
      <c r="AC2974">
        <v>277</v>
      </c>
      <c r="AD2974">
        <v>974176</v>
      </c>
      <c r="AE2974">
        <v>120</v>
      </c>
      <c r="AF2974">
        <v>4840153</v>
      </c>
      <c r="AG2974">
        <v>1344931</v>
      </c>
      <c r="AH2974">
        <v>3407</v>
      </c>
    </row>
    <row r="2975" spans="1:34" x14ac:dyDescent="0.3">
      <c r="A2975" s="5">
        <v>38953</v>
      </c>
      <c r="R2975">
        <v>38953</v>
      </c>
      <c r="S2975">
        <v>279</v>
      </c>
      <c r="T2975">
        <v>379</v>
      </c>
      <c r="U2975">
        <v>97324</v>
      </c>
      <c r="V2975">
        <v>9639</v>
      </c>
      <c r="W2975">
        <v>120</v>
      </c>
      <c r="X2975">
        <v>4839907</v>
      </c>
      <c r="Y2975">
        <v>1345271</v>
      </c>
      <c r="Z2975">
        <v>3397</v>
      </c>
      <c r="AA2975">
        <v>-1160</v>
      </c>
      <c r="AB2975">
        <v>294</v>
      </c>
      <c r="AC2975">
        <v>277</v>
      </c>
      <c r="AD2975">
        <v>974179</v>
      </c>
      <c r="AE2975">
        <v>120</v>
      </c>
      <c r="AF2975">
        <v>4840153</v>
      </c>
      <c r="AG2975">
        <v>1344931</v>
      </c>
      <c r="AH2975">
        <v>3405</v>
      </c>
    </row>
    <row r="2976" spans="1:34" x14ac:dyDescent="0.3">
      <c r="A2976" s="3">
        <v>38954</v>
      </c>
      <c r="R2976">
        <v>38953</v>
      </c>
      <c r="S2976">
        <v>279</v>
      </c>
      <c r="T2976">
        <v>379</v>
      </c>
      <c r="U2976">
        <v>973206</v>
      </c>
      <c r="V2976">
        <v>9628</v>
      </c>
      <c r="W2976">
        <v>120</v>
      </c>
      <c r="X2976">
        <v>4839907</v>
      </c>
      <c r="Y2976">
        <v>1345271</v>
      </c>
      <c r="Z2976">
        <v>3401</v>
      </c>
      <c r="AA2976">
        <v>-1140</v>
      </c>
      <c r="AB2976">
        <v>294</v>
      </c>
      <c r="AC2976">
        <v>278</v>
      </c>
      <c r="AD2976">
        <v>974182</v>
      </c>
      <c r="AE2976">
        <v>120</v>
      </c>
      <c r="AF2976">
        <v>4840153</v>
      </c>
      <c r="AG2976">
        <v>1344931</v>
      </c>
      <c r="AH2976">
        <v>3405</v>
      </c>
    </row>
    <row r="2977" spans="1:34" x14ac:dyDescent="0.3">
      <c r="A2977" s="5">
        <v>38954</v>
      </c>
      <c r="R2977">
        <v>38954</v>
      </c>
      <c r="S2977">
        <v>279</v>
      </c>
      <c r="T2977">
        <v>379</v>
      </c>
      <c r="U2977">
        <v>973201</v>
      </c>
      <c r="V2977">
        <v>9646</v>
      </c>
      <c r="W2977">
        <v>120</v>
      </c>
      <c r="X2977">
        <v>4839907</v>
      </c>
      <c r="Y2977">
        <v>1345271</v>
      </c>
      <c r="Z2977">
        <v>3401</v>
      </c>
      <c r="AA2977">
        <v>-1160</v>
      </c>
      <c r="AB2977">
        <v>294</v>
      </c>
      <c r="AC2977">
        <v>277</v>
      </c>
      <c r="AD2977">
        <v>974192</v>
      </c>
      <c r="AE2977">
        <v>120</v>
      </c>
      <c r="AF2977">
        <v>4840153</v>
      </c>
      <c r="AG2977">
        <v>1344931</v>
      </c>
      <c r="AH2977">
        <v>3405</v>
      </c>
    </row>
    <row r="2978" spans="1:34" x14ac:dyDescent="0.3">
      <c r="A2978" s="3">
        <v>38954</v>
      </c>
      <c r="R2978">
        <v>38954</v>
      </c>
      <c r="S2978">
        <v>279</v>
      </c>
      <c r="T2978">
        <v>379</v>
      </c>
      <c r="U2978">
        <v>97324</v>
      </c>
      <c r="V2978">
        <v>9639</v>
      </c>
      <c r="W2978">
        <v>120</v>
      </c>
      <c r="X2978">
        <v>4839907</v>
      </c>
      <c r="Y2978">
        <v>1345271</v>
      </c>
      <c r="Z2978">
        <v>3401</v>
      </c>
      <c r="AA2978">
        <v>-1080</v>
      </c>
      <c r="AB2978">
        <v>293</v>
      </c>
      <c r="AC2978">
        <v>277</v>
      </c>
      <c r="AD2978">
        <v>974168</v>
      </c>
      <c r="AE2978">
        <v>120</v>
      </c>
      <c r="AF2978">
        <v>4840153</v>
      </c>
      <c r="AG2978">
        <v>1344931</v>
      </c>
      <c r="AH2978">
        <v>3404</v>
      </c>
    </row>
    <row r="2979" spans="1:34" x14ac:dyDescent="0.3">
      <c r="A2979" s="5">
        <v>38955</v>
      </c>
      <c r="R2979">
        <v>38954</v>
      </c>
      <c r="S2979">
        <v>279</v>
      </c>
      <c r="T2979">
        <v>379</v>
      </c>
      <c r="U2979">
        <v>973214</v>
      </c>
      <c r="V2979">
        <v>9685</v>
      </c>
      <c r="W2979">
        <v>120</v>
      </c>
      <c r="X2979">
        <v>4839907</v>
      </c>
      <c r="Y2979">
        <v>1345271</v>
      </c>
      <c r="Z2979">
        <v>3404</v>
      </c>
      <c r="AA2979">
        <v>-1170</v>
      </c>
      <c r="AB2979">
        <v>293</v>
      </c>
      <c r="AC2979">
        <v>278</v>
      </c>
      <c r="AD2979">
        <v>974178</v>
      </c>
      <c r="AE2979">
        <v>120</v>
      </c>
      <c r="AF2979">
        <v>4840153</v>
      </c>
      <c r="AG2979">
        <v>1344931</v>
      </c>
      <c r="AH2979">
        <v>3404</v>
      </c>
    </row>
    <row r="2980" spans="1:34" x14ac:dyDescent="0.3">
      <c r="A2980" s="3">
        <v>38955</v>
      </c>
      <c r="R2980">
        <v>38955</v>
      </c>
      <c r="S2980">
        <v>279</v>
      </c>
      <c r="T2980">
        <v>379</v>
      </c>
      <c r="U2980">
        <v>973232</v>
      </c>
      <c r="V2980">
        <v>9631</v>
      </c>
      <c r="W2980">
        <v>120</v>
      </c>
      <c r="X2980">
        <v>4839907</v>
      </c>
      <c r="Y2980">
        <v>1345272</v>
      </c>
      <c r="Z2980">
        <v>3404</v>
      </c>
      <c r="AA2980">
        <v>-1170</v>
      </c>
      <c r="AB2980">
        <v>293</v>
      </c>
      <c r="AC2980">
        <v>278</v>
      </c>
      <c r="AD2980">
        <v>974187</v>
      </c>
      <c r="AE2980">
        <v>120</v>
      </c>
      <c r="AF2980">
        <v>4840153</v>
      </c>
      <c r="AG2980">
        <v>1344931</v>
      </c>
      <c r="AH2980">
        <v>3403</v>
      </c>
    </row>
    <row r="2981" spans="1:34" x14ac:dyDescent="0.3">
      <c r="A2981" s="5">
        <v>38956</v>
      </c>
      <c r="R2981">
        <v>38955</v>
      </c>
      <c r="S2981">
        <v>279</v>
      </c>
      <c r="T2981">
        <v>379</v>
      </c>
      <c r="U2981">
        <v>973244</v>
      </c>
      <c r="V2981">
        <v>9593</v>
      </c>
      <c r="W2981">
        <v>120</v>
      </c>
      <c r="X2981">
        <v>4839907</v>
      </c>
      <c r="Y2981">
        <v>1345272</v>
      </c>
      <c r="Z2981">
        <v>3405</v>
      </c>
      <c r="AA2981">
        <v>-1150</v>
      </c>
      <c r="AB2981">
        <v>293</v>
      </c>
      <c r="AC2981">
        <v>278</v>
      </c>
      <c r="AD2981">
        <v>974195</v>
      </c>
      <c r="AE2981">
        <v>120</v>
      </c>
      <c r="AF2981">
        <v>4840153</v>
      </c>
      <c r="AG2981">
        <v>1344931</v>
      </c>
      <c r="AH2981">
        <v>3403</v>
      </c>
    </row>
    <row r="2982" spans="1:34" x14ac:dyDescent="0.3">
      <c r="A2982" s="3">
        <v>38956</v>
      </c>
      <c r="R2982">
        <v>38956</v>
      </c>
      <c r="S2982">
        <v>279</v>
      </c>
      <c r="T2982">
        <v>379</v>
      </c>
      <c r="U2982">
        <v>973232</v>
      </c>
      <c r="V2982">
        <v>9601</v>
      </c>
      <c r="W2982">
        <v>120</v>
      </c>
      <c r="X2982">
        <v>4839907</v>
      </c>
      <c r="Y2982">
        <v>1345272</v>
      </c>
      <c r="Z2982">
        <v>3405</v>
      </c>
      <c r="AA2982">
        <v>-1170</v>
      </c>
      <c r="AB2982">
        <v>293</v>
      </c>
      <c r="AC2982">
        <v>278</v>
      </c>
      <c r="AD2982">
        <v>974187</v>
      </c>
      <c r="AE2982">
        <v>120</v>
      </c>
      <c r="AF2982">
        <v>4840153</v>
      </c>
      <c r="AG2982">
        <v>1344931</v>
      </c>
      <c r="AH2982">
        <v>3403</v>
      </c>
    </row>
    <row r="2983" spans="1:34" x14ac:dyDescent="0.3">
      <c r="A2983" s="5">
        <v>38956</v>
      </c>
      <c r="R2983">
        <v>38956</v>
      </c>
      <c r="S2983">
        <v>279</v>
      </c>
      <c r="T2983">
        <v>379</v>
      </c>
      <c r="U2983">
        <v>97323</v>
      </c>
      <c r="V2983">
        <v>9628</v>
      </c>
      <c r="W2983">
        <v>120</v>
      </c>
      <c r="X2983">
        <v>4839907</v>
      </c>
      <c r="Y2983">
        <v>1345272</v>
      </c>
      <c r="Z2983">
        <v>3405</v>
      </c>
      <c r="AA2983">
        <v>-1170</v>
      </c>
      <c r="AB2983">
        <v>293</v>
      </c>
      <c r="AC2983">
        <v>277</v>
      </c>
      <c r="AD2983">
        <v>974214</v>
      </c>
      <c r="AE2983">
        <v>120</v>
      </c>
      <c r="AF2983">
        <v>4840153</v>
      </c>
      <c r="AG2983">
        <v>1344931</v>
      </c>
      <c r="AH2983">
        <v>3403</v>
      </c>
    </row>
    <row r="2984" spans="1:34" x14ac:dyDescent="0.3">
      <c r="A2984" s="3">
        <v>38957</v>
      </c>
      <c r="R2984">
        <v>38956</v>
      </c>
      <c r="S2984">
        <v>279</v>
      </c>
      <c r="T2984">
        <v>379</v>
      </c>
      <c r="U2984">
        <v>973261</v>
      </c>
      <c r="V2984">
        <v>9639</v>
      </c>
      <c r="W2984">
        <v>120</v>
      </c>
      <c r="X2984">
        <v>4839907</v>
      </c>
      <c r="Y2984">
        <v>1345272</v>
      </c>
      <c r="Z2984">
        <v>3406</v>
      </c>
      <c r="AA2984">
        <v>-1140</v>
      </c>
      <c r="AB2984">
        <v>293</v>
      </c>
      <c r="AC2984">
        <v>278</v>
      </c>
      <c r="AD2984">
        <v>974204</v>
      </c>
      <c r="AE2984">
        <v>120</v>
      </c>
      <c r="AF2984">
        <v>4840153</v>
      </c>
      <c r="AG2984">
        <v>1344931</v>
      </c>
      <c r="AH2984">
        <v>3405</v>
      </c>
    </row>
    <row r="2985" spans="1:34" x14ac:dyDescent="0.3">
      <c r="A2985" s="5">
        <v>38957</v>
      </c>
      <c r="R2985">
        <v>38957</v>
      </c>
      <c r="S2985">
        <v>279</v>
      </c>
      <c r="T2985">
        <v>379</v>
      </c>
      <c r="U2985">
        <v>9732</v>
      </c>
      <c r="V2985">
        <v>9652</v>
      </c>
      <c r="W2985">
        <v>120</v>
      </c>
      <c r="X2985">
        <v>4839907</v>
      </c>
      <c r="Y2985">
        <v>1345272</v>
      </c>
      <c r="Z2985">
        <v>3406</v>
      </c>
      <c r="AA2985">
        <v>-1150</v>
      </c>
      <c r="AB2985">
        <v>293</v>
      </c>
      <c r="AC2985">
        <v>280</v>
      </c>
      <c r="AD2985">
        <v>974203</v>
      </c>
      <c r="AE2985">
        <v>120</v>
      </c>
      <c r="AF2985">
        <v>4840153</v>
      </c>
      <c r="AG2985">
        <v>1344931</v>
      </c>
      <c r="AH2985">
        <v>3405</v>
      </c>
    </row>
    <row r="2986" spans="1:34" x14ac:dyDescent="0.3">
      <c r="A2986" s="3">
        <v>38957</v>
      </c>
      <c r="R2986">
        <v>38957</v>
      </c>
      <c r="S2986">
        <v>279</v>
      </c>
      <c r="T2986">
        <v>379</v>
      </c>
      <c r="U2986">
        <v>9732</v>
      </c>
      <c r="V2986">
        <v>9685</v>
      </c>
      <c r="W2986">
        <v>120</v>
      </c>
      <c r="X2986">
        <v>4839907</v>
      </c>
      <c r="Y2986">
        <v>1345272</v>
      </c>
      <c r="Z2986">
        <v>3406</v>
      </c>
      <c r="AA2986">
        <v>-1150</v>
      </c>
      <c r="AB2986">
        <v>293</v>
      </c>
      <c r="AC2986">
        <v>282</v>
      </c>
      <c r="AD2986">
        <v>974208</v>
      </c>
      <c r="AE2986">
        <v>120</v>
      </c>
      <c r="AF2986">
        <v>4840153</v>
      </c>
      <c r="AG2986">
        <v>1344931</v>
      </c>
      <c r="AH2986">
        <v>3405</v>
      </c>
    </row>
    <row r="2987" spans="1:34" x14ac:dyDescent="0.3">
      <c r="A2987" s="5">
        <v>38958</v>
      </c>
      <c r="R2987">
        <v>38957</v>
      </c>
      <c r="S2987">
        <v>279</v>
      </c>
      <c r="T2987">
        <v>379</v>
      </c>
      <c r="U2987">
        <v>973184</v>
      </c>
      <c r="V2987">
        <v>9586</v>
      </c>
      <c r="W2987">
        <v>120</v>
      </c>
      <c r="X2987">
        <v>4839907</v>
      </c>
      <c r="Y2987">
        <v>1345272</v>
      </c>
      <c r="Z2987">
        <v>3410</v>
      </c>
      <c r="AA2987">
        <v>-1140</v>
      </c>
      <c r="AB2987">
        <v>292</v>
      </c>
      <c r="AC2987">
        <v>285</v>
      </c>
      <c r="AD2987">
        <v>974191</v>
      </c>
      <c r="AE2987">
        <v>120</v>
      </c>
      <c r="AF2987">
        <v>4840153</v>
      </c>
      <c r="AG2987">
        <v>1344931</v>
      </c>
      <c r="AH2987">
        <v>3402</v>
      </c>
    </row>
    <row r="2988" spans="1:34" x14ac:dyDescent="0.3">
      <c r="A2988" s="3">
        <v>38958</v>
      </c>
      <c r="R2988">
        <v>38958</v>
      </c>
      <c r="S2988">
        <v>279</v>
      </c>
      <c r="T2988">
        <v>379</v>
      </c>
      <c r="U2988">
        <v>973213</v>
      </c>
      <c r="V2988">
        <v>9671</v>
      </c>
      <c r="W2988">
        <v>120</v>
      </c>
      <c r="X2988">
        <v>4839907</v>
      </c>
      <c r="Y2988">
        <v>1345272</v>
      </c>
      <c r="Z2988">
        <v>3410</v>
      </c>
      <c r="AA2988">
        <v>-1140</v>
      </c>
      <c r="AB2988">
        <v>292</v>
      </c>
      <c r="AC2988">
        <v>286</v>
      </c>
      <c r="AD2988">
        <v>974167</v>
      </c>
      <c r="AE2988">
        <v>120</v>
      </c>
      <c r="AF2988">
        <v>4840153</v>
      </c>
      <c r="AG2988">
        <v>1344931</v>
      </c>
      <c r="AH2988">
        <v>3402</v>
      </c>
    </row>
    <row r="2989" spans="1:34" x14ac:dyDescent="0.3">
      <c r="A2989" s="5">
        <v>38958</v>
      </c>
      <c r="R2989">
        <v>38958</v>
      </c>
      <c r="S2989">
        <v>279</v>
      </c>
      <c r="T2989">
        <v>379</v>
      </c>
      <c r="U2989">
        <v>973198</v>
      </c>
      <c r="V2989">
        <v>9652</v>
      </c>
      <c r="W2989">
        <v>120</v>
      </c>
      <c r="X2989">
        <v>4839907</v>
      </c>
      <c r="Y2989">
        <v>1345272</v>
      </c>
      <c r="Z2989">
        <v>3410</v>
      </c>
      <c r="AA2989">
        <v>-1130</v>
      </c>
      <c r="AB2989">
        <v>292</v>
      </c>
      <c r="AC2989">
        <v>289</v>
      </c>
      <c r="AD2989">
        <v>9742</v>
      </c>
      <c r="AE2989">
        <v>120</v>
      </c>
      <c r="AF2989">
        <v>4840153</v>
      </c>
      <c r="AG2989">
        <v>1344931</v>
      </c>
      <c r="AH2989">
        <v>3402</v>
      </c>
    </row>
    <row r="2990" spans="1:34" x14ac:dyDescent="0.3">
      <c r="A2990" s="3">
        <v>38959</v>
      </c>
      <c r="R2990">
        <v>38958</v>
      </c>
      <c r="S2990">
        <v>279</v>
      </c>
      <c r="T2990">
        <v>379</v>
      </c>
      <c r="U2990">
        <v>973224</v>
      </c>
      <c r="V2990">
        <v>9655</v>
      </c>
      <c r="W2990">
        <v>120</v>
      </c>
      <c r="X2990">
        <v>4839907</v>
      </c>
      <c r="Y2990">
        <v>1345272</v>
      </c>
      <c r="Z2990">
        <v>3409</v>
      </c>
      <c r="AA2990">
        <v>-1150</v>
      </c>
      <c r="AB2990">
        <v>292</v>
      </c>
      <c r="AC2990">
        <v>292</v>
      </c>
      <c r="AD2990">
        <v>974185</v>
      </c>
      <c r="AE2990">
        <v>120</v>
      </c>
      <c r="AF2990">
        <v>4840153</v>
      </c>
      <c r="AG2990">
        <v>1344931</v>
      </c>
      <c r="AH2990">
        <v>3403</v>
      </c>
    </row>
    <row r="2991" spans="1:34" x14ac:dyDescent="0.3">
      <c r="A2991" s="5">
        <v>38959</v>
      </c>
      <c r="R2991">
        <v>38959</v>
      </c>
      <c r="S2991">
        <v>279</v>
      </c>
      <c r="T2991">
        <v>379</v>
      </c>
      <c r="U2991">
        <v>97324</v>
      </c>
      <c r="V2991">
        <v>967</v>
      </c>
      <c r="W2991">
        <v>120</v>
      </c>
      <c r="X2991">
        <v>4839907</v>
      </c>
      <c r="Y2991">
        <v>1345272</v>
      </c>
      <c r="Z2991">
        <v>3409</v>
      </c>
      <c r="AA2991">
        <v>-1150</v>
      </c>
      <c r="AB2991">
        <v>292</v>
      </c>
      <c r="AC2991">
        <v>293</v>
      </c>
      <c r="AD2991">
        <v>974205</v>
      </c>
      <c r="AE2991">
        <v>120</v>
      </c>
      <c r="AF2991">
        <v>4840153</v>
      </c>
      <c r="AG2991">
        <v>1344931</v>
      </c>
      <c r="AH2991">
        <v>3403</v>
      </c>
    </row>
    <row r="2992" spans="1:34" x14ac:dyDescent="0.3">
      <c r="A2992" s="3">
        <v>38959</v>
      </c>
      <c r="R2992">
        <v>38959</v>
      </c>
      <c r="S2992">
        <v>279</v>
      </c>
      <c r="T2992">
        <v>379</v>
      </c>
      <c r="U2992">
        <v>973208</v>
      </c>
      <c r="V2992">
        <v>9647</v>
      </c>
      <c r="W2992">
        <v>120</v>
      </c>
      <c r="X2992">
        <v>4839907</v>
      </c>
      <c r="Y2992">
        <v>1345272</v>
      </c>
      <c r="Z2992">
        <v>3409</v>
      </c>
      <c r="AA2992">
        <v>-1150</v>
      </c>
      <c r="AB2992">
        <v>292</v>
      </c>
      <c r="AC2992">
        <v>295</v>
      </c>
      <c r="AD2992">
        <v>974203</v>
      </c>
      <c r="AE2992">
        <v>120</v>
      </c>
      <c r="AF2992">
        <v>4840153</v>
      </c>
      <c r="AG2992">
        <v>134493</v>
      </c>
      <c r="AH2992">
        <v>3403</v>
      </c>
    </row>
    <row r="2993" spans="1:34" x14ac:dyDescent="0.3">
      <c r="A2993" s="5">
        <v>38960</v>
      </c>
      <c r="R2993">
        <v>38959</v>
      </c>
      <c r="S2993">
        <v>279</v>
      </c>
      <c r="T2993">
        <v>379</v>
      </c>
      <c r="U2993">
        <v>973199</v>
      </c>
      <c r="V2993">
        <v>9582</v>
      </c>
      <c r="W2993">
        <v>120</v>
      </c>
      <c r="X2993">
        <v>4839907</v>
      </c>
      <c r="Y2993">
        <v>1345272</v>
      </c>
      <c r="Z2993">
        <v>3407</v>
      </c>
      <c r="AA2993">
        <v>-1140</v>
      </c>
      <c r="AB2993">
        <v>292</v>
      </c>
      <c r="AC2993">
        <v>298</v>
      </c>
      <c r="AD2993">
        <v>974196</v>
      </c>
      <c r="AE2993">
        <v>120</v>
      </c>
      <c r="AF2993">
        <v>4840153</v>
      </c>
      <c r="AG2993">
        <v>134493</v>
      </c>
      <c r="AH2993">
        <v>3396</v>
      </c>
    </row>
    <row r="2994" spans="1:34" x14ac:dyDescent="0.3">
      <c r="A2994" s="3">
        <v>38960</v>
      </c>
      <c r="R2994">
        <v>38960</v>
      </c>
      <c r="S2994">
        <v>279</v>
      </c>
      <c r="T2994">
        <v>379</v>
      </c>
      <c r="U2994">
        <v>973213</v>
      </c>
      <c r="V2994">
        <v>9659</v>
      </c>
      <c r="W2994">
        <v>120</v>
      </c>
      <c r="X2994">
        <v>4839907</v>
      </c>
      <c r="Y2994">
        <v>1345272</v>
      </c>
      <c r="Z2994">
        <v>3407</v>
      </c>
      <c r="AA2994">
        <v>-1140</v>
      </c>
      <c r="AB2994">
        <v>291</v>
      </c>
      <c r="AC2994">
        <v>298</v>
      </c>
      <c r="AD2994">
        <v>974189</v>
      </c>
      <c r="AE2994">
        <v>120</v>
      </c>
      <c r="AF2994">
        <v>4840153</v>
      </c>
      <c r="AG2994">
        <v>134493</v>
      </c>
      <c r="AH2994">
        <v>3396</v>
      </c>
    </row>
    <row r="2995" spans="1:34" x14ac:dyDescent="0.3">
      <c r="A2995" s="5">
        <v>38960</v>
      </c>
      <c r="R2995">
        <v>38960</v>
      </c>
      <c r="S2995">
        <v>279</v>
      </c>
      <c r="T2995">
        <v>379</v>
      </c>
      <c r="U2995">
        <v>973234</v>
      </c>
      <c r="V2995">
        <v>9601</v>
      </c>
      <c r="W2995">
        <v>120</v>
      </c>
      <c r="X2995">
        <v>4839907</v>
      </c>
      <c r="Y2995">
        <v>1345273</v>
      </c>
      <c r="Z2995">
        <v>3407</v>
      </c>
      <c r="AA2995">
        <v>-1110</v>
      </c>
      <c r="AB2995">
        <v>291</v>
      </c>
      <c r="AC2995">
        <v>296</v>
      </c>
      <c r="AD2995">
        <v>974156</v>
      </c>
      <c r="AE2995">
        <v>120</v>
      </c>
      <c r="AF2995">
        <v>4840153</v>
      </c>
      <c r="AG2995">
        <v>134493</v>
      </c>
      <c r="AH2995">
        <v>3396</v>
      </c>
    </row>
    <row r="2996" spans="1:34" x14ac:dyDescent="0.3">
      <c r="A2996" s="3">
        <v>38961</v>
      </c>
      <c r="R2996">
        <v>38960</v>
      </c>
      <c r="S2996">
        <v>279</v>
      </c>
      <c r="T2996">
        <v>379</v>
      </c>
      <c r="U2996">
        <v>973226</v>
      </c>
      <c r="V2996">
        <v>9643</v>
      </c>
      <c r="W2996">
        <v>120</v>
      </c>
      <c r="X2996">
        <v>4839907</v>
      </c>
      <c r="Y2996">
        <v>1345273</v>
      </c>
      <c r="Z2996">
        <v>3407</v>
      </c>
      <c r="AA2996">
        <v>-1140</v>
      </c>
      <c r="AB2996">
        <v>291</v>
      </c>
      <c r="AC2996">
        <v>295</v>
      </c>
      <c r="AD2996">
        <v>97418</v>
      </c>
      <c r="AE2996">
        <v>120</v>
      </c>
      <c r="AF2996">
        <v>4840153</v>
      </c>
      <c r="AG2996">
        <v>134493</v>
      </c>
      <c r="AH2996">
        <v>3391</v>
      </c>
    </row>
    <row r="2997" spans="1:34" x14ac:dyDescent="0.3">
      <c r="A2997" s="5">
        <v>38961</v>
      </c>
      <c r="R2997">
        <v>38961</v>
      </c>
      <c r="S2997">
        <v>279</v>
      </c>
      <c r="T2997">
        <v>379</v>
      </c>
      <c r="U2997">
        <v>97325</v>
      </c>
      <c r="V2997">
        <v>9572</v>
      </c>
      <c r="W2997">
        <v>120</v>
      </c>
      <c r="X2997">
        <v>4839907</v>
      </c>
      <c r="Y2997">
        <v>1345273</v>
      </c>
      <c r="Z2997">
        <v>3407</v>
      </c>
      <c r="AA2997">
        <v>-1140</v>
      </c>
      <c r="AB2997">
        <v>291</v>
      </c>
      <c r="AC2997">
        <v>294</v>
      </c>
      <c r="AD2997">
        <v>974187</v>
      </c>
      <c r="AE2997">
        <v>120</v>
      </c>
      <c r="AF2997">
        <v>4840153</v>
      </c>
      <c r="AG2997">
        <v>134493</v>
      </c>
      <c r="AH2997">
        <v>3391</v>
      </c>
    </row>
    <row r="2998" spans="1:34" x14ac:dyDescent="0.3">
      <c r="A2998" s="3">
        <v>38961</v>
      </c>
      <c r="R2998">
        <v>38961</v>
      </c>
      <c r="S2998">
        <v>279</v>
      </c>
      <c r="T2998">
        <v>379</v>
      </c>
      <c r="U2998">
        <v>973206</v>
      </c>
      <c r="V2998">
        <v>9578</v>
      </c>
      <c r="W2998">
        <v>120</v>
      </c>
      <c r="X2998">
        <v>4839907</v>
      </c>
      <c r="Y2998">
        <v>1345273</v>
      </c>
      <c r="Z2998">
        <v>3407</v>
      </c>
      <c r="AA2998">
        <v>-1140</v>
      </c>
      <c r="AB2998">
        <v>291</v>
      </c>
      <c r="AC2998">
        <v>293</v>
      </c>
      <c r="AD2998">
        <v>974198</v>
      </c>
      <c r="AE2998">
        <v>120</v>
      </c>
      <c r="AF2998">
        <v>4840153</v>
      </c>
      <c r="AG2998">
        <v>134493</v>
      </c>
      <c r="AH2998">
        <v>3391</v>
      </c>
    </row>
    <row r="2999" spans="1:34" x14ac:dyDescent="0.3">
      <c r="A2999" s="5">
        <v>38962</v>
      </c>
      <c r="R2999">
        <v>38961</v>
      </c>
      <c r="S2999">
        <v>279</v>
      </c>
      <c r="T2999">
        <v>379</v>
      </c>
      <c r="U2999">
        <v>973244</v>
      </c>
      <c r="V2999">
        <v>9579</v>
      </c>
      <c r="W2999">
        <v>120</v>
      </c>
      <c r="X2999">
        <v>4839907</v>
      </c>
      <c r="Y2999">
        <v>1345273</v>
      </c>
      <c r="Z2999">
        <v>3407</v>
      </c>
      <c r="AA2999">
        <v>-1140</v>
      </c>
      <c r="AB2999">
        <v>290</v>
      </c>
      <c r="AC2999">
        <v>293</v>
      </c>
      <c r="AD2999">
        <v>974233</v>
      </c>
      <c r="AE2999">
        <v>120</v>
      </c>
      <c r="AF2999">
        <v>4840153</v>
      </c>
      <c r="AG2999">
        <v>134493</v>
      </c>
      <c r="AH2999">
        <v>3392</v>
      </c>
    </row>
    <row r="3000" spans="1:34" x14ac:dyDescent="0.3">
      <c r="A3000" s="3">
        <v>38962</v>
      </c>
      <c r="R3000">
        <v>38962</v>
      </c>
      <c r="S3000">
        <v>279</v>
      </c>
      <c r="T3000">
        <v>379</v>
      </c>
      <c r="U3000">
        <v>973211</v>
      </c>
      <c r="V3000">
        <v>9673</v>
      </c>
      <c r="W3000">
        <v>120</v>
      </c>
      <c r="X3000">
        <v>4839907</v>
      </c>
      <c r="Y3000">
        <v>1345273</v>
      </c>
      <c r="Z3000">
        <v>3407</v>
      </c>
      <c r="AA3000">
        <v>-1140</v>
      </c>
      <c r="AB3000">
        <v>290</v>
      </c>
      <c r="AC3000">
        <v>292</v>
      </c>
      <c r="AD3000">
        <v>974264</v>
      </c>
      <c r="AE3000">
        <v>120</v>
      </c>
      <c r="AF3000">
        <v>4840153</v>
      </c>
      <c r="AG3000">
        <v>134493</v>
      </c>
      <c r="AH3000">
        <v>3392</v>
      </c>
    </row>
    <row r="3001" spans="1:34" x14ac:dyDescent="0.3">
      <c r="A3001" s="5">
        <v>38962</v>
      </c>
      <c r="R3001">
        <v>38962</v>
      </c>
      <c r="S3001">
        <v>279</v>
      </c>
      <c r="T3001">
        <v>379</v>
      </c>
      <c r="U3001">
        <v>973228</v>
      </c>
      <c r="V3001">
        <v>9643</v>
      </c>
      <c r="W3001">
        <v>120</v>
      </c>
      <c r="X3001">
        <v>4839907</v>
      </c>
      <c r="Y3001">
        <v>1345273</v>
      </c>
      <c r="Z3001">
        <v>3407</v>
      </c>
      <c r="AA3001">
        <v>-1130</v>
      </c>
      <c r="AB3001">
        <v>289</v>
      </c>
      <c r="AC3001">
        <v>292</v>
      </c>
      <c r="AD3001">
        <v>974265</v>
      </c>
      <c r="AE3001">
        <v>120</v>
      </c>
      <c r="AF3001">
        <v>4840153</v>
      </c>
      <c r="AG3001">
        <v>134493</v>
      </c>
      <c r="AH3001">
        <v>3392</v>
      </c>
    </row>
    <row r="3002" spans="1:34" x14ac:dyDescent="0.3">
      <c r="A3002" s="3">
        <v>38963</v>
      </c>
      <c r="R3002">
        <v>38962</v>
      </c>
      <c r="S3002">
        <v>279</v>
      </c>
      <c r="T3002">
        <v>379</v>
      </c>
      <c r="U3002">
        <v>973234</v>
      </c>
      <c r="V3002">
        <v>9628</v>
      </c>
      <c r="W3002">
        <v>120</v>
      </c>
      <c r="X3002">
        <v>4839907</v>
      </c>
      <c r="Y3002">
        <v>1345273</v>
      </c>
      <c r="Z3002">
        <v>3407</v>
      </c>
      <c r="AA3002">
        <v>-1130</v>
      </c>
      <c r="AB3002">
        <v>289</v>
      </c>
      <c r="AC3002">
        <v>293</v>
      </c>
      <c r="AD3002">
        <v>974257</v>
      </c>
      <c r="AE3002">
        <v>120</v>
      </c>
      <c r="AF3002">
        <v>4840153</v>
      </c>
      <c r="AG3002">
        <v>134493</v>
      </c>
      <c r="AH3002">
        <v>3392</v>
      </c>
    </row>
    <row r="3003" spans="1:34" x14ac:dyDescent="0.3">
      <c r="A3003" s="5">
        <v>38963</v>
      </c>
      <c r="R3003">
        <v>38963</v>
      </c>
      <c r="S3003">
        <v>279</v>
      </c>
      <c r="T3003">
        <v>379</v>
      </c>
      <c r="U3003">
        <v>973215</v>
      </c>
      <c r="V3003">
        <v>9604</v>
      </c>
      <c r="W3003">
        <v>120</v>
      </c>
      <c r="X3003">
        <v>4839907</v>
      </c>
      <c r="Y3003">
        <v>1345273</v>
      </c>
      <c r="Z3003">
        <v>3407</v>
      </c>
      <c r="AA3003">
        <v>-1130</v>
      </c>
      <c r="AB3003">
        <v>289</v>
      </c>
      <c r="AC3003">
        <v>294</v>
      </c>
      <c r="AD3003">
        <v>974276</v>
      </c>
      <c r="AE3003">
        <v>120</v>
      </c>
      <c r="AF3003">
        <v>4840153</v>
      </c>
      <c r="AG3003">
        <v>134493</v>
      </c>
      <c r="AH3003">
        <v>3392</v>
      </c>
    </row>
    <row r="3004" spans="1:34" x14ac:dyDescent="0.3">
      <c r="A3004" s="3">
        <v>38963</v>
      </c>
      <c r="R3004">
        <v>38963</v>
      </c>
      <c r="S3004">
        <v>279</v>
      </c>
      <c r="T3004">
        <v>379</v>
      </c>
      <c r="U3004">
        <v>973213</v>
      </c>
      <c r="V3004">
        <v>9662</v>
      </c>
      <c r="W3004">
        <v>120</v>
      </c>
      <c r="X3004">
        <v>4839907</v>
      </c>
      <c r="Y3004">
        <v>1345273</v>
      </c>
      <c r="Z3004">
        <v>3407</v>
      </c>
      <c r="AA3004">
        <v>-1140</v>
      </c>
      <c r="AB3004">
        <v>288</v>
      </c>
      <c r="AC3004">
        <v>295</v>
      </c>
      <c r="AD3004">
        <v>974251</v>
      </c>
      <c r="AE3004">
        <v>120</v>
      </c>
      <c r="AF3004">
        <v>4840153</v>
      </c>
      <c r="AG3004">
        <v>134493</v>
      </c>
      <c r="AH3004">
        <v>3392</v>
      </c>
    </row>
    <row r="3005" spans="1:34" x14ac:dyDescent="0.3">
      <c r="A3005" s="5">
        <v>38964</v>
      </c>
      <c r="R3005">
        <v>38963</v>
      </c>
      <c r="S3005">
        <v>279</v>
      </c>
      <c r="T3005">
        <v>379</v>
      </c>
      <c r="U3005">
        <v>973243</v>
      </c>
      <c r="V3005">
        <v>9666</v>
      </c>
      <c r="W3005">
        <v>120</v>
      </c>
      <c r="X3005">
        <v>4839907</v>
      </c>
      <c r="Y3005">
        <v>1345273</v>
      </c>
      <c r="Z3005">
        <v>3409</v>
      </c>
      <c r="AA3005">
        <v>-1140</v>
      </c>
      <c r="AB3005">
        <v>288</v>
      </c>
      <c r="AC3005">
        <v>294</v>
      </c>
      <c r="AD3005">
        <v>974269</v>
      </c>
      <c r="AE3005">
        <v>120</v>
      </c>
      <c r="AF3005">
        <v>4840153</v>
      </c>
      <c r="AG3005">
        <v>134493</v>
      </c>
      <c r="AH3005">
        <v>3394</v>
      </c>
    </row>
    <row r="3006" spans="1:34" x14ac:dyDescent="0.3">
      <c r="A3006" s="3">
        <v>38964</v>
      </c>
      <c r="R3006">
        <v>38964</v>
      </c>
      <c r="S3006">
        <v>279</v>
      </c>
      <c r="T3006">
        <v>379</v>
      </c>
      <c r="U3006">
        <v>97322</v>
      </c>
      <c r="V3006">
        <v>9628</v>
      </c>
      <c r="W3006">
        <v>120</v>
      </c>
      <c r="X3006">
        <v>4839907</v>
      </c>
      <c r="Y3006">
        <v>1345273</v>
      </c>
      <c r="Z3006">
        <v>3409</v>
      </c>
      <c r="AA3006">
        <v>-1140</v>
      </c>
      <c r="AB3006">
        <v>287</v>
      </c>
      <c r="AC3006">
        <v>294</v>
      </c>
      <c r="AD3006">
        <v>974254</v>
      </c>
      <c r="AE3006">
        <v>120</v>
      </c>
      <c r="AF3006">
        <v>4840153</v>
      </c>
      <c r="AG3006">
        <v>134493</v>
      </c>
      <c r="AH3006">
        <v>3394</v>
      </c>
    </row>
    <row r="3007" spans="1:34" x14ac:dyDescent="0.3">
      <c r="A3007" s="5">
        <v>38964</v>
      </c>
      <c r="R3007">
        <v>38964</v>
      </c>
      <c r="S3007">
        <v>279</v>
      </c>
      <c r="T3007">
        <v>379</v>
      </c>
      <c r="U3007">
        <v>973227</v>
      </c>
      <c r="V3007">
        <v>9647</v>
      </c>
      <c r="W3007">
        <v>120</v>
      </c>
      <c r="X3007">
        <v>4839907</v>
      </c>
      <c r="Y3007">
        <v>1345273</v>
      </c>
      <c r="Z3007">
        <v>3409</v>
      </c>
      <c r="AA3007">
        <v>-1150</v>
      </c>
      <c r="AB3007">
        <v>286</v>
      </c>
      <c r="AC3007">
        <v>294</v>
      </c>
      <c r="AD3007">
        <v>974272</v>
      </c>
      <c r="AE3007">
        <v>120</v>
      </c>
      <c r="AF3007">
        <v>4840153</v>
      </c>
      <c r="AG3007">
        <v>134493</v>
      </c>
      <c r="AH3007">
        <v>3394</v>
      </c>
    </row>
    <row r="3008" spans="1:34" x14ac:dyDescent="0.3">
      <c r="A3008" s="3">
        <v>38965</v>
      </c>
      <c r="R3008">
        <v>38964</v>
      </c>
      <c r="S3008">
        <v>279</v>
      </c>
      <c r="T3008">
        <v>379</v>
      </c>
      <c r="U3008">
        <v>973215</v>
      </c>
      <c r="V3008">
        <v>9635</v>
      </c>
      <c r="W3008">
        <v>120</v>
      </c>
      <c r="X3008">
        <v>4839907</v>
      </c>
      <c r="Y3008">
        <v>1345273</v>
      </c>
      <c r="Z3008">
        <v>3410</v>
      </c>
      <c r="AA3008">
        <v>-1140</v>
      </c>
      <c r="AB3008">
        <v>286</v>
      </c>
      <c r="AC3008">
        <v>295</v>
      </c>
      <c r="AD3008">
        <v>974252</v>
      </c>
      <c r="AE3008">
        <v>120</v>
      </c>
      <c r="AF3008">
        <v>4840153</v>
      </c>
      <c r="AG3008">
        <v>134493</v>
      </c>
      <c r="AH3008">
        <v>3396</v>
      </c>
    </row>
    <row r="3009" spans="1:34" x14ac:dyDescent="0.3">
      <c r="A3009" s="5">
        <v>38965</v>
      </c>
      <c r="R3009">
        <v>38965</v>
      </c>
      <c r="S3009">
        <v>279</v>
      </c>
      <c r="T3009">
        <v>379</v>
      </c>
      <c r="U3009">
        <v>973251</v>
      </c>
      <c r="V3009">
        <v>9677</v>
      </c>
      <c r="W3009">
        <v>120</v>
      </c>
      <c r="X3009">
        <v>4839907</v>
      </c>
      <c r="Y3009">
        <v>1345273</v>
      </c>
      <c r="Z3009">
        <v>3410</v>
      </c>
      <c r="AA3009">
        <v>-1140</v>
      </c>
      <c r="AB3009">
        <v>285</v>
      </c>
      <c r="AC3009">
        <v>296</v>
      </c>
      <c r="AD3009">
        <v>974273</v>
      </c>
      <c r="AE3009">
        <v>120</v>
      </c>
      <c r="AF3009">
        <v>4840153</v>
      </c>
      <c r="AG3009">
        <v>134493</v>
      </c>
      <c r="AH3009">
        <v>3396</v>
      </c>
    </row>
    <row r="3010" spans="1:34" x14ac:dyDescent="0.3">
      <c r="A3010" s="3">
        <v>38965</v>
      </c>
      <c r="R3010">
        <v>38965</v>
      </c>
      <c r="S3010">
        <v>279</v>
      </c>
      <c r="T3010">
        <v>379</v>
      </c>
      <c r="U3010">
        <v>973223</v>
      </c>
      <c r="V3010">
        <v>9632</v>
      </c>
      <c r="W3010">
        <v>120</v>
      </c>
      <c r="X3010">
        <v>4839907</v>
      </c>
      <c r="Y3010">
        <v>1345273</v>
      </c>
      <c r="Z3010">
        <v>3410</v>
      </c>
      <c r="AA3010">
        <v>-1140</v>
      </c>
      <c r="AB3010">
        <v>285</v>
      </c>
      <c r="AC3010">
        <v>297</v>
      </c>
      <c r="AD3010">
        <v>974268</v>
      </c>
      <c r="AE3010">
        <v>120</v>
      </c>
      <c r="AF3010">
        <v>4840153</v>
      </c>
      <c r="AG3010">
        <v>134493</v>
      </c>
      <c r="AH3010">
        <v>3396</v>
      </c>
    </row>
    <row r="3011" spans="1:34" x14ac:dyDescent="0.3">
      <c r="A3011" s="5">
        <v>38966</v>
      </c>
      <c r="R3011">
        <v>38965</v>
      </c>
      <c r="S3011">
        <v>279</v>
      </c>
      <c r="T3011">
        <v>379</v>
      </c>
      <c r="U3011">
        <v>973259</v>
      </c>
      <c r="V3011">
        <v>9651</v>
      </c>
      <c r="W3011">
        <v>120</v>
      </c>
      <c r="X3011">
        <v>4839907</v>
      </c>
      <c r="Y3011">
        <v>1345273</v>
      </c>
      <c r="Z3011">
        <v>3411</v>
      </c>
      <c r="AA3011">
        <v>-1130</v>
      </c>
      <c r="AB3011">
        <v>284</v>
      </c>
      <c r="AC3011">
        <v>297</v>
      </c>
      <c r="AD3011">
        <v>974245</v>
      </c>
      <c r="AE3011">
        <v>120</v>
      </c>
      <c r="AF3011">
        <v>4840153</v>
      </c>
      <c r="AG3011">
        <v>134493</v>
      </c>
      <c r="AH3011">
        <v>3399</v>
      </c>
    </row>
    <row r="3012" spans="1:34" x14ac:dyDescent="0.3">
      <c r="A3012" s="3">
        <v>38966</v>
      </c>
      <c r="R3012">
        <v>38966</v>
      </c>
      <c r="S3012">
        <v>280</v>
      </c>
      <c r="T3012">
        <v>378</v>
      </c>
      <c r="U3012">
        <v>973222</v>
      </c>
      <c r="V3012">
        <v>9582</v>
      </c>
      <c r="W3012">
        <v>120</v>
      </c>
      <c r="X3012">
        <v>4839907</v>
      </c>
      <c r="Y3012">
        <v>1345273</v>
      </c>
      <c r="Z3012">
        <v>3411</v>
      </c>
      <c r="AA3012">
        <v>-1130</v>
      </c>
      <c r="AB3012">
        <v>284</v>
      </c>
      <c r="AC3012">
        <v>298</v>
      </c>
      <c r="AD3012">
        <v>974242</v>
      </c>
      <c r="AE3012">
        <v>120</v>
      </c>
      <c r="AF3012">
        <v>4840153</v>
      </c>
      <c r="AG3012">
        <v>134493</v>
      </c>
      <c r="AH3012">
        <v>3399</v>
      </c>
    </row>
    <row r="3013" spans="1:34" x14ac:dyDescent="0.3">
      <c r="A3013" s="5">
        <v>38966</v>
      </c>
      <c r="R3013">
        <v>38966</v>
      </c>
      <c r="S3013">
        <v>280</v>
      </c>
      <c r="T3013">
        <v>378</v>
      </c>
      <c r="U3013">
        <v>97323</v>
      </c>
      <c r="V3013">
        <v>9693</v>
      </c>
      <c r="W3013">
        <v>120</v>
      </c>
      <c r="X3013">
        <v>4839907</v>
      </c>
      <c r="Y3013">
        <v>1345273</v>
      </c>
      <c r="Z3013">
        <v>3411</v>
      </c>
      <c r="AA3013">
        <v>-1130</v>
      </c>
      <c r="AB3013">
        <v>283</v>
      </c>
      <c r="AC3013">
        <v>298</v>
      </c>
      <c r="AD3013">
        <v>974257</v>
      </c>
      <c r="AE3013">
        <v>120</v>
      </c>
      <c r="AF3013">
        <v>4840153</v>
      </c>
      <c r="AG3013">
        <v>1344931</v>
      </c>
      <c r="AH3013">
        <v>3399</v>
      </c>
    </row>
    <row r="3014" spans="1:34" x14ac:dyDescent="0.3">
      <c r="A3014" s="3">
        <v>38967</v>
      </c>
      <c r="R3014">
        <v>38966</v>
      </c>
      <c r="S3014">
        <v>279</v>
      </c>
      <c r="T3014">
        <v>378</v>
      </c>
      <c r="U3014">
        <v>97323</v>
      </c>
      <c r="V3014">
        <v>9666</v>
      </c>
      <c r="W3014">
        <v>120</v>
      </c>
      <c r="X3014">
        <v>4839907</v>
      </c>
      <c r="Y3014">
        <v>1345273</v>
      </c>
      <c r="Z3014">
        <v>3411</v>
      </c>
      <c r="AA3014">
        <v>-1140</v>
      </c>
      <c r="AB3014">
        <v>283</v>
      </c>
      <c r="AC3014">
        <v>295</v>
      </c>
      <c r="AD3014">
        <v>974269</v>
      </c>
      <c r="AE3014">
        <v>120</v>
      </c>
      <c r="AF3014">
        <v>4840153</v>
      </c>
      <c r="AG3014">
        <v>1344931</v>
      </c>
      <c r="AH3014">
        <v>3402</v>
      </c>
    </row>
    <row r="3015" spans="1:34" x14ac:dyDescent="0.3">
      <c r="A3015" s="5">
        <v>38967</v>
      </c>
      <c r="R3015">
        <v>38967</v>
      </c>
      <c r="S3015">
        <v>280</v>
      </c>
      <c r="T3015">
        <v>378</v>
      </c>
      <c r="U3015">
        <v>973266</v>
      </c>
      <c r="V3015">
        <v>9647</v>
      </c>
      <c r="W3015">
        <v>120</v>
      </c>
      <c r="X3015">
        <v>4839907</v>
      </c>
      <c r="Y3015">
        <v>1345273</v>
      </c>
      <c r="Z3015">
        <v>3411</v>
      </c>
      <c r="AA3015">
        <v>-1140</v>
      </c>
      <c r="AB3015">
        <v>283</v>
      </c>
      <c r="AC3015">
        <v>293</v>
      </c>
      <c r="AD3015">
        <v>974268</v>
      </c>
      <c r="AE3015">
        <v>120</v>
      </c>
      <c r="AF3015">
        <v>4840153</v>
      </c>
      <c r="AG3015">
        <v>1344931</v>
      </c>
      <c r="AH3015">
        <v>3402</v>
      </c>
    </row>
    <row r="3016" spans="1:34" x14ac:dyDescent="0.3">
      <c r="A3016" s="3">
        <v>38967</v>
      </c>
      <c r="R3016">
        <v>38967</v>
      </c>
      <c r="S3016">
        <v>280</v>
      </c>
      <c r="T3016">
        <v>379</v>
      </c>
      <c r="U3016">
        <v>973246</v>
      </c>
      <c r="V3016">
        <v>9635</v>
      </c>
      <c r="W3016">
        <v>120</v>
      </c>
      <c r="X3016">
        <v>4839907</v>
      </c>
      <c r="Y3016">
        <v>1345273</v>
      </c>
      <c r="Z3016">
        <v>3411</v>
      </c>
      <c r="AA3016">
        <v>-1150</v>
      </c>
      <c r="AB3016">
        <v>282</v>
      </c>
      <c r="AC3016">
        <v>293</v>
      </c>
      <c r="AD3016">
        <v>974215</v>
      </c>
      <c r="AE3016">
        <v>120</v>
      </c>
      <c r="AF3016">
        <v>4840153</v>
      </c>
      <c r="AG3016">
        <v>1344931</v>
      </c>
      <c r="AH3016">
        <v>3402</v>
      </c>
    </row>
    <row r="3017" spans="1:34" x14ac:dyDescent="0.3">
      <c r="A3017" s="5">
        <v>38968</v>
      </c>
      <c r="R3017">
        <v>38967</v>
      </c>
      <c r="S3017">
        <v>280</v>
      </c>
      <c r="T3017">
        <v>378</v>
      </c>
      <c r="U3017">
        <v>97324</v>
      </c>
      <c r="V3017">
        <v>9643</v>
      </c>
      <c r="W3017">
        <v>120</v>
      </c>
      <c r="X3017">
        <v>4839907</v>
      </c>
      <c r="Y3017">
        <v>1345273</v>
      </c>
      <c r="Z3017">
        <v>3411</v>
      </c>
      <c r="AA3017">
        <v>-1150</v>
      </c>
      <c r="AB3017">
        <v>282</v>
      </c>
      <c r="AC3017">
        <v>292</v>
      </c>
      <c r="AD3017">
        <v>974256</v>
      </c>
      <c r="AE3017">
        <v>120</v>
      </c>
      <c r="AF3017">
        <v>4840153</v>
      </c>
      <c r="AG3017">
        <v>1344931</v>
      </c>
      <c r="AH3017">
        <v>3401</v>
      </c>
    </row>
    <row r="3018" spans="1:34" x14ac:dyDescent="0.3">
      <c r="A3018" s="3">
        <v>38968</v>
      </c>
      <c r="R3018">
        <v>38968</v>
      </c>
      <c r="S3018">
        <v>280</v>
      </c>
      <c r="T3018">
        <v>378</v>
      </c>
      <c r="U3018">
        <v>973263</v>
      </c>
      <c r="V3018">
        <v>9593</v>
      </c>
      <c r="W3018">
        <v>120</v>
      </c>
      <c r="X3018">
        <v>4839907</v>
      </c>
      <c r="Y3018">
        <v>1345273</v>
      </c>
      <c r="Z3018">
        <v>3411</v>
      </c>
      <c r="AA3018">
        <v>-1150</v>
      </c>
      <c r="AB3018">
        <v>281</v>
      </c>
      <c r="AC3018">
        <v>292</v>
      </c>
      <c r="AD3018">
        <v>974263</v>
      </c>
      <c r="AE3018">
        <v>120</v>
      </c>
      <c r="AF3018">
        <v>4840153</v>
      </c>
      <c r="AG3018">
        <v>1344931</v>
      </c>
      <c r="AH3018">
        <v>3401</v>
      </c>
    </row>
    <row r="3019" spans="1:34" x14ac:dyDescent="0.3">
      <c r="A3019" s="5">
        <v>38968</v>
      </c>
      <c r="R3019">
        <v>38968</v>
      </c>
      <c r="S3019">
        <v>280</v>
      </c>
      <c r="T3019">
        <v>378</v>
      </c>
      <c r="U3019">
        <v>973216</v>
      </c>
      <c r="V3019">
        <v>9655</v>
      </c>
      <c r="W3019">
        <v>120</v>
      </c>
      <c r="X3019">
        <v>4839907</v>
      </c>
      <c r="Y3019">
        <v>1345273</v>
      </c>
      <c r="Z3019">
        <v>3411</v>
      </c>
      <c r="AA3019">
        <v>-1140</v>
      </c>
      <c r="AB3019">
        <v>280</v>
      </c>
      <c r="AC3019">
        <v>291</v>
      </c>
      <c r="AD3019">
        <v>974223</v>
      </c>
      <c r="AE3019">
        <v>120</v>
      </c>
      <c r="AF3019">
        <v>4840153</v>
      </c>
      <c r="AG3019">
        <v>1344931</v>
      </c>
      <c r="AH3019">
        <v>3401</v>
      </c>
    </row>
    <row r="3020" spans="1:34" x14ac:dyDescent="0.3">
      <c r="A3020" s="3">
        <v>38969</v>
      </c>
      <c r="R3020">
        <v>38968</v>
      </c>
      <c r="S3020">
        <v>280</v>
      </c>
      <c r="T3020">
        <v>378</v>
      </c>
      <c r="U3020">
        <v>973211</v>
      </c>
      <c r="V3020">
        <v>9639</v>
      </c>
      <c r="W3020">
        <v>120</v>
      </c>
      <c r="X3020">
        <v>4839907</v>
      </c>
      <c r="Y3020">
        <v>1345272</v>
      </c>
      <c r="Z3020">
        <v>3412</v>
      </c>
      <c r="AA3020">
        <v>-1140</v>
      </c>
      <c r="AB3020">
        <v>280</v>
      </c>
      <c r="AC3020">
        <v>291</v>
      </c>
      <c r="AD3020">
        <v>974216</v>
      </c>
      <c r="AE3020">
        <v>120</v>
      </c>
      <c r="AF3020">
        <v>4840153</v>
      </c>
      <c r="AG3020">
        <v>1344931</v>
      </c>
      <c r="AH3020">
        <v>3403</v>
      </c>
    </row>
    <row r="3021" spans="1:34" x14ac:dyDescent="0.3">
      <c r="A3021" s="5">
        <v>38969</v>
      </c>
      <c r="R3021">
        <v>38969</v>
      </c>
      <c r="S3021">
        <v>280</v>
      </c>
      <c r="T3021">
        <v>378</v>
      </c>
      <c r="U3021">
        <v>973169</v>
      </c>
      <c r="V3021">
        <v>9639</v>
      </c>
      <c r="W3021">
        <v>120</v>
      </c>
      <c r="X3021">
        <v>4839907</v>
      </c>
      <c r="Y3021">
        <v>1345272</v>
      </c>
      <c r="Z3021">
        <v>3412</v>
      </c>
      <c r="AA3021">
        <v>-1150</v>
      </c>
      <c r="AB3021">
        <v>279</v>
      </c>
      <c r="AC3021">
        <v>290</v>
      </c>
      <c r="AD3021">
        <v>974241</v>
      </c>
      <c r="AE3021">
        <v>120</v>
      </c>
      <c r="AF3021">
        <v>4840153</v>
      </c>
      <c r="AG3021">
        <v>1344931</v>
      </c>
      <c r="AH3021">
        <v>3403</v>
      </c>
    </row>
    <row r="3022" spans="1:34" x14ac:dyDescent="0.3">
      <c r="A3022" s="3">
        <v>38969</v>
      </c>
      <c r="R3022">
        <v>38969</v>
      </c>
      <c r="S3022">
        <v>280</v>
      </c>
      <c r="T3022">
        <v>378</v>
      </c>
      <c r="U3022">
        <v>973194</v>
      </c>
      <c r="V3022">
        <v>9647</v>
      </c>
      <c r="W3022">
        <v>120</v>
      </c>
      <c r="X3022">
        <v>4839907</v>
      </c>
      <c r="Y3022">
        <v>1345272</v>
      </c>
      <c r="Z3022">
        <v>3412</v>
      </c>
      <c r="AA3022">
        <v>-1140</v>
      </c>
      <c r="AB3022">
        <v>279</v>
      </c>
      <c r="AC3022">
        <v>290</v>
      </c>
      <c r="AD3022">
        <v>974225</v>
      </c>
      <c r="AE3022">
        <v>120</v>
      </c>
      <c r="AF3022">
        <v>4840153</v>
      </c>
      <c r="AG3022">
        <v>1344931</v>
      </c>
      <c r="AH3022">
        <v>3403</v>
      </c>
    </row>
    <row r="3023" spans="1:34" x14ac:dyDescent="0.3">
      <c r="A3023" s="5">
        <v>38970</v>
      </c>
      <c r="R3023">
        <v>38969</v>
      </c>
      <c r="S3023">
        <v>280</v>
      </c>
      <c r="T3023">
        <v>378</v>
      </c>
      <c r="U3023">
        <v>973212</v>
      </c>
      <c r="V3023">
        <v>9677</v>
      </c>
      <c r="W3023">
        <v>120</v>
      </c>
      <c r="X3023">
        <v>4839907</v>
      </c>
      <c r="Y3023">
        <v>1345272</v>
      </c>
      <c r="Z3023">
        <v>3410</v>
      </c>
      <c r="AA3023">
        <v>-1140</v>
      </c>
      <c r="AB3023">
        <v>279</v>
      </c>
      <c r="AC3023">
        <v>290</v>
      </c>
      <c r="AD3023">
        <v>974203</v>
      </c>
      <c r="AE3023">
        <v>120</v>
      </c>
      <c r="AF3023">
        <v>4840153</v>
      </c>
      <c r="AG3023">
        <v>1344931</v>
      </c>
      <c r="AH3023">
        <v>3408</v>
      </c>
    </row>
    <row r="3024" spans="1:34" x14ac:dyDescent="0.3">
      <c r="A3024" s="3">
        <v>38970</v>
      </c>
      <c r="R3024">
        <v>38970</v>
      </c>
      <c r="S3024">
        <v>280</v>
      </c>
      <c r="T3024">
        <v>378</v>
      </c>
      <c r="U3024">
        <v>973192</v>
      </c>
      <c r="V3024">
        <v>9651</v>
      </c>
      <c r="W3024">
        <v>120</v>
      </c>
      <c r="X3024">
        <v>4839907</v>
      </c>
      <c r="Y3024">
        <v>1345272</v>
      </c>
      <c r="Z3024">
        <v>3410</v>
      </c>
      <c r="AA3024">
        <v>-1150</v>
      </c>
      <c r="AB3024">
        <v>279</v>
      </c>
      <c r="AC3024">
        <v>290</v>
      </c>
      <c r="AD3024">
        <v>974228</v>
      </c>
      <c r="AE3024">
        <v>120</v>
      </c>
      <c r="AF3024">
        <v>4840153</v>
      </c>
      <c r="AG3024">
        <v>1344931</v>
      </c>
      <c r="AH3024">
        <v>3408</v>
      </c>
    </row>
    <row r="3025" spans="1:34" x14ac:dyDescent="0.3">
      <c r="A3025" s="5">
        <v>38970</v>
      </c>
      <c r="R3025">
        <v>38970</v>
      </c>
      <c r="S3025">
        <v>280</v>
      </c>
      <c r="T3025">
        <v>378</v>
      </c>
      <c r="U3025">
        <v>973209</v>
      </c>
      <c r="V3025">
        <v>9631</v>
      </c>
      <c r="W3025">
        <v>120</v>
      </c>
      <c r="X3025">
        <v>4839907</v>
      </c>
      <c r="Y3025">
        <v>1345272</v>
      </c>
      <c r="Z3025">
        <v>3410</v>
      </c>
      <c r="AA3025">
        <v>-1150</v>
      </c>
      <c r="AB3025">
        <v>279</v>
      </c>
      <c r="AC3025">
        <v>291</v>
      </c>
      <c r="AD3025">
        <v>974223</v>
      </c>
      <c r="AE3025">
        <v>120</v>
      </c>
      <c r="AF3025">
        <v>4840153</v>
      </c>
      <c r="AG3025">
        <v>1344931</v>
      </c>
      <c r="AH3025">
        <v>3408</v>
      </c>
    </row>
    <row r="3026" spans="1:34" x14ac:dyDescent="0.3">
      <c r="A3026" s="3">
        <v>38971</v>
      </c>
      <c r="R3026">
        <v>38970</v>
      </c>
      <c r="S3026">
        <v>280</v>
      </c>
      <c r="T3026">
        <v>378</v>
      </c>
      <c r="U3026">
        <v>973201</v>
      </c>
      <c r="V3026">
        <v>9706</v>
      </c>
      <c r="W3026">
        <v>120</v>
      </c>
      <c r="X3026">
        <v>4839908</v>
      </c>
      <c r="Y3026">
        <v>1345272</v>
      </c>
      <c r="Z3026">
        <v>3409</v>
      </c>
      <c r="AA3026">
        <v>-1080</v>
      </c>
      <c r="AB3026">
        <v>278</v>
      </c>
      <c r="AC3026">
        <v>291</v>
      </c>
      <c r="AD3026">
        <v>974223</v>
      </c>
      <c r="AE3026">
        <v>120</v>
      </c>
      <c r="AF3026">
        <v>4840153</v>
      </c>
      <c r="AG3026">
        <v>1344931</v>
      </c>
      <c r="AH3026">
        <v>3412</v>
      </c>
    </row>
    <row r="3027" spans="1:34" x14ac:dyDescent="0.3">
      <c r="A3027" s="5">
        <v>38971</v>
      </c>
      <c r="R3027">
        <v>38971</v>
      </c>
      <c r="S3027">
        <v>280</v>
      </c>
      <c r="T3027">
        <v>378</v>
      </c>
      <c r="U3027">
        <v>973188</v>
      </c>
      <c r="V3027">
        <v>9652</v>
      </c>
      <c r="W3027">
        <v>120</v>
      </c>
      <c r="X3027">
        <v>4839908</v>
      </c>
      <c r="Y3027">
        <v>1345272</v>
      </c>
      <c r="Z3027">
        <v>3409</v>
      </c>
      <c r="AA3027">
        <v>-1140</v>
      </c>
      <c r="AB3027">
        <v>279</v>
      </c>
      <c r="AC3027">
        <v>292</v>
      </c>
      <c r="AD3027">
        <v>974205</v>
      </c>
      <c r="AE3027">
        <v>120</v>
      </c>
      <c r="AF3027">
        <v>4840153</v>
      </c>
      <c r="AG3027">
        <v>1344931</v>
      </c>
      <c r="AH3027">
        <v>3412</v>
      </c>
    </row>
    <row r="3028" spans="1:34" x14ac:dyDescent="0.3">
      <c r="A3028" s="3">
        <v>38971</v>
      </c>
      <c r="R3028">
        <v>38971</v>
      </c>
      <c r="S3028">
        <v>280</v>
      </c>
      <c r="T3028">
        <v>378</v>
      </c>
      <c r="U3028">
        <v>973221</v>
      </c>
      <c r="V3028">
        <v>965</v>
      </c>
      <c r="W3028">
        <v>120</v>
      </c>
      <c r="X3028">
        <v>4839908</v>
      </c>
      <c r="Y3028">
        <v>1345272</v>
      </c>
      <c r="Z3028">
        <v>3409</v>
      </c>
      <c r="AA3028">
        <v>-1080</v>
      </c>
      <c r="AB3028">
        <v>279</v>
      </c>
      <c r="AC3028">
        <v>291</v>
      </c>
      <c r="AD3028">
        <v>974207</v>
      </c>
      <c r="AE3028">
        <v>120</v>
      </c>
      <c r="AF3028">
        <v>4840153</v>
      </c>
      <c r="AG3028">
        <v>1344931</v>
      </c>
      <c r="AH3028">
        <v>3412</v>
      </c>
    </row>
    <row r="3029" spans="1:34" x14ac:dyDescent="0.3">
      <c r="A3029" s="5">
        <v>38972</v>
      </c>
      <c r="R3029">
        <v>38971</v>
      </c>
      <c r="S3029">
        <v>280</v>
      </c>
      <c r="T3029">
        <v>378</v>
      </c>
      <c r="U3029">
        <v>973198</v>
      </c>
      <c r="V3029">
        <v>961</v>
      </c>
      <c r="W3029">
        <v>120</v>
      </c>
      <c r="X3029">
        <v>4839908</v>
      </c>
      <c r="Y3029">
        <v>1345272</v>
      </c>
      <c r="Z3029">
        <v>3409</v>
      </c>
      <c r="AA3029">
        <v>-1140</v>
      </c>
      <c r="AB3029">
        <v>279</v>
      </c>
      <c r="AC3029">
        <v>290</v>
      </c>
      <c r="AD3029">
        <v>974211</v>
      </c>
      <c r="AE3029">
        <v>120</v>
      </c>
      <c r="AF3029">
        <v>4840153</v>
      </c>
      <c r="AG3029">
        <v>1344931</v>
      </c>
      <c r="AH3029">
        <v>3413</v>
      </c>
    </row>
    <row r="3030" spans="1:34" x14ac:dyDescent="0.3">
      <c r="A3030" s="3">
        <v>38972</v>
      </c>
      <c r="R3030">
        <v>38972</v>
      </c>
      <c r="S3030">
        <v>280</v>
      </c>
      <c r="T3030">
        <v>378</v>
      </c>
      <c r="U3030">
        <v>973146</v>
      </c>
      <c r="V3030">
        <v>9631</v>
      </c>
      <c r="W3030">
        <v>120</v>
      </c>
      <c r="X3030">
        <v>4839908</v>
      </c>
      <c r="Y3030">
        <v>1345272</v>
      </c>
      <c r="Z3030">
        <v>3409</v>
      </c>
      <c r="AA3030">
        <v>-1140</v>
      </c>
      <c r="AB3030">
        <v>278</v>
      </c>
      <c r="AC3030">
        <v>289</v>
      </c>
      <c r="AD3030">
        <v>974215</v>
      </c>
      <c r="AE3030">
        <v>120</v>
      </c>
      <c r="AF3030">
        <v>4840153</v>
      </c>
      <c r="AG3030">
        <v>1344931</v>
      </c>
      <c r="AH3030">
        <v>3413</v>
      </c>
    </row>
    <row r="3031" spans="1:34" x14ac:dyDescent="0.3">
      <c r="A3031" s="5">
        <v>38972</v>
      </c>
      <c r="R3031">
        <v>38972</v>
      </c>
      <c r="S3031">
        <v>280</v>
      </c>
      <c r="T3031">
        <v>378</v>
      </c>
      <c r="U3031">
        <v>973122</v>
      </c>
      <c r="V3031">
        <v>9624</v>
      </c>
      <c r="W3031">
        <v>120</v>
      </c>
      <c r="X3031">
        <v>4839908</v>
      </c>
      <c r="Y3031">
        <v>1345272</v>
      </c>
      <c r="Z3031">
        <v>3409</v>
      </c>
      <c r="AA3031">
        <v>-1130</v>
      </c>
      <c r="AB3031">
        <v>278</v>
      </c>
      <c r="AC3031">
        <v>289</v>
      </c>
      <c r="AD3031">
        <v>974215</v>
      </c>
      <c r="AE3031">
        <v>120</v>
      </c>
      <c r="AF3031">
        <v>4840153</v>
      </c>
      <c r="AG3031">
        <v>1344931</v>
      </c>
      <c r="AH3031">
        <v>3413</v>
      </c>
    </row>
    <row r="3032" spans="1:34" x14ac:dyDescent="0.3">
      <c r="A3032" s="3">
        <v>38973</v>
      </c>
      <c r="R3032">
        <v>38972</v>
      </c>
      <c r="S3032">
        <v>280</v>
      </c>
      <c r="T3032">
        <v>378</v>
      </c>
      <c r="U3032">
        <v>973142</v>
      </c>
      <c r="V3032">
        <v>9632</v>
      </c>
      <c r="W3032">
        <v>120</v>
      </c>
      <c r="X3032">
        <v>4839908</v>
      </c>
      <c r="Y3032">
        <v>1345272</v>
      </c>
      <c r="Z3032">
        <v>3409</v>
      </c>
      <c r="AA3032">
        <v>-1140</v>
      </c>
      <c r="AB3032">
        <v>277</v>
      </c>
      <c r="AC3032">
        <v>289</v>
      </c>
      <c r="AD3032">
        <v>97421</v>
      </c>
      <c r="AE3032">
        <v>120</v>
      </c>
      <c r="AF3032">
        <v>4840153</v>
      </c>
      <c r="AG3032">
        <v>1344931</v>
      </c>
      <c r="AH3032">
        <v>3415</v>
      </c>
    </row>
    <row r="3033" spans="1:34" x14ac:dyDescent="0.3">
      <c r="A3033" s="5">
        <v>38973</v>
      </c>
      <c r="R3033">
        <v>38973</v>
      </c>
      <c r="S3033">
        <v>280</v>
      </c>
      <c r="T3033">
        <v>378</v>
      </c>
      <c r="U3033">
        <v>973139</v>
      </c>
      <c r="V3033">
        <v>9667</v>
      </c>
      <c r="W3033">
        <v>120</v>
      </c>
      <c r="X3033">
        <v>4839908</v>
      </c>
      <c r="Y3033">
        <v>1345272</v>
      </c>
      <c r="Z3033">
        <v>3409</v>
      </c>
      <c r="AA3033">
        <v>-1150</v>
      </c>
      <c r="AB3033">
        <v>277</v>
      </c>
      <c r="AC3033">
        <v>290</v>
      </c>
      <c r="AD3033">
        <v>974209</v>
      </c>
      <c r="AE3033">
        <v>120</v>
      </c>
      <c r="AF3033">
        <v>4840153</v>
      </c>
      <c r="AG3033">
        <v>1344931</v>
      </c>
      <c r="AH3033">
        <v>3415</v>
      </c>
    </row>
    <row r="3034" spans="1:34" x14ac:dyDescent="0.3">
      <c r="A3034" s="3">
        <v>38973</v>
      </c>
      <c r="R3034">
        <v>38973</v>
      </c>
      <c r="S3034">
        <v>280</v>
      </c>
      <c r="T3034">
        <v>378</v>
      </c>
      <c r="U3034">
        <v>973163</v>
      </c>
      <c r="V3034">
        <v>9593</v>
      </c>
      <c r="W3034">
        <v>120</v>
      </c>
      <c r="X3034">
        <v>4839908</v>
      </c>
      <c r="Y3034">
        <v>1345272</v>
      </c>
      <c r="Z3034">
        <v>3409</v>
      </c>
      <c r="AA3034">
        <v>-1150</v>
      </c>
      <c r="AB3034">
        <v>277</v>
      </c>
      <c r="AC3034">
        <v>291</v>
      </c>
      <c r="AD3034">
        <v>974185</v>
      </c>
      <c r="AE3034">
        <v>120</v>
      </c>
      <c r="AF3034">
        <v>4840153</v>
      </c>
      <c r="AG3034">
        <v>1344931</v>
      </c>
      <c r="AH3034">
        <v>3415</v>
      </c>
    </row>
    <row r="3035" spans="1:34" x14ac:dyDescent="0.3">
      <c r="A3035" s="5">
        <v>38974</v>
      </c>
      <c r="R3035">
        <v>38973</v>
      </c>
      <c r="S3035">
        <v>280</v>
      </c>
      <c r="T3035">
        <v>378</v>
      </c>
      <c r="U3035">
        <v>97315</v>
      </c>
      <c r="V3035">
        <v>9631</v>
      </c>
      <c r="W3035">
        <v>120</v>
      </c>
      <c r="X3035">
        <v>4839908</v>
      </c>
      <c r="Y3035">
        <v>1345272</v>
      </c>
      <c r="Z3035">
        <v>3409</v>
      </c>
      <c r="AA3035">
        <v>-1160</v>
      </c>
      <c r="AB3035">
        <v>278</v>
      </c>
      <c r="AC3035">
        <v>292</v>
      </c>
      <c r="AD3035">
        <v>974215</v>
      </c>
      <c r="AE3035">
        <v>120</v>
      </c>
      <c r="AF3035">
        <v>4840153</v>
      </c>
      <c r="AG3035">
        <v>1344931</v>
      </c>
      <c r="AH3035">
        <v>3416</v>
      </c>
    </row>
    <row r="3036" spans="1:34" x14ac:dyDescent="0.3">
      <c r="A3036" s="3">
        <v>38974</v>
      </c>
      <c r="R3036">
        <v>38974</v>
      </c>
      <c r="S3036">
        <v>280</v>
      </c>
      <c r="T3036">
        <v>378</v>
      </c>
      <c r="U3036">
        <v>973183</v>
      </c>
      <c r="V3036">
        <v>9566</v>
      </c>
      <c r="W3036">
        <v>120</v>
      </c>
      <c r="X3036">
        <v>4839908</v>
      </c>
      <c r="Y3036">
        <v>1345272</v>
      </c>
      <c r="Z3036">
        <v>3409</v>
      </c>
      <c r="AA3036">
        <v>-1130</v>
      </c>
      <c r="AB3036">
        <v>278</v>
      </c>
      <c r="AC3036">
        <v>293</v>
      </c>
      <c r="AD3036">
        <v>974234</v>
      </c>
      <c r="AE3036">
        <v>120</v>
      </c>
      <c r="AF3036">
        <v>4840153</v>
      </c>
      <c r="AG3036">
        <v>1344931</v>
      </c>
      <c r="AH3036">
        <v>3416</v>
      </c>
    </row>
    <row r="3037" spans="1:34" x14ac:dyDescent="0.3">
      <c r="A3037" s="5">
        <v>38974</v>
      </c>
      <c r="R3037">
        <v>38974</v>
      </c>
      <c r="S3037">
        <v>280</v>
      </c>
      <c r="T3037">
        <v>378</v>
      </c>
      <c r="U3037">
        <v>973175</v>
      </c>
      <c r="V3037">
        <v>9659</v>
      </c>
      <c r="W3037">
        <v>120</v>
      </c>
      <c r="X3037">
        <v>4839908</v>
      </c>
      <c r="Y3037">
        <v>1345272</v>
      </c>
      <c r="Z3037">
        <v>3409</v>
      </c>
      <c r="AA3037">
        <v>-1140</v>
      </c>
      <c r="AB3037">
        <v>279</v>
      </c>
      <c r="AC3037">
        <v>295</v>
      </c>
      <c r="AD3037">
        <v>974215</v>
      </c>
      <c r="AE3037">
        <v>120</v>
      </c>
      <c r="AF3037">
        <v>4840153</v>
      </c>
      <c r="AG3037">
        <v>1344931</v>
      </c>
      <c r="AH3037">
        <v>3416</v>
      </c>
    </row>
    <row r="3038" spans="1:34" x14ac:dyDescent="0.3">
      <c r="A3038" s="3">
        <v>38975</v>
      </c>
      <c r="R3038">
        <v>38974</v>
      </c>
      <c r="S3038">
        <v>280</v>
      </c>
      <c r="T3038">
        <v>378</v>
      </c>
      <c r="U3038">
        <v>973175</v>
      </c>
      <c r="V3038">
        <v>9673</v>
      </c>
      <c r="W3038">
        <v>120</v>
      </c>
      <c r="X3038">
        <v>4839908</v>
      </c>
      <c r="Y3038">
        <v>1345272</v>
      </c>
      <c r="Z3038">
        <v>3410</v>
      </c>
      <c r="AA3038">
        <v>-1150</v>
      </c>
      <c r="AB3038">
        <v>278</v>
      </c>
      <c r="AC3038">
        <v>296</v>
      </c>
      <c r="AD3038">
        <v>974229</v>
      </c>
      <c r="AE3038">
        <v>120</v>
      </c>
      <c r="AF3038">
        <v>4840153</v>
      </c>
      <c r="AG3038">
        <v>1344931</v>
      </c>
      <c r="AH3038">
        <v>3417</v>
      </c>
    </row>
    <row r="3039" spans="1:34" x14ac:dyDescent="0.3">
      <c r="A3039" s="5">
        <v>38975</v>
      </c>
      <c r="R3039">
        <v>38975</v>
      </c>
      <c r="S3039">
        <v>280</v>
      </c>
      <c r="T3039">
        <v>378</v>
      </c>
      <c r="U3039">
        <v>973209</v>
      </c>
      <c r="V3039">
        <v>9701</v>
      </c>
      <c r="W3039">
        <v>120</v>
      </c>
      <c r="X3039">
        <v>4839908</v>
      </c>
      <c r="Y3039">
        <v>1345272</v>
      </c>
      <c r="Z3039">
        <v>3410</v>
      </c>
      <c r="AA3039">
        <v>-1150</v>
      </c>
      <c r="AB3039">
        <v>278</v>
      </c>
      <c r="AC3039">
        <v>295</v>
      </c>
      <c r="AD3039">
        <v>97425</v>
      </c>
      <c r="AE3039">
        <v>120</v>
      </c>
      <c r="AF3039">
        <v>4840153</v>
      </c>
      <c r="AG3039">
        <v>1344931</v>
      </c>
      <c r="AH3039">
        <v>3417</v>
      </c>
    </row>
    <row r="3040" spans="1:34" x14ac:dyDescent="0.3">
      <c r="A3040" s="3">
        <v>38975</v>
      </c>
      <c r="R3040">
        <v>38975</v>
      </c>
      <c r="S3040">
        <v>280</v>
      </c>
      <c r="T3040">
        <v>378</v>
      </c>
      <c r="U3040">
        <v>973216</v>
      </c>
      <c r="V3040">
        <v>9579</v>
      </c>
      <c r="W3040">
        <v>120</v>
      </c>
      <c r="X3040">
        <v>4839908</v>
      </c>
      <c r="Y3040">
        <v>1345272</v>
      </c>
      <c r="Z3040">
        <v>3410</v>
      </c>
      <c r="AA3040">
        <v>-1140</v>
      </c>
      <c r="AB3040">
        <v>278</v>
      </c>
      <c r="AC3040">
        <v>294</v>
      </c>
      <c r="AD3040">
        <v>974237</v>
      </c>
      <c r="AE3040">
        <v>120</v>
      </c>
      <c r="AF3040">
        <v>4840153</v>
      </c>
      <c r="AG3040">
        <v>1344931</v>
      </c>
      <c r="AH3040">
        <v>3417</v>
      </c>
    </row>
    <row r="3041" spans="1:34" x14ac:dyDescent="0.3">
      <c r="A3041" s="5">
        <v>38976</v>
      </c>
      <c r="R3041">
        <v>38975</v>
      </c>
      <c r="S3041">
        <v>280</v>
      </c>
      <c r="T3041">
        <v>378</v>
      </c>
      <c r="U3041">
        <v>973232</v>
      </c>
      <c r="V3041">
        <v>9593</v>
      </c>
      <c r="W3041">
        <v>120</v>
      </c>
      <c r="X3041">
        <v>4839908</v>
      </c>
      <c r="Y3041">
        <v>1345272</v>
      </c>
      <c r="Z3041">
        <v>3410</v>
      </c>
      <c r="AA3041">
        <v>-1130</v>
      </c>
      <c r="AB3041">
        <v>277</v>
      </c>
      <c r="AC3041">
        <v>293</v>
      </c>
      <c r="AD3041">
        <v>974207</v>
      </c>
      <c r="AE3041">
        <v>120</v>
      </c>
      <c r="AF3041">
        <v>4840153</v>
      </c>
      <c r="AG3041">
        <v>1344931</v>
      </c>
      <c r="AH3041">
        <v>3416</v>
      </c>
    </row>
    <row r="3042" spans="1:34" x14ac:dyDescent="0.3">
      <c r="A3042" s="3">
        <v>38976</v>
      </c>
      <c r="R3042">
        <v>38976</v>
      </c>
      <c r="S3042">
        <v>280</v>
      </c>
      <c r="T3042">
        <v>378</v>
      </c>
      <c r="U3042">
        <v>973192</v>
      </c>
      <c r="V3042">
        <v>9714</v>
      </c>
      <c r="W3042">
        <v>120</v>
      </c>
      <c r="X3042">
        <v>4839908</v>
      </c>
      <c r="Y3042">
        <v>1345272</v>
      </c>
      <c r="Z3042">
        <v>3410</v>
      </c>
      <c r="AA3042">
        <v>-1150</v>
      </c>
      <c r="AB3042">
        <v>277</v>
      </c>
      <c r="AC3042">
        <v>293</v>
      </c>
      <c r="AD3042">
        <v>974236</v>
      </c>
      <c r="AE3042">
        <v>120</v>
      </c>
      <c r="AF3042">
        <v>4840153</v>
      </c>
      <c r="AG3042">
        <v>1344931</v>
      </c>
      <c r="AH3042">
        <v>3416</v>
      </c>
    </row>
    <row r="3043" spans="1:34" x14ac:dyDescent="0.3">
      <c r="A3043" s="5">
        <v>38976</v>
      </c>
      <c r="R3043">
        <v>38976</v>
      </c>
      <c r="S3043">
        <v>280</v>
      </c>
      <c r="T3043">
        <v>378</v>
      </c>
      <c r="U3043">
        <v>973205</v>
      </c>
      <c r="V3043">
        <v>965</v>
      </c>
      <c r="W3043">
        <v>120</v>
      </c>
      <c r="X3043">
        <v>4839908</v>
      </c>
      <c r="Y3043">
        <v>1345272</v>
      </c>
      <c r="Z3043">
        <v>3410</v>
      </c>
      <c r="AA3043">
        <v>-1150</v>
      </c>
      <c r="AB3043">
        <v>277</v>
      </c>
      <c r="AC3043">
        <v>291</v>
      </c>
      <c r="AD3043">
        <v>974232</v>
      </c>
      <c r="AE3043">
        <v>120</v>
      </c>
      <c r="AF3043">
        <v>4840153</v>
      </c>
      <c r="AG3043">
        <v>1344931</v>
      </c>
      <c r="AH3043">
        <v>3416</v>
      </c>
    </row>
    <row r="3044" spans="1:34" x14ac:dyDescent="0.3">
      <c r="A3044" s="3">
        <v>38977</v>
      </c>
      <c r="R3044">
        <v>38976</v>
      </c>
      <c r="S3044">
        <v>280</v>
      </c>
      <c r="T3044">
        <v>378</v>
      </c>
      <c r="U3044">
        <v>973196</v>
      </c>
      <c r="V3044">
        <v>9639</v>
      </c>
      <c r="W3044">
        <v>120</v>
      </c>
      <c r="X3044">
        <v>4839908</v>
      </c>
      <c r="Y3044">
        <v>1345273</v>
      </c>
      <c r="Z3044">
        <v>3411</v>
      </c>
      <c r="AA3044">
        <v>-1150</v>
      </c>
      <c r="AB3044">
        <v>276</v>
      </c>
      <c r="AC3044">
        <v>290</v>
      </c>
      <c r="AD3044">
        <v>97423</v>
      </c>
      <c r="AE3044">
        <v>120</v>
      </c>
      <c r="AF3044">
        <v>4840153</v>
      </c>
      <c r="AG3044">
        <v>1344931</v>
      </c>
      <c r="AH3044">
        <v>3415</v>
      </c>
    </row>
    <row r="3045" spans="1:34" x14ac:dyDescent="0.3">
      <c r="A3045" s="5">
        <v>38977</v>
      </c>
      <c r="R3045">
        <v>38977</v>
      </c>
      <c r="S3045">
        <v>280</v>
      </c>
      <c r="T3045">
        <v>378</v>
      </c>
      <c r="U3045">
        <v>973196</v>
      </c>
      <c r="V3045">
        <v>9617</v>
      </c>
      <c r="W3045">
        <v>120</v>
      </c>
      <c r="X3045">
        <v>4839908</v>
      </c>
      <c r="Y3045">
        <v>1345273</v>
      </c>
      <c r="Z3045">
        <v>3411</v>
      </c>
      <c r="AA3045">
        <v>-1140</v>
      </c>
      <c r="AB3045">
        <v>276</v>
      </c>
      <c r="AC3045">
        <v>289</v>
      </c>
      <c r="AD3045">
        <v>974242</v>
      </c>
      <c r="AE3045">
        <v>120</v>
      </c>
      <c r="AF3045">
        <v>4840153</v>
      </c>
      <c r="AG3045">
        <v>1344931</v>
      </c>
      <c r="AH3045">
        <v>3415</v>
      </c>
    </row>
    <row r="3046" spans="1:34" x14ac:dyDescent="0.3">
      <c r="A3046" s="3">
        <v>38977</v>
      </c>
      <c r="R3046">
        <v>38977</v>
      </c>
      <c r="S3046">
        <v>280</v>
      </c>
      <c r="T3046">
        <v>378</v>
      </c>
      <c r="U3046">
        <v>973202</v>
      </c>
      <c r="V3046">
        <v>9646</v>
      </c>
      <c r="W3046">
        <v>120</v>
      </c>
      <c r="X3046">
        <v>4839908</v>
      </c>
      <c r="Y3046">
        <v>1345273</v>
      </c>
      <c r="Z3046">
        <v>3411</v>
      </c>
      <c r="AA3046">
        <v>-1150</v>
      </c>
      <c r="AB3046">
        <v>276</v>
      </c>
      <c r="AC3046">
        <v>289</v>
      </c>
      <c r="AD3046">
        <v>974253</v>
      </c>
      <c r="AE3046">
        <v>120</v>
      </c>
      <c r="AF3046">
        <v>4840153</v>
      </c>
      <c r="AG3046">
        <v>1344931</v>
      </c>
      <c r="AH3046">
        <v>3415</v>
      </c>
    </row>
    <row r="3047" spans="1:34" x14ac:dyDescent="0.3">
      <c r="A3047" s="5">
        <v>38978</v>
      </c>
      <c r="R3047">
        <v>38977</v>
      </c>
      <c r="S3047">
        <v>280</v>
      </c>
      <c r="T3047">
        <v>378</v>
      </c>
      <c r="U3047">
        <v>973224</v>
      </c>
      <c r="V3047">
        <v>9643</v>
      </c>
      <c r="W3047">
        <v>120</v>
      </c>
      <c r="X3047">
        <v>4839908</v>
      </c>
      <c r="Y3047">
        <v>1345273</v>
      </c>
      <c r="Z3047">
        <v>3411</v>
      </c>
      <c r="AA3047">
        <v>-1130</v>
      </c>
      <c r="AB3047">
        <v>275</v>
      </c>
      <c r="AC3047">
        <v>289</v>
      </c>
      <c r="AD3047">
        <v>974231</v>
      </c>
      <c r="AE3047">
        <v>120</v>
      </c>
      <c r="AF3047">
        <v>4840153</v>
      </c>
      <c r="AG3047">
        <v>1344931</v>
      </c>
      <c r="AH3047">
        <v>3416</v>
      </c>
    </row>
    <row r="3048" spans="1:34" x14ac:dyDescent="0.3">
      <c r="A3048" s="3">
        <v>38978</v>
      </c>
      <c r="R3048">
        <v>38978</v>
      </c>
      <c r="S3048">
        <v>280</v>
      </c>
      <c r="T3048">
        <v>378</v>
      </c>
      <c r="U3048">
        <v>973209</v>
      </c>
      <c r="V3048">
        <v>9696</v>
      </c>
      <c r="W3048">
        <v>120</v>
      </c>
      <c r="X3048">
        <v>4839908</v>
      </c>
      <c r="Y3048">
        <v>1345273</v>
      </c>
      <c r="Z3048">
        <v>3411</v>
      </c>
      <c r="AA3048">
        <v>-1150</v>
      </c>
      <c r="AB3048">
        <v>275</v>
      </c>
      <c r="AC3048">
        <v>290</v>
      </c>
      <c r="AD3048">
        <v>974255</v>
      </c>
      <c r="AE3048">
        <v>120</v>
      </c>
      <c r="AF3048">
        <v>4840153</v>
      </c>
      <c r="AG3048">
        <v>1344931</v>
      </c>
      <c r="AH3048">
        <v>3416</v>
      </c>
    </row>
    <row r="3049" spans="1:34" x14ac:dyDescent="0.3">
      <c r="A3049" s="5">
        <v>38978</v>
      </c>
      <c r="R3049">
        <v>38978</v>
      </c>
      <c r="S3049">
        <v>280</v>
      </c>
      <c r="T3049">
        <v>378</v>
      </c>
      <c r="U3049">
        <v>973216</v>
      </c>
      <c r="V3049">
        <v>9681</v>
      </c>
      <c r="W3049">
        <v>120</v>
      </c>
      <c r="X3049">
        <v>4839908</v>
      </c>
      <c r="Y3049">
        <v>1345273</v>
      </c>
      <c r="Z3049">
        <v>3411</v>
      </c>
      <c r="AA3049">
        <v>-1150</v>
      </c>
      <c r="AB3049">
        <v>274</v>
      </c>
      <c r="AC3049">
        <v>291</v>
      </c>
      <c r="AD3049">
        <v>974249</v>
      </c>
      <c r="AE3049">
        <v>120</v>
      </c>
      <c r="AF3049">
        <v>4840153</v>
      </c>
      <c r="AG3049">
        <v>1344931</v>
      </c>
      <c r="AH3049">
        <v>3416</v>
      </c>
    </row>
    <row r="3050" spans="1:34" x14ac:dyDescent="0.3">
      <c r="A3050" s="3">
        <v>38979</v>
      </c>
      <c r="R3050">
        <v>38978</v>
      </c>
      <c r="S3050">
        <v>280</v>
      </c>
      <c r="T3050">
        <v>378</v>
      </c>
      <c r="U3050">
        <v>9732</v>
      </c>
      <c r="V3050">
        <v>9631</v>
      </c>
      <c r="W3050">
        <v>120</v>
      </c>
      <c r="X3050">
        <v>4839908</v>
      </c>
      <c r="Y3050">
        <v>1345273</v>
      </c>
      <c r="Z3050">
        <v>3410</v>
      </c>
      <c r="AA3050">
        <v>-1150</v>
      </c>
      <c r="AB3050">
        <v>274</v>
      </c>
      <c r="AC3050">
        <v>292</v>
      </c>
      <c r="AD3050">
        <v>974259</v>
      </c>
      <c r="AE3050">
        <v>120</v>
      </c>
      <c r="AF3050">
        <v>4840153</v>
      </c>
      <c r="AG3050">
        <v>1344931</v>
      </c>
      <c r="AH3050">
        <v>3418</v>
      </c>
    </row>
    <row r="3051" spans="1:34" x14ac:dyDescent="0.3">
      <c r="A3051" s="5">
        <v>38979</v>
      </c>
      <c r="R3051">
        <v>38979</v>
      </c>
      <c r="S3051">
        <v>280</v>
      </c>
      <c r="T3051">
        <v>378</v>
      </c>
      <c r="U3051">
        <v>973196</v>
      </c>
      <c r="V3051">
        <v>9673</v>
      </c>
      <c r="W3051">
        <v>120</v>
      </c>
      <c r="X3051">
        <v>4839908</v>
      </c>
      <c r="Y3051">
        <v>1345273</v>
      </c>
      <c r="Z3051">
        <v>3410</v>
      </c>
      <c r="AA3051">
        <v>-1140</v>
      </c>
      <c r="AB3051">
        <v>274</v>
      </c>
      <c r="AC3051">
        <v>293</v>
      </c>
      <c r="AD3051">
        <v>974235</v>
      </c>
      <c r="AE3051">
        <v>120</v>
      </c>
      <c r="AF3051">
        <v>4840153</v>
      </c>
      <c r="AG3051">
        <v>1344931</v>
      </c>
      <c r="AH3051">
        <v>3418</v>
      </c>
    </row>
    <row r="3052" spans="1:34" x14ac:dyDescent="0.3">
      <c r="A3052" s="3">
        <v>38979</v>
      </c>
      <c r="R3052">
        <v>38979</v>
      </c>
      <c r="S3052">
        <v>280</v>
      </c>
      <c r="T3052">
        <v>378</v>
      </c>
      <c r="U3052">
        <v>97322</v>
      </c>
      <c r="V3052">
        <v>9624</v>
      </c>
      <c r="W3052">
        <v>120</v>
      </c>
      <c r="X3052">
        <v>4839908</v>
      </c>
      <c r="Y3052">
        <v>1345273</v>
      </c>
      <c r="Z3052">
        <v>3410</v>
      </c>
      <c r="AA3052">
        <v>-1140</v>
      </c>
      <c r="AB3052">
        <v>274</v>
      </c>
      <c r="AC3052">
        <v>295</v>
      </c>
      <c r="AD3052">
        <v>974226</v>
      </c>
      <c r="AE3052">
        <v>120</v>
      </c>
      <c r="AF3052">
        <v>4840152</v>
      </c>
      <c r="AG3052">
        <v>1344931</v>
      </c>
      <c r="AH3052">
        <v>3418</v>
      </c>
    </row>
    <row r="3053" spans="1:34" x14ac:dyDescent="0.3">
      <c r="A3053" s="5">
        <v>38980</v>
      </c>
      <c r="R3053">
        <v>38979</v>
      </c>
      <c r="S3053">
        <v>280</v>
      </c>
      <c r="T3053">
        <v>378</v>
      </c>
      <c r="U3053">
        <v>973219</v>
      </c>
      <c r="V3053">
        <v>9631</v>
      </c>
      <c r="W3053">
        <v>120</v>
      </c>
      <c r="X3053">
        <v>4839908</v>
      </c>
      <c r="Y3053">
        <v>1345273</v>
      </c>
      <c r="Z3053">
        <v>3410</v>
      </c>
      <c r="AA3053">
        <v>-1140</v>
      </c>
      <c r="AB3053">
        <v>274</v>
      </c>
      <c r="AC3053">
        <v>296</v>
      </c>
      <c r="AD3053">
        <v>974234</v>
      </c>
      <c r="AE3053">
        <v>120</v>
      </c>
      <c r="AF3053">
        <v>4840152</v>
      </c>
      <c r="AG3053">
        <v>1344931</v>
      </c>
      <c r="AH3053">
        <v>3419</v>
      </c>
    </row>
    <row r="3054" spans="1:34" x14ac:dyDescent="0.3">
      <c r="A3054" s="3">
        <v>38980</v>
      </c>
      <c r="R3054">
        <v>38980</v>
      </c>
      <c r="S3054">
        <v>280</v>
      </c>
      <c r="T3054">
        <v>378</v>
      </c>
      <c r="U3054">
        <v>973199</v>
      </c>
      <c r="V3054">
        <v>9589</v>
      </c>
      <c r="W3054">
        <v>120</v>
      </c>
      <c r="X3054">
        <v>4839908</v>
      </c>
      <c r="Y3054">
        <v>1345273</v>
      </c>
      <c r="Z3054">
        <v>3410</v>
      </c>
      <c r="AA3054">
        <v>-1140</v>
      </c>
      <c r="AB3054">
        <v>274</v>
      </c>
      <c r="AC3054">
        <v>298</v>
      </c>
      <c r="AD3054">
        <v>974217</v>
      </c>
      <c r="AE3054">
        <v>120</v>
      </c>
      <c r="AF3054">
        <v>4840152</v>
      </c>
      <c r="AG3054">
        <v>1344931</v>
      </c>
      <c r="AH3054">
        <v>3419</v>
      </c>
    </row>
    <row r="3055" spans="1:34" x14ac:dyDescent="0.3">
      <c r="A3055" s="5">
        <v>38980</v>
      </c>
      <c r="R3055">
        <v>38980</v>
      </c>
      <c r="S3055">
        <v>280</v>
      </c>
      <c r="T3055">
        <v>378</v>
      </c>
      <c r="U3055">
        <v>973235</v>
      </c>
      <c r="V3055">
        <v>9701</v>
      </c>
      <c r="W3055">
        <v>120</v>
      </c>
      <c r="X3055">
        <v>4839908</v>
      </c>
      <c r="Y3055">
        <v>1345273</v>
      </c>
      <c r="Z3055">
        <v>3410</v>
      </c>
      <c r="AA3055">
        <v>-1140</v>
      </c>
      <c r="AB3055">
        <v>274</v>
      </c>
      <c r="AC3055">
        <v>299</v>
      </c>
      <c r="AD3055">
        <v>974249</v>
      </c>
      <c r="AE3055">
        <v>120</v>
      </c>
      <c r="AF3055">
        <v>4840152</v>
      </c>
      <c r="AG3055">
        <v>1344931</v>
      </c>
      <c r="AH3055">
        <v>3419</v>
      </c>
    </row>
    <row r="3056" spans="1:34" x14ac:dyDescent="0.3">
      <c r="A3056" s="3">
        <v>38981</v>
      </c>
      <c r="R3056">
        <v>38980</v>
      </c>
      <c r="S3056">
        <v>280</v>
      </c>
      <c r="T3056">
        <v>378</v>
      </c>
      <c r="U3056">
        <v>973483</v>
      </c>
      <c r="V3056">
        <v>75862</v>
      </c>
      <c r="W3056">
        <v>120</v>
      </c>
      <c r="X3056">
        <v>4839908</v>
      </c>
      <c r="Y3056">
        <v>1345273</v>
      </c>
      <c r="Z3056">
        <v>3410</v>
      </c>
      <c r="AA3056">
        <v>-1200</v>
      </c>
      <c r="AB3056">
        <v>274</v>
      </c>
      <c r="AC3056">
        <v>300</v>
      </c>
      <c r="AD3056">
        <v>974234</v>
      </c>
      <c r="AE3056">
        <v>120</v>
      </c>
      <c r="AF3056">
        <v>4840152</v>
      </c>
      <c r="AG3056">
        <v>1344931</v>
      </c>
      <c r="AH3056">
        <v>3420</v>
      </c>
    </row>
    <row r="3057" spans="1:34" x14ac:dyDescent="0.3">
      <c r="A3057" s="5">
        <v>38981</v>
      </c>
      <c r="R3057">
        <v>38981</v>
      </c>
      <c r="S3057">
        <v>280</v>
      </c>
      <c r="T3057">
        <v>378</v>
      </c>
      <c r="U3057">
        <v>973132</v>
      </c>
      <c r="V3057">
        <v>77076</v>
      </c>
      <c r="W3057">
        <v>120</v>
      </c>
      <c r="X3057">
        <v>4839908</v>
      </c>
      <c r="Y3057">
        <v>1345273</v>
      </c>
      <c r="Z3057">
        <v>3410</v>
      </c>
      <c r="AA3057">
        <v>-1150</v>
      </c>
      <c r="AB3057">
        <v>274</v>
      </c>
      <c r="AC3057">
        <v>302</v>
      </c>
      <c r="AD3057">
        <v>974278</v>
      </c>
      <c r="AE3057">
        <v>120</v>
      </c>
      <c r="AF3057">
        <v>4840152</v>
      </c>
      <c r="AG3057">
        <v>1344931</v>
      </c>
      <c r="AH3057">
        <v>3420</v>
      </c>
    </row>
    <row r="3058" spans="1:34" x14ac:dyDescent="0.3">
      <c r="A3058" s="3">
        <v>38981</v>
      </c>
      <c r="R3058">
        <v>38981</v>
      </c>
      <c r="S3058">
        <v>280</v>
      </c>
      <c r="T3058">
        <v>378</v>
      </c>
      <c r="U3058">
        <v>972655</v>
      </c>
      <c r="V3058">
        <v>74695</v>
      </c>
      <c r="W3058">
        <v>120</v>
      </c>
      <c r="X3058">
        <v>4839908</v>
      </c>
      <c r="Y3058">
        <v>1345273</v>
      </c>
      <c r="Z3058">
        <v>3410</v>
      </c>
      <c r="AA3058">
        <v>-1140</v>
      </c>
      <c r="AB3058">
        <v>274</v>
      </c>
      <c r="AC3058">
        <v>304</v>
      </c>
      <c r="AD3058">
        <v>974235</v>
      </c>
      <c r="AE3058">
        <v>120</v>
      </c>
      <c r="AF3058">
        <v>4840152</v>
      </c>
      <c r="AG3058">
        <v>1344931</v>
      </c>
      <c r="AH3058">
        <v>3420</v>
      </c>
    </row>
    <row r="3059" spans="1:34" x14ac:dyDescent="0.3">
      <c r="A3059" s="5">
        <v>38982</v>
      </c>
      <c r="R3059">
        <v>38981</v>
      </c>
      <c r="S3059">
        <v>280</v>
      </c>
      <c r="T3059">
        <v>378</v>
      </c>
      <c r="U3059">
        <v>971975</v>
      </c>
      <c r="V3059">
        <v>70397</v>
      </c>
      <c r="W3059">
        <v>120</v>
      </c>
      <c r="X3059">
        <v>483991</v>
      </c>
      <c r="Y3059">
        <v>1345272</v>
      </c>
      <c r="Z3059">
        <v>3398</v>
      </c>
      <c r="AA3059">
        <v>-1090</v>
      </c>
      <c r="AB3059">
        <v>274</v>
      </c>
      <c r="AC3059">
        <v>305</v>
      </c>
      <c r="AD3059">
        <v>974267</v>
      </c>
      <c r="AE3059">
        <v>120</v>
      </c>
      <c r="AF3059">
        <v>4840152</v>
      </c>
      <c r="AG3059">
        <v>1344931</v>
      </c>
      <c r="AH3059">
        <v>3423</v>
      </c>
    </row>
    <row r="3060" spans="1:34" x14ac:dyDescent="0.3">
      <c r="A3060" s="3">
        <v>38982</v>
      </c>
      <c r="R3060">
        <v>38982</v>
      </c>
      <c r="S3060">
        <v>280</v>
      </c>
      <c r="T3060">
        <v>378</v>
      </c>
      <c r="U3060">
        <v>970263</v>
      </c>
      <c r="V3060">
        <v>33049</v>
      </c>
      <c r="W3060">
        <v>120</v>
      </c>
      <c r="X3060">
        <v>483991</v>
      </c>
      <c r="Y3060">
        <v>1345272</v>
      </c>
      <c r="Z3060">
        <v>3398</v>
      </c>
      <c r="AA3060">
        <v>-1130</v>
      </c>
      <c r="AB3060">
        <v>274</v>
      </c>
      <c r="AC3060">
        <v>307</v>
      </c>
      <c r="AD3060">
        <v>974257</v>
      </c>
      <c r="AE3060">
        <v>120</v>
      </c>
      <c r="AF3060">
        <v>4840152</v>
      </c>
      <c r="AG3060">
        <v>1344931</v>
      </c>
      <c r="AH3060">
        <v>3423</v>
      </c>
    </row>
    <row r="3061" spans="1:34" x14ac:dyDescent="0.3">
      <c r="A3061" s="5">
        <v>38982</v>
      </c>
      <c r="R3061">
        <v>38982</v>
      </c>
      <c r="S3061">
        <v>280</v>
      </c>
      <c r="T3061">
        <v>377</v>
      </c>
      <c r="U3061">
        <v>96785</v>
      </c>
      <c r="V3061">
        <v>4672</v>
      </c>
      <c r="W3061">
        <v>120</v>
      </c>
      <c r="X3061">
        <v>483991</v>
      </c>
      <c r="Y3061">
        <v>1345272</v>
      </c>
      <c r="Z3061">
        <v>3398</v>
      </c>
      <c r="AA3061">
        <v>-1080</v>
      </c>
      <c r="AB3061">
        <v>273</v>
      </c>
      <c r="AC3061">
        <v>308</v>
      </c>
      <c r="AD3061">
        <v>974239</v>
      </c>
      <c r="AE3061">
        <v>120</v>
      </c>
      <c r="AF3061">
        <v>4840152</v>
      </c>
      <c r="AG3061">
        <v>1344931</v>
      </c>
      <c r="AH3061">
        <v>3423</v>
      </c>
    </row>
    <row r="3062" spans="1:34" x14ac:dyDescent="0.3">
      <c r="A3062" s="3">
        <v>38983</v>
      </c>
      <c r="R3062">
        <v>38982</v>
      </c>
      <c r="S3062">
        <v>280</v>
      </c>
      <c r="T3062">
        <v>377</v>
      </c>
      <c r="U3062">
        <v>957976</v>
      </c>
      <c r="V3062">
        <v>3876</v>
      </c>
      <c r="W3062">
        <v>100</v>
      </c>
      <c r="X3062">
        <v>4839912</v>
      </c>
      <c r="Y3062">
        <v>134527</v>
      </c>
      <c r="Z3062">
        <v>3391</v>
      </c>
      <c r="AA3062">
        <v>-1060</v>
      </c>
      <c r="AB3062">
        <v>273</v>
      </c>
      <c r="AC3062">
        <v>307</v>
      </c>
      <c r="AD3062">
        <v>974248</v>
      </c>
      <c r="AE3062">
        <v>120</v>
      </c>
      <c r="AF3062">
        <v>4840152</v>
      </c>
      <c r="AG3062">
        <v>1344931</v>
      </c>
      <c r="AH3062">
        <v>3428</v>
      </c>
    </row>
    <row r="3063" spans="1:34" x14ac:dyDescent="0.3">
      <c r="A3063" s="5">
        <v>38983</v>
      </c>
      <c r="R3063">
        <v>38983</v>
      </c>
      <c r="S3063">
        <v>280</v>
      </c>
      <c r="T3063">
        <v>376</v>
      </c>
      <c r="U3063">
        <v>954844</v>
      </c>
      <c r="V3063">
        <v>2843</v>
      </c>
      <c r="W3063">
        <v>100</v>
      </c>
      <c r="X3063">
        <v>4839912</v>
      </c>
      <c r="Y3063">
        <v>134527</v>
      </c>
      <c r="Z3063">
        <v>3391</v>
      </c>
      <c r="AA3063">
        <v>-1040</v>
      </c>
      <c r="AB3063">
        <v>273</v>
      </c>
      <c r="AC3063">
        <v>307</v>
      </c>
      <c r="AD3063">
        <v>974239</v>
      </c>
      <c r="AE3063">
        <v>120</v>
      </c>
      <c r="AF3063">
        <v>4840152</v>
      </c>
      <c r="AG3063">
        <v>1344931</v>
      </c>
      <c r="AH3063">
        <v>3428</v>
      </c>
    </row>
    <row r="3064" spans="1:34" x14ac:dyDescent="0.3">
      <c r="A3064" s="3">
        <v>38983</v>
      </c>
      <c r="R3064">
        <v>38983</v>
      </c>
      <c r="S3064">
        <v>280</v>
      </c>
      <c r="T3064">
        <v>376</v>
      </c>
      <c r="U3064">
        <v>956816</v>
      </c>
      <c r="V3064">
        <v>3529</v>
      </c>
      <c r="W3064">
        <v>100</v>
      </c>
      <c r="X3064">
        <v>4839912</v>
      </c>
      <c r="Y3064">
        <v>134527</v>
      </c>
      <c r="Z3064">
        <v>3391</v>
      </c>
      <c r="AA3064">
        <v>-1040</v>
      </c>
      <c r="AB3064">
        <v>273</v>
      </c>
      <c r="AC3064">
        <v>307</v>
      </c>
      <c r="AD3064">
        <v>974242</v>
      </c>
      <c r="AE3064">
        <v>120</v>
      </c>
      <c r="AF3064">
        <v>4840152</v>
      </c>
      <c r="AG3064">
        <v>1344931</v>
      </c>
      <c r="AH3064">
        <v>3428</v>
      </c>
    </row>
    <row r="3065" spans="1:34" x14ac:dyDescent="0.3">
      <c r="A3065" s="5">
        <v>38984</v>
      </c>
      <c r="R3065">
        <v>38983</v>
      </c>
      <c r="S3065">
        <v>280</v>
      </c>
      <c r="T3065">
        <v>376</v>
      </c>
      <c r="U3065">
        <v>954014</v>
      </c>
      <c r="V3065">
        <v>2801</v>
      </c>
      <c r="W3065">
        <v>90</v>
      </c>
      <c r="X3065">
        <v>4839908</v>
      </c>
      <c r="Y3065">
        <v>1345267</v>
      </c>
      <c r="Z3065">
        <v>3383</v>
      </c>
      <c r="AA3065">
        <v>-1040</v>
      </c>
      <c r="AB3065">
        <v>273</v>
      </c>
      <c r="AC3065">
        <v>307</v>
      </c>
      <c r="AD3065">
        <v>974236</v>
      </c>
      <c r="AE3065">
        <v>120</v>
      </c>
      <c r="AF3065">
        <v>4840152</v>
      </c>
      <c r="AG3065">
        <v>1344931</v>
      </c>
      <c r="AH3065">
        <v>3428</v>
      </c>
    </row>
    <row r="3066" spans="1:34" x14ac:dyDescent="0.3">
      <c r="A3066" s="3">
        <v>38984</v>
      </c>
      <c r="R3066">
        <v>38984</v>
      </c>
      <c r="S3066">
        <v>280</v>
      </c>
      <c r="T3066">
        <v>376</v>
      </c>
      <c r="U3066">
        <v>950506</v>
      </c>
      <c r="V3066">
        <v>2694</v>
      </c>
      <c r="W3066">
        <v>90</v>
      </c>
      <c r="X3066">
        <v>4839908</v>
      </c>
      <c r="Y3066">
        <v>1345267</v>
      </c>
      <c r="Z3066">
        <v>3383</v>
      </c>
      <c r="AA3066">
        <v>-1060</v>
      </c>
      <c r="AB3066">
        <v>273</v>
      </c>
      <c r="AC3066">
        <v>306</v>
      </c>
      <c r="AD3066">
        <v>974248</v>
      </c>
      <c r="AE3066">
        <v>120</v>
      </c>
      <c r="AF3066">
        <v>4840152</v>
      </c>
      <c r="AG3066">
        <v>1344931</v>
      </c>
      <c r="AH3066">
        <v>3428</v>
      </c>
    </row>
    <row r="3067" spans="1:34" x14ac:dyDescent="0.3">
      <c r="A3067" s="5">
        <v>38984</v>
      </c>
      <c r="R3067">
        <v>38984</v>
      </c>
      <c r="S3067">
        <v>280</v>
      </c>
      <c r="T3067">
        <v>376</v>
      </c>
      <c r="U3067">
        <v>946477</v>
      </c>
      <c r="V3067">
        <v>2385</v>
      </c>
      <c r="W3067">
        <v>90</v>
      </c>
      <c r="X3067">
        <v>4839908</v>
      </c>
      <c r="Y3067">
        <v>1345267</v>
      </c>
      <c r="Z3067">
        <v>3383</v>
      </c>
      <c r="AA3067">
        <v>-1180</v>
      </c>
      <c r="AB3067">
        <v>273</v>
      </c>
      <c r="AC3067">
        <v>307</v>
      </c>
      <c r="AD3067">
        <v>974265</v>
      </c>
      <c r="AE3067">
        <v>120</v>
      </c>
      <c r="AF3067">
        <v>4840152</v>
      </c>
      <c r="AG3067">
        <v>1344931</v>
      </c>
      <c r="AH3067">
        <v>3428</v>
      </c>
    </row>
    <row r="3068" spans="1:34" x14ac:dyDescent="0.3">
      <c r="A3068" s="3">
        <v>38985</v>
      </c>
      <c r="R3068">
        <v>38984</v>
      </c>
      <c r="S3068">
        <v>280</v>
      </c>
      <c r="T3068">
        <v>376</v>
      </c>
      <c r="U3068">
        <v>945669</v>
      </c>
      <c r="V3068">
        <v>1982</v>
      </c>
      <c r="W3068">
        <v>90</v>
      </c>
      <c r="X3068">
        <v>4839903</v>
      </c>
      <c r="Y3068">
        <v>1345266</v>
      </c>
      <c r="Z3068">
        <v>3369</v>
      </c>
      <c r="AA3068">
        <v>-1070</v>
      </c>
      <c r="AB3068">
        <v>273</v>
      </c>
      <c r="AC3068">
        <v>306</v>
      </c>
      <c r="AD3068">
        <v>974234</v>
      </c>
      <c r="AE3068">
        <v>120</v>
      </c>
      <c r="AF3068">
        <v>4840152</v>
      </c>
      <c r="AG3068">
        <v>1344931</v>
      </c>
      <c r="AH3068">
        <v>3425</v>
      </c>
    </row>
    <row r="3069" spans="1:34" x14ac:dyDescent="0.3">
      <c r="A3069" s="5">
        <v>38985</v>
      </c>
      <c r="R3069">
        <v>38985</v>
      </c>
      <c r="S3069">
        <v>280</v>
      </c>
      <c r="T3069">
        <v>376</v>
      </c>
      <c r="U3069">
        <v>943888</v>
      </c>
      <c r="V3069">
        <v>1945</v>
      </c>
      <c r="W3069">
        <v>90</v>
      </c>
      <c r="X3069">
        <v>4839903</v>
      </c>
      <c r="Y3069">
        <v>1345266</v>
      </c>
      <c r="Z3069">
        <v>3369</v>
      </c>
      <c r="AA3069">
        <v>-1030</v>
      </c>
      <c r="AB3069">
        <v>273</v>
      </c>
      <c r="AC3069">
        <v>305</v>
      </c>
      <c r="AD3069">
        <v>974234</v>
      </c>
      <c r="AE3069">
        <v>120</v>
      </c>
      <c r="AF3069">
        <v>4840152</v>
      </c>
      <c r="AG3069">
        <v>1344931</v>
      </c>
      <c r="AH3069">
        <v>3425</v>
      </c>
    </row>
    <row r="3070" spans="1:34" x14ac:dyDescent="0.3">
      <c r="A3070" s="3">
        <v>38985</v>
      </c>
      <c r="R3070">
        <v>38985</v>
      </c>
      <c r="S3070">
        <v>280</v>
      </c>
      <c r="T3070">
        <v>376</v>
      </c>
      <c r="U3070">
        <v>943921</v>
      </c>
      <c r="V3070">
        <v>2347</v>
      </c>
      <c r="W3070">
        <v>90</v>
      </c>
      <c r="X3070">
        <v>4839903</v>
      </c>
      <c r="Y3070">
        <v>1345266</v>
      </c>
      <c r="Z3070">
        <v>3369</v>
      </c>
      <c r="AA3070">
        <v>-1010</v>
      </c>
      <c r="AB3070">
        <v>273</v>
      </c>
      <c r="AC3070">
        <v>305</v>
      </c>
      <c r="AD3070">
        <v>974238</v>
      </c>
      <c r="AE3070">
        <v>120</v>
      </c>
      <c r="AF3070">
        <v>4840152</v>
      </c>
      <c r="AG3070">
        <v>1344931</v>
      </c>
      <c r="AH3070">
        <v>3425</v>
      </c>
    </row>
    <row r="3071" spans="1:34" x14ac:dyDescent="0.3">
      <c r="A3071" s="5">
        <v>38986</v>
      </c>
      <c r="R3071">
        <v>38985</v>
      </c>
      <c r="S3071">
        <v>280</v>
      </c>
      <c r="T3071">
        <v>375</v>
      </c>
      <c r="U3071">
        <v>941099</v>
      </c>
      <c r="V3071">
        <v>2488</v>
      </c>
      <c r="W3071">
        <v>100</v>
      </c>
      <c r="X3071">
        <v>4839897</v>
      </c>
      <c r="Y3071">
        <v>1345268</v>
      </c>
      <c r="Z3071">
        <v>3362</v>
      </c>
      <c r="AA3071">
        <v>-1020</v>
      </c>
      <c r="AB3071">
        <v>273</v>
      </c>
      <c r="AC3071">
        <v>306</v>
      </c>
      <c r="AD3071">
        <v>97424</v>
      </c>
      <c r="AE3071">
        <v>120</v>
      </c>
      <c r="AF3071">
        <v>4840152</v>
      </c>
      <c r="AG3071">
        <v>1344931</v>
      </c>
      <c r="AH3071">
        <v>3424</v>
      </c>
    </row>
    <row r="3072" spans="1:34" x14ac:dyDescent="0.3">
      <c r="A3072" s="3">
        <v>38986</v>
      </c>
      <c r="R3072">
        <v>38986</v>
      </c>
      <c r="S3072">
        <v>280</v>
      </c>
      <c r="T3072">
        <v>375</v>
      </c>
      <c r="U3072">
        <v>938373</v>
      </c>
      <c r="V3072">
        <v>1527</v>
      </c>
      <c r="W3072">
        <v>100</v>
      </c>
      <c r="X3072">
        <v>4839897</v>
      </c>
      <c r="Y3072">
        <v>1345268</v>
      </c>
      <c r="Z3072">
        <v>3362</v>
      </c>
      <c r="AA3072">
        <v>-1080</v>
      </c>
      <c r="AB3072">
        <v>273</v>
      </c>
      <c r="AC3072">
        <v>307</v>
      </c>
      <c r="AD3072">
        <v>974274</v>
      </c>
      <c r="AE3072">
        <v>120</v>
      </c>
      <c r="AF3072">
        <v>4840152</v>
      </c>
      <c r="AG3072">
        <v>1344931</v>
      </c>
      <c r="AH3072">
        <v>3424</v>
      </c>
    </row>
    <row r="3073" spans="1:34" x14ac:dyDescent="0.3">
      <c r="A3073" s="5">
        <v>38986</v>
      </c>
      <c r="R3073">
        <v>38986</v>
      </c>
      <c r="S3073">
        <v>280</v>
      </c>
      <c r="T3073">
        <v>375</v>
      </c>
      <c r="U3073">
        <v>937385</v>
      </c>
      <c r="V3073">
        <v>1361</v>
      </c>
      <c r="W3073">
        <v>100</v>
      </c>
      <c r="X3073">
        <v>4839897</v>
      </c>
      <c r="Y3073">
        <v>1345268</v>
      </c>
      <c r="Z3073">
        <v>3362</v>
      </c>
      <c r="AA3073">
        <v>-1090</v>
      </c>
      <c r="AB3073">
        <v>273</v>
      </c>
      <c r="AC3073">
        <v>306</v>
      </c>
      <c r="AD3073">
        <v>974262</v>
      </c>
      <c r="AE3073">
        <v>120</v>
      </c>
      <c r="AF3073">
        <v>4840152</v>
      </c>
      <c r="AG3073">
        <v>1344931</v>
      </c>
      <c r="AH3073">
        <v>3424</v>
      </c>
    </row>
    <row r="3074" spans="1:34" x14ac:dyDescent="0.3">
      <c r="A3074" s="3">
        <v>38987</v>
      </c>
      <c r="R3074">
        <v>38986</v>
      </c>
      <c r="S3074">
        <v>280</v>
      </c>
      <c r="T3074">
        <v>375</v>
      </c>
      <c r="U3074">
        <v>934063</v>
      </c>
      <c r="V3074">
        <v>1974</v>
      </c>
      <c r="W3074">
        <v>90</v>
      </c>
      <c r="X3074">
        <v>4839891</v>
      </c>
      <c r="Y3074">
        <v>1345271</v>
      </c>
      <c r="Z3074">
        <v>3354</v>
      </c>
      <c r="AA3074">
        <v>-1040</v>
      </c>
      <c r="AB3074">
        <v>273</v>
      </c>
      <c r="AC3074">
        <v>306</v>
      </c>
      <c r="AD3074">
        <v>974247</v>
      </c>
      <c r="AE3074">
        <v>120</v>
      </c>
      <c r="AF3074">
        <v>4840152</v>
      </c>
      <c r="AG3074">
        <v>1344931</v>
      </c>
      <c r="AH3074">
        <v>3424</v>
      </c>
    </row>
    <row r="3075" spans="1:34" x14ac:dyDescent="0.3">
      <c r="A3075" s="5">
        <v>38987</v>
      </c>
      <c r="R3075">
        <v>38987</v>
      </c>
      <c r="S3075">
        <v>280</v>
      </c>
      <c r="T3075">
        <v>375</v>
      </c>
      <c r="U3075">
        <v>934139</v>
      </c>
      <c r="V3075">
        <v>1941</v>
      </c>
      <c r="W3075">
        <v>90</v>
      </c>
      <c r="X3075">
        <v>4839891</v>
      </c>
      <c r="Y3075">
        <v>1345271</v>
      </c>
      <c r="Z3075">
        <v>3354</v>
      </c>
      <c r="AA3075">
        <v>-1020</v>
      </c>
      <c r="AB3075">
        <v>273</v>
      </c>
      <c r="AC3075">
        <v>305</v>
      </c>
      <c r="AD3075">
        <v>974283</v>
      </c>
      <c r="AE3075">
        <v>120</v>
      </c>
      <c r="AF3075">
        <v>4840152</v>
      </c>
      <c r="AG3075">
        <v>1344931</v>
      </c>
      <c r="AH3075">
        <v>3424</v>
      </c>
    </row>
    <row r="3076" spans="1:34" x14ac:dyDescent="0.3">
      <c r="A3076" s="3">
        <v>38987</v>
      </c>
      <c r="R3076">
        <v>38987</v>
      </c>
      <c r="S3076">
        <v>280</v>
      </c>
      <c r="T3076">
        <v>375</v>
      </c>
      <c r="U3076">
        <v>932433</v>
      </c>
      <c r="V3076">
        <v>2059</v>
      </c>
      <c r="W3076">
        <v>90</v>
      </c>
      <c r="X3076">
        <v>4839891</v>
      </c>
      <c r="Y3076">
        <v>1345271</v>
      </c>
      <c r="Z3076">
        <v>3354</v>
      </c>
      <c r="AA3076">
        <v>-1030</v>
      </c>
      <c r="AB3076">
        <v>273</v>
      </c>
      <c r="AC3076">
        <v>303</v>
      </c>
      <c r="AD3076">
        <v>974253</v>
      </c>
      <c r="AE3076">
        <v>120</v>
      </c>
      <c r="AF3076">
        <v>4840152</v>
      </c>
      <c r="AG3076">
        <v>1344931</v>
      </c>
      <c r="AH3076">
        <v>3424</v>
      </c>
    </row>
    <row r="3077" spans="1:34" x14ac:dyDescent="0.3">
      <c r="A3077" s="5">
        <v>38988</v>
      </c>
      <c r="R3077">
        <v>38987</v>
      </c>
      <c r="S3077">
        <v>280</v>
      </c>
      <c r="T3077">
        <v>375</v>
      </c>
      <c r="U3077">
        <v>931556</v>
      </c>
      <c r="V3077">
        <v>1997</v>
      </c>
      <c r="W3077">
        <v>80</v>
      </c>
      <c r="X3077">
        <v>4839879</v>
      </c>
      <c r="Y3077">
        <v>1345282</v>
      </c>
      <c r="Z3077">
        <v>3343</v>
      </c>
      <c r="AA3077">
        <v>-1120</v>
      </c>
      <c r="AB3077">
        <v>273</v>
      </c>
      <c r="AC3077">
        <v>300</v>
      </c>
      <c r="AD3077">
        <v>974231</v>
      </c>
      <c r="AE3077">
        <v>120</v>
      </c>
      <c r="AF3077">
        <v>4840152</v>
      </c>
      <c r="AG3077">
        <v>1344931</v>
      </c>
      <c r="AH3077">
        <v>3424</v>
      </c>
    </row>
    <row r="3078" spans="1:34" x14ac:dyDescent="0.3">
      <c r="A3078" s="3">
        <v>38988</v>
      </c>
      <c r="R3078">
        <v>38988</v>
      </c>
      <c r="S3078">
        <v>280</v>
      </c>
      <c r="T3078">
        <v>375</v>
      </c>
      <c r="U3078">
        <v>929098</v>
      </c>
      <c r="V3078">
        <v>1635</v>
      </c>
      <c r="W3078">
        <v>80</v>
      </c>
      <c r="X3078">
        <v>4839879</v>
      </c>
      <c r="Y3078">
        <v>1345282</v>
      </c>
      <c r="Z3078">
        <v>3343</v>
      </c>
      <c r="AA3078">
        <v>-1040</v>
      </c>
      <c r="AB3078">
        <v>272</v>
      </c>
      <c r="AC3078">
        <v>297</v>
      </c>
      <c r="AD3078">
        <v>974242</v>
      </c>
      <c r="AE3078">
        <v>120</v>
      </c>
      <c r="AF3078">
        <v>4840152</v>
      </c>
      <c r="AG3078">
        <v>1344931</v>
      </c>
      <c r="AH3078">
        <v>3424</v>
      </c>
    </row>
    <row r="3079" spans="1:34" x14ac:dyDescent="0.3">
      <c r="A3079" s="5">
        <v>38988</v>
      </c>
      <c r="R3079">
        <v>38988</v>
      </c>
      <c r="S3079">
        <v>280</v>
      </c>
      <c r="T3079">
        <v>375</v>
      </c>
      <c r="U3079">
        <v>928923</v>
      </c>
      <c r="V3079">
        <v>1454</v>
      </c>
      <c r="W3079">
        <v>80</v>
      </c>
      <c r="X3079">
        <v>4839879</v>
      </c>
      <c r="Y3079">
        <v>1345282</v>
      </c>
      <c r="Z3079">
        <v>3343</v>
      </c>
      <c r="AA3079">
        <v>-1000</v>
      </c>
      <c r="AB3079">
        <v>272</v>
      </c>
      <c r="AC3079">
        <v>295</v>
      </c>
      <c r="AD3079">
        <v>974246</v>
      </c>
      <c r="AE3079">
        <v>120</v>
      </c>
      <c r="AF3079">
        <v>4840152</v>
      </c>
      <c r="AG3079">
        <v>1344931</v>
      </c>
      <c r="AH3079">
        <v>3424</v>
      </c>
    </row>
    <row r="3080" spans="1:34" x14ac:dyDescent="0.3">
      <c r="A3080" s="3">
        <v>38989</v>
      </c>
      <c r="R3080">
        <v>38988</v>
      </c>
      <c r="S3080">
        <v>280</v>
      </c>
      <c r="T3080">
        <v>375</v>
      </c>
      <c r="U3080">
        <v>928225</v>
      </c>
      <c r="V3080">
        <v>1426</v>
      </c>
      <c r="W3080">
        <v>90</v>
      </c>
      <c r="X3080">
        <v>4839864</v>
      </c>
      <c r="Y3080">
        <v>1345293</v>
      </c>
      <c r="Z3080">
        <v>3340</v>
      </c>
      <c r="AA3080">
        <v>-980</v>
      </c>
      <c r="AB3080">
        <v>272</v>
      </c>
      <c r="AC3080">
        <v>294</v>
      </c>
      <c r="AD3080">
        <v>974261</v>
      </c>
      <c r="AE3080">
        <v>120</v>
      </c>
      <c r="AF3080">
        <v>4840152</v>
      </c>
      <c r="AG3080">
        <v>1344931</v>
      </c>
      <c r="AH3080">
        <v>3425</v>
      </c>
    </row>
    <row r="3081" spans="1:34" x14ac:dyDescent="0.3">
      <c r="A3081" s="5">
        <v>38989</v>
      </c>
      <c r="R3081">
        <v>38989</v>
      </c>
      <c r="S3081">
        <v>280</v>
      </c>
      <c r="T3081">
        <v>375</v>
      </c>
      <c r="U3081">
        <v>927947</v>
      </c>
      <c r="V3081">
        <v>1342</v>
      </c>
      <c r="W3081">
        <v>90</v>
      </c>
      <c r="X3081">
        <v>4839864</v>
      </c>
      <c r="Y3081">
        <v>1345293</v>
      </c>
      <c r="Z3081">
        <v>3340</v>
      </c>
      <c r="AA3081">
        <v>-980</v>
      </c>
      <c r="AB3081">
        <v>272</v>
      </c>
      <c r="AC3081">
        <v>293</v>
      </c>
      <c r="AD3081">
        <v>974243</v>
      </c>
      <c r="AE3081">
        <v>120</v>
      </c>
      <c r="AF3081">
        <v>4840152</v>
      </c>
      <c r="AG3081">
        <v>1344931</v>
      </c>
      <c r="AH3081">
        <v>3425</v>
      </c>
    </row>
    <row r="3082" spans="1:34" x14ac:dyDescent="0.3">
      <c r="A3082" s="3">
        <v>38989</v>
      </c>
      <c r="R3082">
        <v>38989</v>
      </c>
      <c r="S3082">
        <v>280</v>
      </c>
      <c r="T3082">
        <v>375</v>
      </c>
      <c r="U3082">
        <v>927834</v>
      </c>
      <c r="V3082">
        <v>1202</v>
      </c>
      <c r="W3082">
        <v>90</v>
      </c>
      <c r="X3082">
        <v>4839864</v>
      </c>
      <c r="Y3082">
        <v>1345293</v>
      </c>
      <c r="Z3082">
        <v>3340</v>
      </c>
      <c r="AA3082">
        <v>-1000</v>
      </c>
      <c r="AB3082">
        <v>272</v>
      </c>
      <c r="AC3082">
        <v>293</v>
      </c>
      <c r="AD3082">
        <v>974218</v>
      </c>
      <c r="AE3082">
        <v>120</v>
      </c>
      <c r="AF3082">
        <v>4840152</v>
      </c>
      <c r="AG3082">
        <v>1344931</v>
      </c>
      <c r="AH3082">
        <v>3425</v>
      </c>
    </row>
    <row r="3083" spans="1:34" x14ac:dyDescent="0.3">
      <c r="A3083" s="5">
        <v>38990</v>
      </c>
      <c r="R3083">
        <v>38989</v>
      </c>
      <c r="S3083">
        <v>280</v>
      </c>
      <c r="T3083">
        <v>375</v>
      </c>
      <c r="U3083">
        <v>927441</v>
      </c>
      <c r="V3083">
        <v>135</v>
      </c>
      <c r="W3083">
        <v>100</v>
      </c>
      <c r="X3083">
        <v>4839849</v>
      </c>
      <c r="Y3083">
        <v>1345307</v>
      </c>
      <c r="Z3083">
        <v>3335</v>
      </c>
      <c r="AA3083">
        <v>-1030</v>
      </c>
      <c r="AB3083">
        <v>272</v>
      </c>
      <c r="AC3083">
        <v>293</v>
      </c>
      <c r="AD3083">
        <v>97422</v>
      </c>
      <c r="AE3083">
        <v>120</v>
      </c>
      <c r="AF3083">
        <v>4840152</v>
      </c>
      <c r="AG3083">
        <v>1344931</v>
      </c>
      <c r="AH3083">
        <v>3422</v>
      </c>
    </row>
    <row r="3084" spans="1:34" x14ac:dyDescent="0.3">
      <c r="A3084" s="3">
        <v>38990</v>
      </c>
      <c r="R3084">
        <v>38990</v>
      </c>
      <c r="S3084">
        <v>280</v>
      </c>
      <c r="T3084">
        <v>375</v>
      </c>
      <c r="U3084">
        <v>926474</v>
      </c>
      <c r="V3084">
        <v>1344</v>
      </c>
      <c r="W3084">
        <v>100</v>
      </c>
      <c r="X3084">
        <v>4839849</v>
      </c>
      <c r="Y3084">
        <v>1345307</v>
      </c>
      <c r="Z3084">
        <v>3335</v>
      </c>
      <c r="AA3084">
        <v>-1050</v>
      </c>
      <c r="AB3084">
        <v>272</v>
      </c>
      <c r="AC3084">
        <v>291</v>
      </c>
      <c r="AD3084">
        <v>97426</v>
      </c>
      <c r="AE3084">
        <v>120</v>
      </c>
      <c r="AF3084">
        <v>4840152</v>
      </c>
      <c r="AG3084">
        <v>1344931</v>
      </c>
      <c r="AH3084">
        <v>3422</v>
      </c>
    </row>
    <row r="3085" spans="1:34" x14ac:dyDescent="0.3">
      <c r="A3085" s="5">
        <v>38990</v>
      </c>
      <c r="R3085">
        <v>38990</v>
      </c>
      <c r="S3085">
        <v>280</v>
      </c>
      <c r="T3085">
        <v>375</v>
      </c>
      <c r="U3085">
        <v>926486</v>
      </c>
      <c r="V3085">
        <v>1316</v>
      </c>
      <c r="W3085">
        <v>100</v>
      </c>
      <c r="X3085">
        <v>4839849</v>
      </c>
      <c r="Y3085">
        <v>1345307</v>
      </c>
      <c r="Z3085">
        <v>3335</v>
      </c>
      <c r="AA3085">
        <v>-1090</v>
      </c>
      <c r="AB3085">
        <v>272</v>
      </c>
      <c r="AC3085">
        <v>291</v>
      </c>
      <c r="AD3085">
        <v>97422</v>
      </c>
      <c r="AE3085">
        <v>120</v>
      </c>
      <c r="AF3085">
        <v>4840153</v>
      </c>
      <c r="AG3085">
        <v>1344931</v>
      </c>
      <c r="AH3085">
        <v>3422</v>
      </c>
    </row>
    <row r="3086" spans="1:34" x14ac:dyDescent="0.3">
      <c r="A3086" s="3">
        <v>38991</v>
      </c>
      <c r="R3086">
        <v>38990</v>
      </c>
      <c r="S3086">
        <v>282</v>
      </c>
      <c r="T3086">
        <v>387</v>
      </c>
      <c r="U3086">
        <v>923762</v>
      </c>
      <c r="V3086">
        <v>557</v>
      </c>
      <c r="W3086">
        <v>120</v>
      </c>
      <c r="X3086">
        <v>4839835</v>
      </c>
      <c r="Y3086">
        <v>1345321</v>
      </c>
      <c r="Z3086">
        <v>3326</v>
      </c>
      <c r="AA3086">
        <v>-1120</v>
      </c>
      <c r="AB3086">
        <v>272</v>
      </c>
      <c r="AC3086">
        <v>290</v>
      </c>
      <c r="AD3086">
        <v>974228</v>
      </c>
      <c r="AE3086">
        <v>120</v>
      </c>
      <c r="AF3086">
        <v>4840153</v>
      </c>
      <c r="AG3086">
        <v>1344931</v>
      </c>
      <c r="AH3086">
        <v>3424</v>
      </c>
    </row>
    <row r="3087" spans="1:34" x14ac:dyDescent="0.3">
      <c r="A3087" s="5">
        <v>38991</v>
      </c>
      <c r="R3087">
        <v>38991</v>
      </c>
      <c r="S3087">
        <v>285</v>
      </c>
      <c r="T3087">
        <v>361</v>
      </c>
      <c r="U3087">
        <v>928085</v>
      </c>
      <c r="V3087">
        <v>1442</v>
      </c>
      <c r="W3087">
        <v>120</v>
      </c>
      <c r="X3087">
        <v>4839835</v>
      </c>
      <c r="Y3087">
        <v>1345321</v>
      </c>
      <c r="Z3087">
        <v>3326</v>
      </c>
      <c r="AA3087">
        <v>-1140</v>
      </c>
      <c r="AB3087">
        <v>271</v>
      </c>
      <c r="AC3087">
        <v>290</v>
      </c>
      <c r="AD3087">
        <v>974237</v>
      </c>
      <c r="AE3087">
        <v>120</v>
      </c>
      <c r="AF3087">
        <v>4840153</v>
      </c>
      <c r="AG3087">
        <v>1344931</v>
      </c>
      <c r="AH3087">
        <v>3424</v>
      </c>
    </row>
    <row r="3088" spans="1:34" x14ac:dyDescent="0.3">
      <c r="A3088" s="3">
        <v>38991</v>
      </c>
      <c r="R3088">
        <v>38991</v>
      </c>
      <c r="S3088">
        <v>284</v>
      </c>
      <c r="T3088">
        <v>327</v>
      </c>
      <c r="U3088">
        <v>929328</v>
      </c>
      <c r="V3088">
        <v>2967</v>
      </c>
      <c r="W3088">
        <v>120</v>
      </c>
      <c r="X3088">
        <v>4839835</v>
      </c>
      <c r="Y3088">
        <v>1345321</v>
      </c>
      <c r="Z3088">
        <v>3326</v>
      </c>
      <c r="AA3088">
        <v>-1090</v>
      </c>
      <c r="AB3088">
        <v>271</v>
      </c>
      <c r="AC3088">
        <v>289</v>
      </c>
      <c r="AD3088">
        <v>974211</v>
      </c>
      <c r="AE3088">
        <v>120</v>
      </c>
      <c r="AF3088">
        <v>4840152</v>
      </c>
      <c r="AG3088">
        <v>1344931</v>
      </c>
      <c r="AH3088">
        <v>3424</v>
      </c>
    </row>
    <row r="3089" spans="1:34" x14ac:dyDescent="0.3">
      <c r="A3089" s="5">
        <v>38992</v>
      </c>
      <c r="R3089">
        <v>38991</v>
      </c>
      <c r="S3089">
        <v>281</v>
      </c>
      <c r="T3089">
        <v>295</v>
      </c>
      <c r="U3089">
        <v>929541</v>
      </c>
      <c r="V3089">
        <v>79076</v>
      </c>
      <c r="W3089">
        <v>90</v>
      </c>
      <c r="X3089">
        <v>483982</v>
      </c>
      <c r="Y3089">
        <v>134534</v>
      </c>
      <c r="Z3089">
        <v>3326</v>
      </c>
      <c r="AA3089">
        <v>-1130</v>
      </c>
      <c r="AB3089">
        <v>271</v>
      </c>
      <c r="AC3089">
        <v>289</v>
      </c>
      <c r="AD3089">
        <v>974244</v>
      </c>
      <c r="AE3089">
        <v>120</v>
      </c>
      <c r="AF3089">
        <v>4840152</v>
      </c>
      <c r="AG3089">
        <v>1344931</v>
      </c>
      <c r="AH3089">
        <v>3425</v>
      </c>
    </row>
    <row r="3090" spans="1:34" x14ac:dyDescent="0.3">
      <c r="A3090" s="3">
        <v>38992</v>
      </c>
      <c r="R3090">
        <v>38992</v>
      </c>
      <c r="S3090">
        <v>279</v>
      </c>
      <c r="T3090">
        <v>286</v>
      </c>
      <c r="U3090">
        <v>926686</v>
      </c>
      <c r="V3090">
        <v>5413</v>
      </c>
      <c r="W3090">
        <v>90</v>
      </c>
      <c r="X3090">
        <v>483982</v>
      </c>
      <c r="Y3090">
        <v>134534</v>
      </c>
      <c r="Z3090">
        <v>3526</v>
      </c>
      <c r="AA3090">
        <v>-1070</v>
      </c>
      <c r="AB3090">
        <v>271</v>
      </c>
      <c r="AC3090">
        <v>289</v>
      </c>
      <c r="AD3090">
        <v>97425</v>
      </c>
      <c r="AE3090">
        <v>120</v>
      </c>
      <c r="AF3090">
        <v>4840152</v>
      </c>
      <c r="AG3090">
        <v>1344931</v>
      </c>
      <c r="AH3090">
        <v>3425</v>
      </c>
    </row>
    <row r="3091" spans="1:34" x14ac:dyDescent="0.3">
      <c r="A3091" s="5">
        <v>38992</v>
      </c>
      <c r="R3091">
        <v>38992</v>
      </c>
      <c r="S3091">
        <v>279</v>
      </c>
      <c r="T3091">
        <v>277</v>
      </c>
      <c r="U3091">
        <v>927674</v>
      </c>
      <c r="V3091">
        <v>13487</v>
      </c>
      <c r="W3091">
        <v>90</v>
      </c>
      <c r="X3091">
        <v>483982</v>
      </c>
      <c r="Y3091">
        <v>134534</v>
      </c>
      <c r="Z3091">
        <v>3326</v>
      </c>
      <c r="AA3091">
        <v>-1090</v>
      </c>
      <c r="AB3091">
        <v>271</v>
      </c>
      <c r="AC3091">
        <v>290</v>
      </c>
      <c r="AD3091">
        <v>97424</v>
      </c>
      <c r="AE3091">
        <v>120</v>
      </c>
      <c r="AF3091">
        <v>4840152</v>
      </c>
      <c r="AG3091">
        <v>1344931</v>
      </c>
      <c r="AH3091">
        <v>3425</v>
      </c>
    </row>
    <row r="3092" spans="1:34" x14ac:dyDescent="0.3">
      <c r="A3092" s="3">
        <v>38993</v>
      </c>
      <c r="R3092">
        <v>38992</v>
      </c>
      <c r="S3092">
        <v>278</v>
      </c>
      <c r="T3092">
        <v>270</v>
      </c>
      <c r="U3092">
        <v>927003</v>
      </c>
      <c r="V3092">
        <v>72681</v>
      </c>
      <c r="W3092">
        <v>110</v>
      </c>
      <c r="X3092">
        <v>4839807</v>
      </c>
      <c r="Y3092">
        <v>134536</v>
      </c>
      <c r="Z3092">
        <v>3321</v>
      </c>
      <c r="AA3092">
        <v>-1060</v>
      </c>
      <c r="AB3092">
        <v>270</v>
      </c>
      <c r="AC3092">
        <v>290</v>
      </c>
      <c r="AD3092">
        <v>974241</v>
      </c>
      <c r="AE3092">
        <v>120</v>
      </c>
      <c r="AF3092">
        <v>4840152</v>
      </c>
      <c r="AG3092">
        <v>1344931</v>
      </c>
      <c r="AH3092">
        <v>3425</v>
      </c>
    </row>
    <row r="3093" spans="1:34" x14ac:dyDescent="0.3">
      <c r="A3093" s="5">
        <v>38993</v>
      </c>
      <c r="R3093">
        <v>38993</v>
      </c>
      <c r="S3093">
        <v>277</v>
      </c>
      <c r="T3093">
        <v>260</v>
      </c>
      <c r="U3093">
        <v>927256</v>
      </c>
      <c r="V3093">
        <v>24121</v>
      </c>
      <c r="W3093">
        <v>110</v>
      </c>
      <c r="X3093">
        <v>4839807</v>
      </c>
      <c r="Y3093">
        <v>134536</v>
      </c>
      <c r="Z3093">
        <v>3321</v>
      </c>
      <c r="AA3093">
        <v>-1070</v>
      </c>
      <c r="AB3093">
        <v>270</v>
      </c>
      <c r="AC3093">
        <v>290</v>
      </c>
      <c r="AD3093">
        <v>974253</v>
      </c>
      <c r="AE3093">
        <v>120</v>
      </c>
      <c r="AF3093">
        <v>4840152</v>
      </c>
      <c r="AG3093">
        <v>1344931</v>
      </c>
      <c r="AH3093">
        <v>3425</v>
      </c>
    </row>
    <row r="3094" spans="1:34" x14ac:dyDescent="0.3">
      <c r="A3094" s="3">
        <v>38993</v>
      </c>
      <c r="R3094">
        <v>38993</v>
      </c>
      <c r="S3094">
        <v>276</v>
      </c>
      <c r="T3094">
        <v>257</v>
      </c>
      <c r="U3094">
        <v>927489</v>
      </c>
      <c r="V3094">
        <v>19781</v>
      </c>
      <c r="W3094">
        <v>110</v>
      </c>
      <c r="X3094">
        <v>4839807</v>
      </c>
      <c r="Y3094">
        <v>134536</v>
      </c>
      <c r="Z3094">
        <v>3321</v>
      </c>
      <c r="AA3094">
        <v>-1180</v>
      </c>
      <c r="AB3094">
        <v>270</v>
      </c>
      <c r="AC3094">
        <v>290</v>
      </c>
      <c r="AD3094">
        <v>974249</v>
      </c>
      <c r="AE3094">
        <v>120</v>
      </c>
      <c r="AF3094">
        <v>4840153</v>
      </c>
      <c r="AG3094">
        <v>1344931</v>
      </c>
      <c r="AH3094">
        <v>3425</v>
      </c>
    </row>
    <row r="3095" spans="1:34" x14ac:dyDescent="0.3">
      <c r="A3095" s="5">
        <v>38994</v>
      </c>
      <c r="R3095">
        <v>38993</v>
      </c>
      <c r="S3095">
        <v>277</v>
      </c>
      <c r="T3095">
        <v>254</v>
      </c>
      <c r="U3095">
        <v>927705</v>
      </c>
      <c r="V3095">
        <v>33863</v>
      </c>
      <c r="W3095">
        <v>120</v>
      </c>
      <c r="X3095">
        <v>4839816</v>
      </c>
      <c r="Y3095">
        <v>1345382</v>
      </c>
      <c r="Z3095">
        <v>3336</v>
      </c>
      <c r="AA3095">
        <v>-1050</v>
      </c>
      <c r="AB3095">
        <v>270</v>
      </c>
      <c r="AC3095">
        <v>291</v>
      </c>
      <c r="AD3095">
        <v>974266</v>
      </c>
      <c r="AE3095">
        <v>120</v>
      </c>
      <c r="AF3095">
        <v>4840153</v>
      </c>
      <c r="AG3095">
        <v>1344931</v>
      </c>
      <c r="AH3095">
        <v>3424</v>
      </c>
    </row>
    <row r="3096" spans="1:34" x14ac:dyDescent="0.3">
      <c r="A3096" s="3">
        <v>38994</v>
      </c>
      <c r="R3096">
        <v>38994</v>
      </c>
      <c r="S3096">
        <v>277</v>
      </c>
      <c r="T3096">
        <v>250</v>
      </c>
      <c r="U3096">
        <v>928402</v>
      </c>
      <c r="V3096">
        <v>7696</v>
      </c>
      <c r="W3096">
        <v>120</v>
      </c>
      <c r="X3096">
        <v>4839816</v>
      </c>
      <c r="Y3096">
        <v>1345382</v>
      </c>
      <c r="Z3096">
        <v>3336</v>
      </c>
      <c r="AA3096">
        <v>-1100</v>
      </c>
      <c r="AB3096">
        <v>270</v>
      </c>
      <c r="AC3096">
        <v>291</v>
      </c>
      <c r="AD3096">
        <v>974212</v>
      </c>
      <c r="AE3096">
        <v>120</v>
      </c>
      <c r="AF3096">
        <v>4840153</v>
      </c>
      <c r="AG3096">
        <v>1344931</v>
      </c>
      <c r="AH3096">
        <v>3424</v>
      </c>
    </row>
    <row r="3097" spans="1:34" x14ac:dyDescent="0.3">
      <c r="A3097" s="5">
        <v>38994</v>
      </c>
      <c r="R3097">
        <v>38994</v>
      </c>
      <c r="S3097">
        <v>276</v>
      </c>
      <c r="T3097">
        <v>248</v>
      </c>
      <c r="U3097">
        <v>92835</v>
      </c>
      <c r="V3097">
        <v>16128</v>
      </c>
      <c r="W3097">
        <v>120</v>
      </c>
      <c r="X3097">
        <v>4839816</v>
      </c>
      <c r="Y3097">
        <v>1345382</v>
      </c>
      <c r="Z3097">
        <v>3336</v>
      </c>
      <c r="AA3097">
        <v>-1090</v>
      </c>
      <c r="AB3097">
        <v>270</v>
      </c>
      <c r="AC3097">
        <v>292</v>
      </c>
      <c r="AD3097">
        <v>974257</v>
      </c>
      <c r="AE3097">
        <v>120</v>
      </c>
      <c r="AF3097">
        <v>4840153</v>
      </c>
      <c r="AG3097">
        <v>1344931</v>
      </c>
      <c r="AH3097">
        <v>3424</v>
      </c>
    </row>
    <row r="3098" spans="1:34" x14ac:dyDescent="0.3">
      <c r="A3098" s="3">
        <v>38995</v>
      </c>
      <c r="R3098">
        <v>38994</v>
      </c>
      <c r="S3098">
        <v>276</v>
      </c>
      <c r="T3098">
        <v>245</v>
      </c>
      <c r="U3098">
        <v>928739</v>
      </c>
      <c r="V3098">
        <v>7014</v>
      </c>
      <c r="W3098">
        <v>120</v>
      </c>
      <c r="X3098">
        <v>4839816</v>
      </c>
      <c r="Y3098">
        <v>1345382</v>
      </c>
      <c r="Z3098">
        <v>3336</v>
      </c>
      <c r="AA3098">
        <v>-1020</v>
      </c>
      <c r="AB3098">
        <v>269</v>
      </c>
      <c r="AC3098">
        <v>293</v>
      </c>
      <c r="AD3098">
        <v>97424</v>
      </c>
      <c r="AE3098">
        <v>120</v>
      </c>
      <c r="AF3098">
        <v>4840153</v>
      </c>
      <c r="AG3098">
        <v>1344931</v>
      </c>
      <c r="AH3098">
        <v>3423</v>
      </c>
    </row>
    <row r="3099" spans="1:34" x14ac:dyDescent="0.3">
      <c r="A3099" s="5">
        <v>38995</v>
      </c>
      <c r="R3099">
        <v>38995</v>
      </c>
      <c r="S3099">
        <v>275</v>
      </c>
      <c r="T3099">
        <v>246</v>
      </c>
      <c r="U3099">
        <v>929074</v>
      </c>
      <c r="V3099">
        <v>11867</v>
      </c>
      <c r="W3099">
        <v>120</v>
      </c>
      <c r="X3099">
        <v>4839816</v>
      </c>
      <c r="Y3099">
        <v>1345382</v>
      </c>
      <c r="Z3099">
        <v>3336</v>
      </c>
      <c r="AA3099">
        <v>-1050</v>
      </c>
      <c r="AB3099">
        <v>269</v>
      </c>
      <c r="AC3099">
        <v>294</v>
      </c>
      <c r="AD3099">
        <v>974184</v>
      </c>
      <c r="AE3099">
        <v>120</v>
      </c>
      <c r="AF3099">
        <v>4840153</v>
      </c>
      <c r="AG3099">
        <v>1344931</v>
      </c>
      <c r="AH3099">
        <v>3423</v>
      </c>
    </row>
    <row r="3100" spans="1:34" x14ac:dyDescent="0.3">
      <c r="A3100" s="3">
        <v>38995</v>
      </c>
      <c r="R3100">
        <v>38995</v>
      </c>
      <c r="S3100">
        <v>276</v>
      </c>
      <c r="T3100">
        <v>246</v>
      </c>
      <c r="U3100">
        <v>929391</v>
      </c>
      <c r="V3100">
        <v>9182</v>
      </c>
      <c r="W3100">
        <v>120</v>
      </c>
      <c r="X3100">
        <v>4839816</v>
      </c>
      <c r="Y3100">
        <v>1345382</v>
      </c>
      <c r="Z3100">
        <v>3336</v>
      </c>
      <c r="AA3100">
        <v>-1020</v>
      </c>
      <c r="AB3100">
        <v>269</v>
      </c>
      <c r="AC3100">
        <v>295</v>
      </c>
      <c r="AD3100">
        <v>974206</v>
      </c>
      <c r="AE3100">
        <v>120</v>
      </c>
      <c r="AF3100">
        <v>4840153</v>
      </c>
      <c r="AG3100">
        <v>1344931</v>
      </c>
      <c r="AH3100">
        <v>3423</v>
      </c>
    </row>
    <row r="3101" spans="1:34" x14ac:dyDescent="0.3">
      <c r="A3101" s="5">
        <v>38996</v>
      </c>
      <c r="R3101">
        <v>38995</v>
      </c>
      <c r="S3101">
        <v>276</v>
      </c>
      <c r="T3101">
        <v>247</v>
      </c>
      <c r="U3101">
        <v>929727</v>
      </c>
      <c r="V3101">
        <v>1332</v>
      </c>
      <c r="W3101">
        <v>0</v>
      </c>
      <c r="X3101">
        <v>4839816</v>
      </c>
      <c r="Y3101">
        <v>1345382</v>
      </c>
      <c r="Z3101">
        <v>3336</v>
      </c>
      <c r="AA3101">
        <v>-1050</v>
      </c>
      <c r="AB3101">
        <v>269</v>
      </c>
      <c r="AC3101">
        <v>296</v>
      </c>
      <c r="AD3101">
        <v>974213</v>
      </c>
      <c r="AE3101">
        <v>120</v>
      </c>
      <c r="AF3101">
        <v>4840153</v>
      </c>
      <c r="AG3101">
        <v>1344931</v>
      </c>
      <c r="AH3101">
        <v>3421</v>
      </c>
    </row>
    <row r="3102" spans="1:34" x14ac:dyDescent="0.3">
      <c r="A3102" s="3">
        <v>38996</v>
      </c>
      <c r="R3102">
        <v>38996</v>
      </c>
      <c r="S3102">
        <v>275</v>
      </c>
      <c r="T3102">
        <v>247</v>
      </c>
      <c r="U3102">
        <v>930106</v>
      </c>
      <c r="V3102">
        <v>9998</v>
      </c>
      <c r="W3102">
        <v>0</v>
      </c>
      <c r="X3102">
        <v>4839816</v>
      </c>
      <c r="Y3102">
        <v>1345382</v>
      </c>
      <c r="Z3102">
        <v>3336</v>
      </c>
      <c r="AA3102">
        <v>-1220</v>
      </c>
      <c r="AB3102">
        <v>269</v>
      </c>
      <c r="AC3102">
        <v>297</v>
      </c>
      <c r="AD3102">
        <v>974217</v>
      </c>
      <c r="AE3102">
        <v>120</v>
      </c>
      <c r="AF3102">
        <v>4840153</v>
      </c>
      <c r="AG3102">
        <v>1344931</v>
      </c>
      <c r="AH3102">
        <v>3421</v>
      </c>
    </row>
    <row r="3103" spans="1:34" x14ac:dyDescent="0.3">
      <c r="A3103" s="5">
        <v>38996</v>
      </c>
      <c r="R3103">
        <v>38996</v>
      </c>
      <c r="S3103">
        <v>275</v>
      </c>
      <c r="T3103">
        <v>248</v>
      </c>
      <c r="U3103">
        <v>930428</v>
      </c>
      <c r="V3103">
        <v>12179</v>
      </c>
      <c r="W3103">
        <v>0</v>
      </c>
      <c r="X3103">
        <v>4839816</v>
      </c>
      <c r="Y3103">
        <v>1345382</v>
      </c>
      <c r="Z3103">
        <v>3336</v>
      </c>
      <c r="AA3103">
        <v>-1000</v>
      </c>
      <c r="AB3103">
        <v>269</v>
      </c>
      <c r="AC3103">
        <v>298</v>
      </c>
      <c r="AD3103">
        <v>974189</v>
      </c>
      <c r="AE3103">
        <v>120</v>
      </c>
      <c r="AF3103">
        <v>4840153</v>
      </c>
      <c r="AG3103">
        <v>1344931</v>
      </c>
      <c r="AH3103">
        <v>3421</v>
      </c>
    </row>
    <row r="3104" spans="1:34" x14ac:dyDescent="0.3">
      <c r="A3104" s="3">
        <v>38997</v>
      </c>
      <c r="R3104">
        <v>38996</v>
      </c>
      <c r="S3104">
        <v>275</v>
      </c>
      <c r="T3104">
        <v>249</v>
      </c>
      <c r="U3104">
        <v>930785</v>
      </c>
      <c r="V3104">
        <v>15602</v>
      </c>
      <c r="W3104">
        <v>0</v>
      </c>
      <c r="X3104">
        <v>4839816</v>
      </c>
      <c r="Y3104">
        <v>1345382</v>
      </c>
      <c r="Z3104">
        <v>3336</v>
      </c>
      <c r="AA3104">
        <v>-1050</v>
      </c>
      <c r="AB3104">
        <v>269</v>
      </c>
      <c r="AC3104">
        <v>299</v>
      </c>
      <c r="AD3104">
        <v>974189</v>
      </c>
      <c r="AE3104">
        <v>120</v>
      </c>
      <c r="AF3104">
        <v>4840153</v>
      </c>
      <c r="AG3104">
        <v>1344931</v>
      </c>
      <c r="AH3104">
        <v>3420</v>
      </c>
    </row>
    <row r="3105" spans="1:34" x14ac:dyDescent="0.3">
      <c r="A3105" s="5">
        <v>38997</v>
      </c>
      <c r="R3105">
        <v>38997</v>
      </c>
      <c r="S3105">
        <v>275</v>
      </c>
      <c r="T3105">
        <v>249</v>
      </c>
      <c r="U3105">
        <v>931247</v>
      </c>
      <c r="V3105">
        <v>857</v>
      </c>
      <c r="W3105">
        <v>0</v>
      </c>
      <c r="X3105">
        <v>4839816</v>
      </c>
      <c r="Y3105">
        <v>1345382</v>
      </c>
      <c r="Z3105">
        <v>3336</v>
      </c>
      <c r="AA3105">
        <v>-1180</v>
      </c>
      <c r="AB3105">
        <v>269</v>
      </c>
      <c r="AC3105">
        <v>299</v>
      </c>
      <c r="AD3105">
        <v>974181</v>
      </c>
      <c r="AE3105">
        <v>120</v>
      </c>
      <c r="AF3105">
        <v>4840153</v>
      </c>
      <c r="AG3105">
        <v>1344931</v>
      </c>
      <c r="AH3105">
        <v>3420</v>
      </c>
    </row>
    <row r="3106" spans="1:34" x14ac:dyDescent="0.3">
      <c r="A3106" s="3">
        <v>38997</v>
      </c>
      <c r="R3106">
        <v>38997</v>
      </c>
      <c r="S3106">
        <v>275</v>
      </c>
      <c r="T3106">
        <v>248</v>
      </c>
      <c r="U3106">
        <v>931437</v>
      </c>
      <c r="V3106">
        <v>12578</v>
      </c>
      <c r="W3106">
        <v>0</v>
      </c>
      <c r="X3106">
        <v>4839816</v>
      </c>
      <c r="Y3106">
        <v>1345382</v>
      </c>
      <c r="Z3106">
        <v>3336</v>
      </c>
      <c r="AA3106">
        <v>-1000</v>
      </c>
      <c r="AB3106">
        <v>269</v>
      </c>
      <c r="AC3106">
        <v>299</v>
      </c>
      <c r="AD3106">
        <v>974225</v>
      </c>
      <c r="AE3106">
        <v>120</v>
      </c>
      <c r="AF3106">
        <v>4840153</v>
      </c>
      <c r="AG3106">
        <v>1344931</v>
      </c>
      <c r="AH3106">
        <v>3420</v>
      </c>
    </row>
    <row r="3107" spans="1:34" x14ac:dyDescent="0.3">
      <c r="A3107" s="5">
        <v>38998</v>
      </c>
      <c r="R3107">
        <v>38997</v>
      </c>
      <c r="S3107">
        <v>274</v>
      </c>
      <c r="T3107">
        <v>248</v>
      </c>
      <c r="U3107">
        <v>931787</v>
      </c>
      <c r="V3107">
        <v>15497</v>
      </c>
      <c r="W3107">
        <v>0</v>
      </c>
      <c r="X3107">
        <v>4839816</v>
      </c>
      <c r="Y3107">
        <v>1345382</v>
      </c>
      <c r="Z3107">
        <v>3336</v>
      </c>
      <c r="AA3107">
        <v>-1020</v>
      </c>
      <c r="AB3107">
        <v>270</v>
      </c>
      <c r="AC3107">
        <v>299</v>
      </c>
      <c r="AD3107">
        <v>974201</v>
      </c>
      <c r="AE3107">
        <v>120</v>
      </c>
      <c r="AF3107">
        <v>4840153</v>
      </c>
      <c r="AG3107">
        <v>1344931</v>
      </c>
      <c r="AH3107">
        <v>3419</v>
      </c>
    </row>
    <row r="3108" spans="1:34" x14ac:dyDescent="0.3">
      <c r="A3108" s="3">
        <v>38998</v>
      </c>
      <c r="R3108">
        <v>38998</v>
      </c>
      <c r="S3108">
        <v>274</v>
      </c>
      <c r="T3108">
        <v>246</v>
      </c>
      <c r="U3108">
        <v>932236</v>
      </c>
      <c r="V3108">
        <v>9836</v>
      </c>
      <c r="W3108">
        <v>0</v>
      </c>
      <c r="X3108">
        <v>4839816</v>
      </c>
      <c r="Y3108">
        <v>1345382</v>
      </c>
      <c r="Z3108">
        <v>3336</v>
      </c>
      <c r="AA3108">
        <v>-1180</v>
      </c>
      <c r="AB3108">
        <v>270</v>
      </c>
      <c r="AC3108">
        <v>299</v>
      </c>
      <c r="AD3108">
        <v>974203</v>
      </c>
      <c r="AE3108">
        <v>120</v>
      </c>
      <c r="AF3108">
        <v>4840153</v>
      </c>
      <c r="AG3108">
        <v>1344931</v>
      </c>
      <c r="AH3108">
        <v>3419</v>
      </c>
    </row>
    <row r="3109" spans="1:34" x14ac:dyDescent="0.3">
      <c r="A3109" s="5">
        <v>38998</v>
      </c>
      <c r="R3109">
        <v>38998</v>
      </c>
      <c r="S3109">
        <v>274</v>
      </c>
      <c r="T3109">
        <v>246</v>
      </c>
      <c r="U3109">
        <v>932828</v>
      </c>
      <c r="V3109">
        <v>14394</v>
      </c>
      <c r="W3109">
        <v>0</v>
      </c>
      <c r="X3109">
        <v>4839816</v>
      </c>
      <c r="Y3109">
        <v>1345382</v>
      </c>
      <c r="Z3109">
        <v>3336</v>
      </c>
      <c r="AA3109">
        <v>-1010</v>
      </c>
      <c r="AB3109">
        <v>270</v>
      </c>
      <c r="AC3109">
        <v>300</v>
      </c>
      <c r="AD3109">
        <v>974239</v>
      </c>
      <c r="AE3109">
        <v>120</v>
      </c>
      <c r="AF3109">
        <v>4840153</v>
      </c>
      <c r="AG3109">
        <v>1344931</v>
      </c>
      <c r="AH3109">
        <v>3419</v>
      </c>
    </row>
    <row r="3110" spans="1:34" x14ac:dyDescent="0.3">
      <c r="A3110" s="3">
        <v>38999</v>
      </c>
      <c r="R3110">
        <v>38998</v>
      </c>
      <c r="S3110">
        <v>273</v>
      </c>
      <c r="T3110">
        <v>246</v>
      </c>
      <c r="U3110">
        <v>932893</v>
      </c>
      <c r="V3110">
        <v>11614</v>
      </c>
      <c r="W3110">
        <v>0</v>
      </c>
      <c r="X3110">
        <v>4839816</v>
      </c>
      <c r="Y3110">
        <v>1345382</v>
      </c>
      <c r="Z3110">
        <v>3336</v>
      </c>
      <c r="AA3110">
        <v>-1020</v>
      </c>
      <c r="AB3110">
        <v>270</v>
      </c>
      <c r="AC3110">
        <v>301</v>
      </c>
      <c r="AD3110">
        <v>97426</v>
      </c>
      <c r="AE3110">
        <v>120</v>
      </c>
      <c r="AF3110">
        <v>4840153</v>
      </c>
      <c r="AG3110">
        <v>1344931</v>
      </c>
      <c r="AH3110">
        <v>3419</v>
      </c>
    </row>
    <row r="3111" spans="1:34" x14ac:dyDescent="0.3">
      <c r="A3111" s="5">
        <v>38999</v>
      </c>
      <c r="R3111">
        <v>38999</v>
      </c>
      <c r="S3111">
        <v>273</v>
      </c>
      <c r="T3111">
        <v>245</v>
      </c>
      <c r="U3111">
        <v>933159</v>
      </c>
      <c r="V3111">
        <v>13686</v>
      </c>
      <c r="W3111">
        <v>0</v>
      </c>
      <c r="X3111">
        <v>4839816</v>
      </c>
      <c r="Y3111">
        <v>1345382</v>
      </c>
      <c r="Z3111">
        <v>3336</v>
      </c>
      <c r="AA3111">
        <v>-1040</v>
      </c>
      <c r="AB3111">
        <v>270</v>
      </c>
      <c r="AC3111">
        <v>302</v>
      </c>
      <c r="AD3111">
        <v>974259</v>
      </c>
      <c r="AE3111">
        <v>120</v>
      </c>
      <c r="AF3111">
        <v>4840153</v>
      </c>
      <c r="AG3111">
        <v>1344931</v>
      </c>
      <c r="AH3111">
        <v>3419</v>
      </c>
    </row>
    <row r="3112" spans="1:34" x14ac:dyDescent="0.3">
      <c r="A3112" s="3">
        <v>38999</v>
      </c>
      <c r="R3112">
        <v>38999</v>
      </c>
      <c r="S3112">
        <v>274</v>
      </c>
      <c r="T3112">
        <v>245</v>
      </c>
      <c r="U3112">
        <v>933496</v>
      </c>
      <c r="V3112">
        <v>15758</v>
      </c>
      <c r="W3112">
        <v>0</v>
      </c>
      <c r="X3112">
        <v>4839816</v>
      </c>
      <c r="Y3112">
        <v>1345382</v>
      </c>
      <c r="Z3112">
        <v>3336</v>
      </c>
      <c r="AA3112">
        <v>-1050</v>
      </c>
      <c r="AB3112">
        <v>270</v>
      </c>
      <c r="AC3112">
        <v>301</v>
      </c>
      <c r="AD3112">
        <v>974269</v>
      </c>
      <c r="AE3112">
        <v>120</v>
      </c>
      <c r="AF3112">
        <v>4840153</v>
      </c>
      <c r="AG3112">
        <v>1344931</v>
      </c>
      <c r="AH3112">
        <v>3419</v>
      </c>
    </row>
    <row r="3113" spans="1:34" x14ac:dyDescent="0.3">
      <c r="A3113" s="5">
        <v>39000</v>
      </c>
      <c r="R3113">
        <v>38999</v>
      </c>
      <c r="S3113">
        <v>274</v>
      </c>
      <c r="T3113">
        <v>244</v>
      </c>
      <c r="U3113">
        <v>933976</v>
      </c>
      <c r="V3113">
        <v>10841</v>
      </c>
      <c r="W3113">
        <v>120</v>
      </c>
      <c r="X3113">
        <v>4839801</v>
      </c>
      <c r="Y3113">
        <v>134546</v>
      </c>
      <c r="Z3113">
        <v>6939</v>
      </c>
      <c r="AA3113">
        <v>-1050</v>
      </c>
      <c r="AB3113">
        <v>270</v>
      </c>
      <c r="AC3113">
        <v>299</v>
      </c>
      <c r="AD3113">
        <v>974242</v>
      </c>
      <c r="AE3113">
        <v>120</v>
      </c>
      <c r="AF3113">
        <v>4840153</v>
      </c>
      <c r="AG3113">
        <v>1344931</v>
      </c>
      <c r="AH3113">
        <v>3417</v>
      </c>
    </row>
    <row r="3114" spans="1:34" x14ac:dyDescent="0.3">
      <c r="A3114" s="3">
        <v>39000</v>
      </c>
      <c r="R3114">
        <v>39000</v>
      </c>
      <c r="S3114">
        <v>273</v>
      </c>
      <c r="T3114">
        <v>243</v>
      </c>
      <c r="U3114">
        <v>934235</v>
      </c>
      <c r="V3114">
        <v>20029</v>
      </c>
      <c r="W3114">
        <v>120</v>
      </c>
      <c r="X3114">
        <v>4839801</v>
      </c>
      <c r="Y3114">
        <v>134546</v>
      </c>
      <c r="Z3114">
        <v>6939</v>
      </c>
      <c r="AA3114">
        <v>-1040</v>
      </c>
      <c r="AB3114">
        <v>269</v>
      </c>
      <c r="AC3114">
        <v>298</v>
      </c>
      <c r="AD3114">
        <v>974246</v>
      </c>
      <c r="AE3114">
        <v>120</v>
      </c>
      <c r="AF3114">
        <v>4840153</v>
      </c>
      <c r="AG3114">
        <v>1344931</v>
      </c>
      <c r="AH3114">
        <v>3417</v>
      </c>
    </row>
    <row r="3115" spans="1:34" x14ac:dyDescent="0.3">
      <c r="A3115" s="5">
        <v>39000</v>
      </c>
      <c r="R3115">
        <v>39000</v>
      </c>
      <c r="S3115">
        <v>273</v>
      </c>
      <c r="T3115">
        <v>244</v>
      </c>
      <c r="U3115">
        <v>934889</v>
      </c>
      <c r="V3115">
        <v>14813</v>
      </c>
      <c r="W3115">
        <v>120</v>
      </c>
      <c r="X3115">
        <v>4839801</v>
      </c>
      <c r="Y3115">
        <v>134546</v>
      </c>
      <c r="Z3115">
        <v>6939</v>
      </c>
      <c r="AA3115">
        <v>-1050</v>
      </c>
      <c r="AB3115">
        <v>269</v>
      </c>
      <c r="AC3115">
        <v>298</v>
      </c>
      <c r="AD3115">
        <v>974293</v>
      </c>
      <c r="AE3115">
        <v>120</v>
      </c>
      <c r="AF3115">
        <v>4840153</v>
      </c>
      <c r="AG3115">
        <v>1344931</v>
      </c>
      <c r="AH3115">
        <v>3417</v>
      </c>
    </row>
    <row r="3116" spans="1:34" x14ac:dyDescent="0.3">
      <c r="A3116" s="3">
        <v>39001</v>
      </c>
      <c r="R3116">
        <v>39000</v>
      </c>
      <c r="S3116">
        <v>272</v>
      </c>
      <c r="T3116">
        <v>243</v>
      </c>
      <c r="U3116">
        <v>934837</v>
      </c>
      <c r="V3116">
        <v>15288</v>
      </c>
      <c r="W3116">
        <v>120</v>
      </c>
      <c r="X3116">
        <v>4839803</v>
      </c>
      <c r="Y3116">
        <v>1345448</v>
      </c>
      <c r="Z3116">
        <v>6863</v>
      </c>
      <c r="AA3116">
        <v>-1130</v>
      </c>
      <c r="AB3116">
        <v>269</v>
      </c>
      <c r="AC3116">
        <v>297</v>
      </c>
      <c r="AD3116">
        <v>974259</v>
      </c>
      <c r="AE3116">
        <v>120</v>
      </c>
      <c r="AF3116">
        <v>4840153</v>
      </c>
      <c r="AG3116">
        <v>1344931</v>
      </c>
      <c r="AH3116">
        <v>3417</v>
      </c>
    </row>
    <row r="3117" spans="1:34" x14ac:dyDescent="0.3">
      <c r="A3117" s="5">
        <v>39001</v>
      </c>
      <c r="R3117">
        <v>39001</v>
      </c>
      <c r="S3117">
        <v>272</v>
      </c>
      <c r="T3117">
        <v>243</v>
      </c>
      <c r="U3117">
        <v>935462</v>
      </c>
      <c r="V3117">
        <v>15095</v>
      </c>
      <c r="W3117">
        <v>120</v>
      </c>
      <c r="X3117">
        <v>4839803</v>
      </c>
      <c r="Y3117">
        <v>1345448</v>
      </c>
      <c r="Z3117">
        <v>6863</v>
      </c>
      <c r="AA3117">
        <v>-1010</v>
      </c>
      <c r="AB3117">
        <v>269</v>
      </c>
      <c r="AC3117">
        <v>297</v>
      </c>
      <c r="AD3117">
        <v>974243</v>
      </c>
      <c r="AE3117">
        <v>120</v>
      </c>
      <c r="AF3117">
        <v>4840153</v>
      </c>
      <c r="AG3117">
        <v>1344931</v>
      </c>
      <c r="AH3117">
        <v>3417</v>
      </c>
    </row>
    <row r="3118" spans="1:34" x14ac:dyDescent="0.3">
      <c r="A3118" s="3">
        <v>39001</v>
      </c>
      <c r="R3118">
        <v>39001</v>
      </c>
      <c r="S3118">
        <v>273</v>
      </c>
      <c r="T3118">
        <v>244</v>
      </c>
      <c r="U3118">
        <v>935556</v>
      </c>
      <c r="V3118">
        <v>12127</v>
      </c>
      <c r="W3118">
        <v>120</v>
      </c>
      <c r="X3118">
        <v>4839803</v>
      </c>
      <c r="Y3118">
        <v>1345448</v>
      </c>
      <c r="Z3118">
        <v>6863</v>
      </c>
      <c r="AA3118">
        <v>-1030</v>
      </c>
      <c r="AB3118">
        <v>269</v>
      </c>
      <c r="AC3118">
        <v>297</v>
      </c>
      <c r="AD3118">
        <v>974263</v>
      </c>
      <c r="AE3118">
        <v>120</v>
      </c>
      <c r="AF3118">
        <v>4840153</v>
      </c>
      <c r="AG3118">
        <v>1344931</v>
      </c>
      <c r="AH3118">
        <v>3417</v>
      </c>
    </row>
    <row r="3119" spans="1:34" x14ac:dyDescent="0.3">
      <c r="A3119" s="5">
        <v>39002</v>
      </c>
      <c r="R3119">
        <v>39001</v>
      </c>
      <c r="S3119">
        <v>272</v>
      </c>
      <c r="T3119">
        <v>243</v>
      </c>
      <c r="U3119">
        <v>935889</v>
      </c>
      <c r="V3119">
        <v>12063</v>
      </c>
      <c r="W3119">
        <v>120</v>
      </c>
      <c r="X3119">
        <v>4839805</v>
      </c>
      <c r="Y3119">
        <v>1345439</v>
      </c>
      <c r="Z3119">
        <v>6769</v>
      </c>
      <c r="AA3119">
        <v>-1050</v>
      </c>
      <c r="AB3119">
        <v>269</v>
      </c>
      <c r="AC3119">
        <v>297</v>
      </c>
      <c r="AD3119">
        <v>974237</v>
      </c>
      <c r="AE3119">
        <v>120</v>
      </c>
      <c r="AF3119">
        <v>4840153</v>
      </c>
      <c r="AG3119">
        <v>1344931</v>
      </c>
      <c r="AH3119">
        <v>3415</v>
      </c>
    </row>
    <row r="3120" spans="1:34" x14ac:dyDescent="0.3">
      <c r="A3120" s="3">
        <v>39002</v>
      </c>
      <c r="R3120">
        <v>39002</v>
      </c>
      <c r="S3120">
        <v>272</v>
      </c>
      <c r="T3120">
        <v>243</v>
      </c>
      <c r="U3120">
        <v>936093</v>
      </c>
      <c r="V3120">
        <v>1092</v>
      </c>
      <c r="W3120">
        <v>120</v>
      </c>
      <c r="X3120">
        <v>4839805</v>
      </c>
      <c r="Y3120">
        <v>1345439</v>
      </c>
      <c r="Z3120">
        <v>6769</v>
      </c>
      <c r="AA3120">
        <v>-1070</v>
      </c>
      <c r="AB3120">
        <v>269</v>
      </c>
      <c r="AC3120">
        <v>296</v>
      </c>
      <c r="AD3120">
        <v>974244</v>
      </c>
      <c r="AE3120">
        <v>120</v>
      </c>
      <c r="AF3120">
        <v>4840153</v>
      </c>
      <c r="AG3120">
        <v>1344931</v>
      </c>
      <c r="AH3120">
        <v>3415</v>
      </c>
    </row>
    <row r="3121" spans="1:34" x14ac:dyDescent="0.3">
      <c r="A3121" s="5">
        <v>39002</v>
      </c>
      <c r="R3121">
        <v>39002</v>
      </c>
      <c r="S3121">
        <v>272</v>
      </c>
      <c r="T3121">
        <v>244</v>
      </c>
      <c r="U3121">
        <v>936566</v>
      </c>
      <c r="V3121">
        <v>1635</v>
      </c>
      <c r="W3121">
        <v>120</v>
      </c>
      <c r="X3121">
        <v>4839805</v>
      </c>
      <c r="Y3121">
        <v>1345439</v>
      </c>
      <c r="Z3121">
        <v>6769</v>
      </c>
      <c r="AA3121">
        <v>-1200</v>
      </c>
      <c r="AB3121">
        <v>269</v>
      </c>
      <c r="AC3121">
        <v>296</v>
      </c>
      <c r="AD3121">
        <v>974271</v>
      </c>
      <c r="AE3121">
        <v>120</v>
      </c>
      <c r="AF3121">
        <v>4840153</v>
      </c>
      <c r="AG3121">
        <v>1344931</v>
      </c>
      <c r="AH3121">
        <v>3415</v>
      </c>
    </row>
    <row r="3122" spans="1:34" x14ac:dyDescent="0.3">
      <c r="A3122" s="3">
        <v>39003</v>
      </c>
      <c r="R3122">
        <v>39002</v>
      </c>
      <c r="S3122">
        <v>272</v>
      </c>
      <c r="T3122">
        <v>243</v>
      </c>
      <c r="U3122">
        <v>93706</v>
      </c>
      <c r="V3122">
        <v>14064</v>
      </c>
      <c r="W3122">
        <v>120</v>
      </c>
      <c r="X3122">
        <v>4839806</v>
      </c>
      <c r="Y3122">
        <v>134543</v>
      </c>
      <c r="Z3122">
        <v>6678</v>
      </c>
      <c r="AA3122">
        <v>-1010</v>
      </c>
      <c r="AB3122">
        <v>268</v>
      </c>
      <c r="AC3122">
        <v>296</v>
      </c>
      <c r="AD3122">
        <v>974241</v>
      </c>
      <c r="AE3122">
        <v>120</v>
      </c>
      <c r="AF3122">
        <v>4840153</v>
      </c>
      <c r="AG3122">
        <v>1344931</v>
      </c>
      <c r="AH3122">
        <v>3417</v>
      </c>
    </row>
    <row r="3123" spans="1:34" x14ac:dyDescent="0.3">
      <c r="A3123" s="5">
        <v>39003</v>
      </c>
      <c r="R3123">
        <v>39003</v>
      </c>
      <c r="S3123">
        <v>272</v>
      </c>
      <c r="T3123">
        <v>244</v>
      </c>
      <c r="U3123">
        <v>937112</v>
      </c>
      <c r="V3123">
        <v>12523</v>
      </c>
      <c r="W3123">
        <v>120</v>
      </c>
      <c r="X3123">
        <v>4839806</v>
      </c>
      <c r="Y3123">
        <v>134543</v>
      </c>
      <c r="Z3123">
        <v>6678</v>
      </c>
      <c r="AA3123">
        <v>-1000</v>
      </c>
      <c r="AB3123">
        <v>268</v>
      </c>
      <c r="AC3123">
        <v>295</v>
      </c>
      <c r="AD3123">
        <v>974244</v>
      </c>
      <c r="AE3123">
        <v>120</v>
      </c>
      <c r="AF3123">
        <v>4840153</v>
      </c>
      <c r="AG3123">
        <v>1344931</v>
      </c>
      <c r="AH3123">
        <v>3417</v>
      </c>
    </row>
    <row r="3124" spans="1:34" x14ac:dyDescent="0.3">
      <c r="A3124" s="3">
        <v>39003</v>
      </c>
      <c r="R3124">
        <v>39003</v>
      </c>
      <c r="S3124">
        <v>272</v>
      </c>
      <c r="T3124">
        <v>244</v>
      </c>
      <c r="U3124">
        <v>9376</v>
      </c>
      <c r="V3124">
        <v>12934</v>
      </c>
      <c r="W3124">
        <v>120</v>
      </c>
      <c r="X3124">
        <v>4839806</v>
      </c>
      <c r="Y3124">
        <v>134543</v>
      </c>
      <c r="Z3124">
        <v>6678</v>
      </c>
      <c r="AA3124">
        <v>-980</v>
      </c>
      <c r="AB3124">
        <v>268</v>
      </c>
      <c r="AC3124">
        <v>294</v>
      </c>
      <c r="AD3124">
        <v>974256</v>
      </c>
      <c r="AE3124">
        <v>120</v>
      </c>
      <c r="AF3124">
        <v>4840153</v>
      </c>
      <c r="AG3124">
        <v>1344931</v>
      </c>
      <c r="AH3124">
        <v>3417</v>
      </c>
    </row>
    <row r="3125" spans="1:34" x14ac:dyDescent="0.3">
      <c r="A3125" s="5">
        <v>39004</v>
      </c>
      <c r="R3125">
        <v>39003</v>
      </c>
      <c r="S3125">
        <v>272</v>
      </c>
      <c r="T3125">
        <v>244</v>
      </c>
      <c r="U3125">
        <v>937919</v>
      </c>
      <c r="V3125">
        <v>13574</v>
      </c>
      <c r="W3125">
        <v>120</v>
      </c>
      <c r="X3125">
        <v>4839808</v>
      </c>
      <c r="Y3125">
        <v>1345421</v>
      </c>
      <c r="Z3125">
        <v>6592</v>
      </c>
      <c r="AA3125">
        <v>-1000</v>
      </c>
      <c r="AB3125">
        <v>268</v>
      </c>
      <c r="AC3125">
        <v>295</v>
      </c>
      <c r="AD3125">
        <v>974244</v>
      </c>
      <c r="AE3125">
        <v>120</v>
      </c>
      <c r="AF3125">
        <v>4840153</v>
      </c>
      <c r="AG3125">
        <v>1344931</v>
      </c>
      <c r="AH3125">
        <v>3417</v>
      </c>
    </row>
    <row r="3126" spans="1:34" x14ac:dyDescent="0.3">
      <c r="A3126" s="3">
        <v>39004</v>
      </c>
      <c r="R3126">
        <v>39004</v>
      </c>
      <c r="S3126">
        <v>272</v>
      </c>
      <c r="T3126">
        <v>243</v>
      </c>
      <c r="U3126">
        <v>938339</v>
      </c>
      <c r="V3126">
        <v>13861</v>
      </c>
      <c r="W3126">
        <v>120</v>
      </c>
      <c r="X3126">
        <v>4839808</v>
      </c>
      <c r="Y3126">
        <v>1345421</v>
      </c>
      <c r="Z3126">
        <v>6592</v>
      </c>
      <c r="AA3126">
        <v>-1120</v>
      </c>
      <c r="AB3126">
        <v>268</v>
      </c>
      <c r="AC3126">
        <v>295</v>
      </c>
      <c r="AD3126">
        <v>974288</v>
      </c>
      <c r="AE3126">
        <v>120</v>
      </c>
      <c r="AF3126">
        <v>4840153</v>
      </c>
      <c r="AG3126">
        <v>1344931</v>
      </c>
      <c r="AH3126">
        <v>3417</v>
      </c>
    </row>
    <row r="3127" spans="1:34" x14ac:dyDescent="0.3">
      <c r="A3127" s="5">
        <v>39004</v>
      </c>
      <c r="R3127">
        <v>39004</v>
      </c>
      <c r="S3127">
        <v>272</v>
      </c>
      <c r="T3127">
        <v>244</v>
      </c>
      <c r="U3127">
        <v>938558</v>
      </c>
      <c r="V3127">
        <v>15685</v>
      </c>
      <c r="W3127">
        <v>120</v>
      </c>
      <c r="X3127">
        <v>4839808</v>
      </c>
      <c r="Y3127">
        <v>1345421</v>
      </c>
      <c r="Z3127">
        <v>6592</v>
      </c>
      <c r="AA3127">
        <v>-1030</v>
      </c>
      <c r="AB3127">
        <v>268</v>
      </c>
      <c r="AC3127">
        <v>295</v>
      </c>
      <c r="AD3127">
        <v>974318</v>
      </c>
      <c r="AE3127">
        <v>120</v>
      </c>
      <c r="AF3127">
        <v>4840153</v>
      </c>
      <c r="AG3127">
        <v>1344931</v>
      </c>
      <c r="AH3127">
        <v>3417</v>
      </c>
    </row>
    <row r="3128" spans="1:34" x14ac:dyDescent="0.3">
      <c r="A3128" s="3">
        <v>39005</v>
      </c>
      <c r="R3128">
        <v>39004</v>
      </c>
      <c r="S3128">
        <v>272</v>
      </c>
      <c r="T3128">
        <v>245</v>
      </c>
      <c r="U3128">
        <v>938843</v>
      </c>
      <c r="V3128">
        <v>12486</v>
      </c>
      <c r="W3128">
        <v>120</v>
      </c>
      <c r="X3128">
        <v>4839809</v>
      </c>
      <c r="Y3128">
        <v>1345411</v>
      </c>
      <c r="Z3128">
        <v>6499</v>
      </c>
      <c r="AA3128">
        <v>-1010</v>
      </c>
      <c r="AB3128">
        <v>268</v>
      </c>
      <c r="AC3128">
        <v>295</v>
      </c>
      <c r="AD3128">
        <v>974299</v>
      </c>
      <c r="AE3128">
        <v>120</v>
      </c>
      <c r="AF3128">
        <v>4840153</v>
      </c>
      <c r="AG3128">
        <v>1344931</v>
      </c>
      <c r="AH3128">
        <v>3417</v>
      </c>
    </row>
    <row r="3129" spans="1:34" x14ac:dyDescent="0.3">
      <c r="A3129" s="5">
        <v>39005</v>
      </c>
      <c r="R3129">
        <v>39005</v>
      </c>
      <c r="S3129">
        <v>271</v>
      </c>
      <c r="T3129">
        <v>245</v>
      </c>
      <c r="U3129">
        <v>939211</v>
      </c>
      <c r="V3129">
        <v>136</v>
      </c>
      <c r="W3129">
        <v>120</v>
      </c>
      <c r="X3129">
        <v>4839809</v>
      </c>
      <c r="Y3129">
        <v>1345411</v>
      </c>
      <c r="Z3129">
        <v>6499</v>
      </c>
      <c r="AA3129">
        <v>-1010</v>
      </c>
      <c r="AB3129">
        <v>268</v>
      </c>
      <c r="AC3129">
        <v>295</v>
      </c>
      <c r="AD3129">
        <v>974311</v>
      </c>
      <c r="AE3129">
        <v>120</v>
      </c>
      <c r="AF3129">
        <v>4840153</v>
      </c>
      <c r="AG3129">
        <v>1344931</v>
      </c>
      <c r="AH3129">
        <v>3417</v>
      </c>
    </row>
    <row r="3130" spans="1:34" x14ac:dyDescent="0.3">
      <c r="A3130" s="3">
        <v>39005</v>
      </c>
      <c r="R3130">
        <v>39005</v>
      </c>
      <c r="S3130">
        <v>271</v>
      </c>
      <c r="T3130">
        <v>245</v>
      </c>
      <c r="U3130">
        <v>939546</v>
      </c>
      <c r="V3130">
        <v>12712</v>
      </c>
      <c r="W3130">
        <v>120</v>
      </c>
      <c r="X3130">
        <v>4839809</v>
      </c>
      <c r="Y3130">
        <v>1345411</v>
      </c>
      <c r="Z3130">
        <v>6499</v>
      </c>
      <c r="AA3130">
        <v>-1020</v>
      </c>
      <c r="AB3130">
        <v>268</v>
      </c>
      <c r="AC3130">
        <v>295</v>
      </c>
      <c r="AD3130">
        <v>974296</v>
      </c>
      <c r="AE3130">
        <v>120</v>
      </c>
      <c r="AF3130">
        <v>4840153</v>
      </c>
      <c r="AG3130">
        <v>1344931</v>
      </c>
      <c r="AH3130">
        <v>3417</v>
      </c>
    </row>
    <row r="3131" spans="1:34" x14ac:dyDescent="0.3">
      <c r="A3131" s="5">
        <v>39006</v>
      </c>
      <c r="R3131">
        <v>39005</v>
      </c>
      <c r="S3131">
        <v>271</v>
      </c>
      <c r="T3131">
        <v>246</v>
      </c>
      <c r="U3131">
        <v>939953</v>
      </c>
      <c r="V3131">
        <v>15157</v>
      </c>
      <c r="W3131">
        <v>120</v>
      </c>
      <c r="X3131">
        <v>483981</v>
      </c>
      <c r="Y3131">
        <v>13454</v>
      </c>
      <c r="Z3131">
        <v>6408</v>
      </c>
      <c r="AA3131">
        <v>-1110</v>
      </c>
      <c r="AB3131">
        <v>267</v>
      </c>
      <c r="AC3131">
        <v>294</v>
      </c>
      <c r="AD3131">
        <v>974304</v>
      </c>
      <c r="AE3131">
        <v>120</v>
      </c>
      <c r="AF3131">
        <v>4840153</v>
      </c>
      <c r="AG3131">
        <v>1344931</v>
      </c>
      <c r="AH3131">
        <v>3419</v>
      </c>
    </row>
    <row r="3132" spans="1:34" x14ac:dyDescent="0.3">
      <c r="A3132" s="3">
        <v>39006</v>
      </c>
      <c r="R3132">
        <v>39006</v>
      </c>
      <c r="S3132">
        <v>271</v>
      </c>
      <c r="T3132">
        <v>246</v>
      </c>
      <c r="U3132">
        <v>940192</v>
      </c>
      <c r="V3132">
        <v>12065</v>
      </c>
      <c r="W3132">
        <v>120</v>
      </c>
      <c r="X3132">
        <v>483981</v>
      </c>
      <c r="Y3132">
        <v>13454</v>
      </c>
      <c r="Z3132">
        <v>6408</v>
      </c>
      <c r="AA3132">
        <v>-1000</v>
      </c>
      <c r="AB3132">
        <v>267</v>
      </c>
      <c r="AC3132">
        <v>294</v>
      </c>
      <c r="AD3132">
        <v>97429</v>
      </c>
      <c r="AE3132">
        <v>120</v>
      </c>
      <c r="AF3132">
        <v>4840153</v>
      </c>
      <c r="AG3132">
        <v>1344931</v>
      </c>
      <c r="AH3132">
        <v>3419</v>
      </c>
    </row>
    <row r="3133" spans="1:34" x14ac:dyDescent="0.3">
      <c r="A3133" s="5">
        <v>39006</v>
      </c>
      <c r="R3133">
        <v>39006</v>
      </c>
      <c r="S3133">
        <v>271</v>
      </c>
      <c r="T3133">
        <v>246</v>
      </c>
      <c r="U3133">
        <v>940538</v>
      </c>
      <c r="V3133">
        <v>14175</v>
      </c>
      <c r="W3133">
        <v>120</v>
      </c>
      <c r="X3133">
        <v>483981</v>
      </c>
      <c r="Y3133">
        <v>13454</v>
      </c>
      <c r="Z3133">
        <v>6408</v>
      </c>
      <c r="AA3133">
        <v>-990</v>
      </c>
      <c r="AB3133">
        <v>267</v>
      </c>
      <c r="AC3133">
        <v>294</v>
      </c>
      <c r="AD3133">
        <v>974271</v>
      </c>
      <c r="AE3133">
        <v>120</v>
      </c>
      <c r="AF3133">
        <v>4840153</v>
      </c>
      <c r="AG3133">
        <v>1344931</v>
      </c>
      <c r="AH3133">
        <v>3419</v>
      </c>
    </row>
    <row r="3134" spans="1:34" x14ac:dyDescent="0.3">
      <c r="A3134" s="3">
        <v>39007</v>
      </c>
      <c r="R3134">
        <v>39006</v>
      </c>
      <c r="S3134">
        <v>270</v>
      </c>
      <c r="T3134">
        <v>247</v>
      </c>
      <c r="U3134">
        <v>941004</v>
      </c>
      <c r="V3134">
        <v>13888</v>
      </c>
      <c r="W3134">
        <v>120</v>
      </c>
      <c r="X3134">
        <v>4839811</v>
      </c>
      <c r="Y3134">
        <v>1345391</v>
      </c>
      <c r="Z3134">
        <v>6311</v>
      </c>
      <c r="AA3134">
        <v>-1040</v>
      </c>
      <c r="AB3134">
        <v>267</v>
      </c>
      <c r="AC3134">
        <v>294</v>
      </c>
      <c r="AD3134">
        <v>974256</v>
      </c>
      <c r="AE3134">
        <v>120</v>
      </c>
      <c r="AF3134">
        <v>4840153</v>
      </c>
      <c r="AG3134">
        <v>1344931</v>
      </c>
      <c r="AH3134">
        <v>3419</v>
      </c>
    </row>
    <row r="3135" spans="1:34" x14ac:dyDescent="0.3">
      <c r="A3135" s="5">
        <v>39007</v>
      </c>
      <c r="R3135">
        <v>39007</v>
      </c>
      <c r="S3135">
        <v>270</v>
      </c>
      <c r="T3135">
        <v>247</v>
      </c>
      <c r="U3135">
        <v>941251</v>
      </c>
      <c r="V3135">
        <v>15496</v>
      </c>
      <c r="W3135">
        <v>120</v>
      </c>
      <c r="X3135">
        <v>4839811</v>
      </c>
      <c r="Y3135">
        <v>1345391</v>
      </c>
      <c r="Z3135">
        <v>6311</v>
      </c>
      <c r="AA3135">
        <v>-1050</v>
      </c>
      <c r="AB3135">
        <v>267</v>
      </c>
      <c r="AC3135">
        <v>295</v>
      </c>
      <c r="AD3135">
        <v>974281</v>
      </c>
      <c r="AE3135">
        <v>120</v>
      </c>
      <c r="AF3135">
        <v>4840153</v>
      </c>
      <c r="AG3135">
        <v>1344931</v>
      </c>
      <c r="AH3135">
        <v>3419</v>
      </c>
    </row>
    <row r="3136" spans="1:34" x14ac:dyDescent="0.3">
      <c r="A3136" s="3">
        <v>39007</v>
      </c>
      <c r="R3136">
        <v>39007</v>
      </c>
      <c r="S3136">
        <v>270</v>
      </c>
      <c r="T3136">
        <v>248</v>
      </c>
      <c r="U3136">
        <v>941632</v>
      </c>
      <c r="V3136">
        <v>14169</v>
      </c>
      <c r="W3136">
        <v>120</v>
      </c>
      <c r="X3136">
        <v>4839811</v>
      </c>
      <c r="Y3136">
        <v>1345391</v>
      </c>
      <c r="Z3136">
        <v>6311</v>
      </c>
      <c r="AA3136">
        <v>-1020</v>
      </c>
      <c r="AB3136">
        <v>267</v>
      </c>
      <c r="AC3136">
        <v>295</v>
      </c>
      <c r="AD3136">
        <v>97428</v>
      </c>
      <c r="AE3136">
        <v>120</v>
      </c>
      <c r="AF3136">
        <v>4840153</v>
      </c>
      <c r="AG3136">
        <v>1344931</v>
      </c>
      <c r="AH3136">
        <v>3419</v>
      </c>
    </row>
    <row r="3137" spans="1:34" x14ac:dyDescent="0.3">
      <c r="A3137" s="5">
        <v>39008</v>
      </c>
      <c r="R3137">
        <v>39007</v>
      </c>
      <c r="S3137">
        <v>270</v>
      </c>
      <c r="T3137">
        <v>248</v>
      </c>
      <c r="U3137">
        <v>941867</v>
      </c>
      <c r="V3137">
        <v>11751</v>
      </c>
      <c r="W3137">
        <v>120</v>
      </c>
      <c r="X3137">
        <v>4839812</v>
      </c>
      <c r="Y3137">
        <v>134538</v>
      </c>
      <c r="Z3137">
        <v>6218</v>
      </c>
      <c r="AA3137">
        <v>-1000</v>
      </c>
      <c r="AB3137">
        <v>267</v>
      </c>
      <c r="AC3137">
        <v>296</v>
      </c>
      <c r="AD3137">
        <v>974266</v>
      </c>
      <c r="AE3137">
        <v>120</v>
      </c>
      <c r="AF3137">
        <v>4840153</v>
      </c>
      <c r="AG3137">
        <v>1344931</v>
      </c>
      <c r="AH3137">
        <v>3419</v>
      </c>
    </row>
    <row r="3138" spans="1:34" x14ac:dyDescent="0.3">
      <c r="A3138" s="3">
        <v>39008</v>
      </c>
      <c r="R3138">
        <v>39008</v>
      </c>
      <c r="S3138">
        <v>269</v>
      </c>
      <c r="T3138">
        <v>248</v>
      </c>
      <c r="U3138">
        <v>942151</v>
      </c>
      <c r="V3138">
        <v>12805</v>
      </c>
      <c r="W3138">
        <v>120</v>
      </c>
      <c r="X3138">
        <v>4839812</v>
      </c>
      <c r="Y3138">
        <v>134538</v>
      </c>
      <c r="Z3138">
        <v>6218</v>
      </c>
      <c r="AA3138">
        <v>-1010</v>
      </c>
      <c r="AB3138">
        <v>267</v>
      </c>
      <c r="AC3138">
        <v>297</v>
      </c>
      <c r="AD3138">
        <v>974283</v>
      </c>
      <c r="AE3138">
        <v>120</v>
      </c>
      <c r="AF3138">
        <v>4840153</v>
      </c>
      <c r="AG3138">
        <v>1344931</v>
      </c>
      <c r="AH3138">
        <v>3419</v>
      </c>
    </row>
    <row r="3139" spans="1:34" x14ac:dyDescent="0.3">
      <c r="A3139" s="5">
        <v>39008</v>
      </c>
      <c r="R3139">
        <v>39008</v>
      </c>
      <c r="S3139">
        <v>269</v>
      </c>
      <c r="T3139">
        <v>249</v>
      </c>
      <c r="U3139">
        <v>942623</v>
      </c>
      <c r="V3139">
        <v>12835</v>
      </c>
      <c r="W3139">
        <v>120</v>
      </c>
      <c r="X3139">
        <v>4839812</v>
      </c>
      <c r="Y3139">
        <v>134538</v>
      </c>
      <c r="Z3139">
        <v>6218</v>
      </c>
      <c r="AA3139">
        <v>-1100</v>
      </c>
      <c r="AB3139">
        <v>267</v>
      </c>
      <c r="AC3139">
        <v>298</v>
      </c>
      <c r="AD3139">
        <v>974316</v>
      </c>
      <c r="AE3139">
        <v>120</v>
      </c>
      <c r="AF3139">
        <v>4840153</v>
      </c>
      <c r="AG3139">
        <v>1344931</v>
      </c>
      <c r="AH3139">
        <v>3419</v>
      </c>
    </row>
    <row r="3140" spans="1:34" x14ac:dyDescent="0.3">
      <c r="A3140" s="3">
        <v>39009</v>
      </c>
      <c r="R3140">
        <v>39008</v>
      </c>
      <c r="S3140">
        <v>269</v>
      </c>
      <c r="T3140">
        <v>249</v>
      </c>
      <c r="U3140">
        <v>942867</v>
      </c>
      <c r="V3140">
        <v>12631</v>
      </c>
      <c r="W3140">
        <v>120</v>
      </c>
      <c r="X3140">
        <v>4839814</v>
      </c>
      <c r="Y3140">
        <v>134537</v>
      </c>
      <c r="Z3140">
        <v>6129</v>
      </c>
      <c r="AA3140">
        <v>-1080</v>
      </c>
      <c r="AB3140">
        <v>267</v>
      </c>
      <c r="AC3140">
        <v>298</v>
      </c>
      <c r="AD3140">
        <v>974296</v>
      </c>
      <c r="AE3140">
        <v>120</v>
      </c>
      <c r="AF3140">
        <v>4840153</v>
      </c>
      <c r="AG3140">
        <v>1344931</v>
      </c>
      <c r="AH3140">
        <v>3419</v>
      </c>
    </row>
    <row r="3141" spans="1:34" x14ac:dyDescent="0.3">
      <c r="A3141" s="5">
        <v>39009</v>
      </c>
      <c r="R3141">
        <v>39009</v>
      </c>
      <c r="S3141">
        <v>269</v>
      </c>
      <c r="T3141">
        <v>250</v>
      </c>
      <c r="U3141">
        <v>943294</v>
      </c>
      <c r="V3141">
        <v>138</v>
      </c>
      <c r="W3141">
        <v>120</v>
      </c>
      <c r="X3141">
        <v>4839814</v>
      </c>
      <c r="Y3141">
        <v>134537</v>
      </c>
      <c r="Z3141">
        <v>6129</v>
      </c>
      <c r="AA3141">
        <v>-1020</v>
      </c>
      <c r="AB3141">
        <v>267</v>
      </c>
      <c r="AC3141">
        <v>298</v>
      </c>
      <c r="AD3141">
        <v>974303</v>
      </c>
      <c r="AE3141">
        <v>120</v>
      </c>
      <c r="AF3141">
        <v>4840153</v>
      </c>
      <c r="AG3141">
        <v>1344931</v>
      </c>
      <c r="AH3141">
        <v>3419</v>
      </c>
    </row>
    <row r="3142" spans="1:34" x14ac:dyDescent="0.3">
      <c r="A3142" s="3">
        <v>39009</v>
      </c>
      <c r="R3142">
        <v>39009</v>
      </c>
      <c r="S3142">
        <v>268</v>
      </c>
      <c r="T3142">
        <v>250</v>
      </c>
      <c r="U3142">
        <v>943579</v>
      </c>
      <c r="V3142">
        <v>12658</v>
      </c>
      <c r="W3142">
        <v>120</v>
      </c>
      <c r="X3142">
        <v>4839814</v>
      </c>
      <c r="Y3142">
        <v>134537</v>
      </c>
      <c r="Z3142">
        <v>6129</v>
      </c>
      <c r="AA3142">
        <v>-990</v>
      </c>
      <c r="AB3142">
        <v>267</v>
      </c>
      <c r="AC3142">
        <v>298</v>
      </c>
      <c r="AD3142">
        <v>974281</v>
      </c>
      <c r="AE3142">
        <v>120</v>
      </c>
      <c r="AF3142">
        <v>4840153</v>
      </c>
      <c r="AG3142">
        <v>1344931</v>
      </c>
      <c r="AH3142">
        <v>3419</v>
      </c>
    </row>
    <row r="3143" spans="1:34" x14ac:dyDescent="0.3">
      <c r="A3143" s="5">
        <v>39010</v>
      </c>
      <c r="R3143">
        <v>39009</v>
      </c>
      <c r="S3143">
        <v>268</v>
      </c>
      <c r="T3143">
        <v>251</v>
      </c>
      <c r="U3143">
        <v>944004</v>
      </c>
      <c r="V3143">
        <v>13105</v>
      </c>
      <c r="W3143">
        <v>120</v>
      </c>
      <c r="X3143">
        <v>4839815</v>
      </c>
      <c r="Y3143">
        <v>1345361</v>
      </c>
      <c r="Z3143">
        <v>6034</v>
      </c>
      <c r="AA3143">
        <v>-1000</v>
      </c>
      <c r="AB3143">
        <v>267</v>
      </c>
      <c r="AC3143">
        <v>298</v>
      </c>
      <c r="AD3143">
        <v>974274</v>
      </c>
      <c r="AE3143">
        <v>120</v>
      </c>
      <c r="AF3143">
        <v>4840153</v>
      </c>
      <c r="AG3143">
        <v>1344931</v>
      </c>
      <c r="AH3143">
        <v>3420</v>
      </c>
    </row>
    <row r="3144" spans="1:34" x14ac:dyDescent="0.3">
      <c r="A3144" s="3">
        <v>39010</v>
      </c>
      <c r="R3144">
        <v>39010</v>
      </c>
      <c r="S3144">
        <v>268</v>
      </c>
      <c r="T3144">
        <v>252</v>
      </c>
      <c r="U3144">
        <v>944316</v>
      </c>
      <c r="V3144">
        <v>14119</v>
      </c>
      <c r="W3144">
        <v>120</v>
      </c>
      <c r="X3144">
        <v>4839815</v>
      </c>
      <c r="Y3144">
        <v>1345361</v>
      </c>
      <c r="Z3144">
        <v>6034</v>
      </c>
      <c r="AA3144">
        <v>-1020</v>
      </c>
      <c r="AB3144">
        <v>268</v>
      </c>
      <c r="AC3144">
        <v>302</v>
      </c>
      <c r="AD3144">
        <v>974257</v>
      </c>
      <c r="AE3144">
        <v>120</v>
      </c>
      <c r="AF3144">
        <v>4840153</v>
      </c>
      <c r="AG3144">
        <v>1344931</v>
      </c>
      <c r="AH3144">
        <v>3420</v>
      </c>
    </row>
    <row r="3145" spans="1:34" x14ac:dyDescent="0.3">
      <c r="A3145" s="5">
        <v>39010</v>
      </c>
      <c r="R3145">
        <v>39010</v>
      </c>
      <c r="S3145">
        <v>268</v>
      </c>
      <c r="T3145">
        <v>252</v>
      </c>
      <c r="U3145">
        <v>944566</v>
      </c>
      <c r="V3145">
        <v>1513</v>
      </c>
      <c r="W3145">
        <v>120</v>
      </c>
      <c r="X3145">
        <v>4839815</v>
      </c>
      <c r="Y3145">
        <v>1345361</v>
      </c>
      <c r="Z3145">
        <v>6034</v>
      </c>
      <c r="AA3145">
        <v>-1060</v>
      </c>
      <c r="AB3145">
        <v>268</v>
      </c>
      <c r="AC3145">
        <v>304</v>
      </c>
      <c r="AD3145">
        <v>974246</v>
      </c>
      <c r="AE3145">
        <v>120</v>
      </c>
      <c r="AF3145">
        <v>4840153</v>
      </c>
      <c r="AG3145">
        <v>1344931</v>
      </c>
      <c r="AH3145">
        <v>3420</v>
      </c>
    </row>
    <row r="3146" spans="1:34" x14ac:dyDescent="0.3">
      <c r="A3146" s="3">
        <v>39011</v>
      </c>
      <c r="R3146">
        <v>39010</v>
      </c>
      <c r="S3146">
        <v>268</v>
      </c>
      <c r="T3146">
        <v>252</v>
      </c>
      <c r="U3146">
        <v>945049</v>
      </c>
      <c r="V3146">
        <v>12735</v>
      </c>
      <c r="W3146">
        <v>120</v>
      </c>
      <c r="X3146">
        <v>4839816</v>
      </c>
      <c r="Y3146">
        <v>1345351</v>
      </c>
      <c r="Z3146">
        <v>5933</v>
      </c>
      <c r="AA3146">
        <v>-1100</v>
      </c>
      <c r="AB3146">
        <v>268</v>
      </c>
      <c r="AC3146">
        <v>305</v>
      </c>
      <c r="AD3146">
        <v>974279</v>
      </c>
      <c r="AE3146">
        <v>120</v>
      </c>
      <c r="AF3146">
        <v>4840153</v>
      </c>
      <c r="AG3146">
        <v>1344931</v>
      </c>
      <c r="AH3146">
        <v>3420</v>
      </c>
    </row>
    <row r="3147" spans="1:34" x14ac:dyDescent="0.3">
      <c r="A3147" s="5">
        <v>39011</v>
      </c>
      <c r="R3147">
        <v>39011</v>
      </c>
      <c r="S3147">
        <v>267</v>
      </c>
      <c r="T3147">
        <v>251</v>
      </c>
      <c r="U3147">
        <v>945308</v>
      </c>
      <c r="V3147">
        <v>13367</v>
      </c>
      <c r="W3147">
        <v>120</v>
      </c>
      <c r="X3147">
        <v>4839816</v>
      </c>
      <c r="Y3147">
        <v>1345351</v>
      </c>
      <c r="Z3147">
        <v>5933</v>
      </c>
      <c r="AA3147">
        <v>-990</v>
      </c>
      <c r="AB3147">
        <v>268</v>
      </c>
      <c r="AC3147">
        <v>304</v>
      </c>
      <c r="AD3147">
        <v>974293</v>
      </c>
      <c r="AE3147">
        <v>120</v>
      </c>
      <c r="AF3147">
        <v>4840153</v>
      </c>
      <c r="AG3147">
        <v>1344931</v>
      </c>
      <c r="AH3147">
        <v>3420</v>
      </c>
    </row>
    <row r="3148" spans="1:34" x14ac:dyDescent="0.3">
      <c r="A3148" s="3">
        <v>39011</v>
      </c>
      <c r="R3148">
        <v>39011</v>
      </c>
      <c r="S3148">
        <v>267</v>
      </c>
      <c r="T3148">
        <v>251</v>
      </c>
      <c r="U3148">
        <v>945756</v>
      </c>
      <c r="V3148">
        <v>14046</v>
      </c>
      <c r="W3148">
        <v>120</v>
      </c>
      <c r="X3148">
        <v>4839816</v>
      </c>
      <c r="Y3148">
        <v>1345351</v>
      </c>
      <c r="Z3148">
        <v>5933</v>
      </c>
      <c r="AA3148">
        <v>-1030</v>
      </c>
      <c r="AB3148">
        <v>268</v>
      </c>
      <c r="AC3148">
        <v>303</v>
      </c>
      <c r="AD3148">
        <v>974286</v>
      </c>
      <c r="AE3148">
        <v>120</v>
      </c>
      <c r="AF3148">
        <v>4840153</v>
      </c>
      <c r="AG3148">
        <v>1344931</v>
      </c>
      <c r="AH3148">
        <v>3420</v>
      </c>
    </row>
    <row r="3149" spans="1:34" x14ac:dyDescent="0.3">
      <c r="A3149" s="5">
        <v>39012</v>
      </c>
      <c r="R3149">
        <v>39011</v>
      </c>
      <c r="S3149">
        <v>267</v>
      </c>
      <c r="T3149">
        <v>252</v>
      </c>
      <c r="U3149">
        <v>946029</v>
      </c>
      <c r="V3149">
        <v>1361</v>
      </c>
      <c r="W3149">
        <v>120</v>
      </c>
      <c r="X3149">
        <v>4839817</v>
      </c>
      <c r="Y3149">
        <v>1345341</v>
      </c>
      <c r="AA3149">
        <v>-1230</v>
      </c>
      <c r="AB3149">
        <v>268</v>
      </c>
      <c r="AC3149">
        <v>303</v>
      </c>
      <c r="AD3149">
        <v>974312</v>
      </c>
      <c r="AE3149">
        <v>120</v>
      </c>
      <c r="AF3149">
        <v>4840153</v>
      </c>
      <c r="AG3149">
        <v>1344931</v>
      </c>
      <c r="AH3149">
        <v>3421</v>
      </c>
    </row>
    <row r="3150" spans="1:34" x14ac:dyDescent="0.3">
      <c r="A3150" s="3">
        <v>39012</v>
      </c>
      <c r="R3150">
        <v>39012</v>
      </c>
      <c r="S3150">
        <v>267</v>
      </c>
      <c r="T3150">
        <v>252</v>
      </c>
      <c r="U3150">
        <v>946489</v>
      </c>
      <c r="V3150">
        <v>13846</v>
      </c>
      <c r="W3150">
        <v>120</v>
      </c>
      <c r="X3150">
        <v>4839817</v>
      </c>
      <c r="Y3150">
        <v>1345341</v>
      </c>
      <c r="Z3150">
        <v>5836</v>
      </c>
      <c r="AA3150">
        <v>-1020</v>
      </c>
      <c r="AB3150">
        <v>268</v>
      </c>
      <c r="AC3150">
        <v>302</v>
      </c>
      <c r="AD3150">
        <v>974308</v>
      </c>
      <c r="AE3150">
        <v>120</v>
      </c>
      <c r="AF3150">
        <v>4840153</v>
      </c>
      <c r="AG3150">
        <v>1344931</v>
      </c>
      <c r="AH3150">
        <v>3421</v>
      </c>
    </row>
    <row r="3151" spans="1:34" x14ac:dyDescent="0.3">
      <c r="A3151" s="5">
        <v>39012</v>
      </c>
      <c r="R3151">
        <v>39012</v>
      </c>
      <c r="S3151">
        <v>266</v>
      </c>
      <c r="T3151">
        <v>253</v>
      </c>
      <c r="U3151">
        <v>946823</v>
      </c>
      <c r="V3151">
        <v>1407</v>
      </c>
      <c r="W3151">
        <v>120</v>
      </c>
      <c r="X3151">
        <v>4839817</v>
      </c>
      <c r="Y3151">
        <v>1345341</v>
      </c>
      <c r="Z3151">
        <v>5836</v>
      </c>
      <c r="AA3151">
        <v>-1010</v>
      </c>
      <c r="AB3151">
        <v>267</v>
      </c>
      <c r="AC3151">
        <v>301</v>
      </c>
      <c r="AD3151">
        <v>974266</v>
      </c>
      <c r="AE3151">
        <v>120</v>
      </c>
      <c r="AF3151">
        <v>4840153</v>
      </c>
      <c r="AG3151">
        <v>1344931</v>
      </c>
      <c r="AH3151">
        <v>3421</v>
      </c>
    </row>
    <row r="3152" spans="1:34" x14ac:dyDescent="0.3">
      <c r="A3152" s="3">
        <v>39013</v>
      </c>
      <c r="R3152">
        <v>39012</v>
      </c>
      <c r="S3152">
        <v>266</v>
      </c>
      <c r="T3152">
        <v>254</v>
      </c>
      <c r="U3152">
        <v>947099</v>
      </c>
      <c r="V3152">
        <v>12657</v>
      </c>
      <c r="W3152">
        <v>120</v>
      </c>
      <c r="X3152">
        <v>4839819</v>
      </c>
      <c r="Y3152">
        <v>134533</v>
      </c>
      <c r="Z3152">
        <v>5735</v>
      </c>
      <c r="AA3152">
        <v>-1030</v>
      </c>
      <c r="AB3152">
        <v>267</v>
      </c>
      <c r="AC3152">
        <v>301</v>
      </c>
      <c r="AD3152">
        <v>974273</v>
      </c>
      <c r="AE3152">
        <v>120</v>
      </c>
      <c r="AF3152">
        <v>4840153</v>
      </c>
      <c r="AG3152">
        <v>1344931</v>
      </c>
      <c r="AH3152">
        <v>3424</v>
      </c>
    </row>
    <row r="3153" spans="1:34" x14ac:dyDescent="0.3">
      <c r="A3153" s="5">
        <v>39013</v>
      </c>
      <c r="R3153">
        <v>39013</v>
      </c>
      <c r="S3153">
        <v>266</v>
      </c>
      <c r="T3153">
        <v>255</v>
      </c>
      <c r="U3153">
        <v>947542</v>
      </c>
      <c r="V3153">
        <v>12597</v>
      </c>
      <c r="W3153">
        <v>120</v>
      </c>
      <c r="X3153">
        <v>4839819</v>
      </c>
      <c r="Y3153">
        <v>134533</v>
      </c>
      <c r="Z3153">
        <v>5735</v>
      </c>
      <c r="AA3153">
        <v>-1100</v>
      </c>
      <c r="AB3153">
        <v>267</v>
      </c>
      <c r="AC3153">
        <v>300</v>
      </c>
      <c r="AD3153">
        <v>97425</v>
      </c>
      <c r="AE3153">
        <v>120</v>
      </c>
      <c r="AF3153">
        <v>4840153</v>
      </c>
      <c r="AG3153">
        <v>1344931</v>
      </c>
      <c r="AH3153">
        <v>3424</v>
      </c>
    </row>
    <row r="3154" spans="1:34" x14ac:dyDescent="0.3">
      <c r="A3154" s="3">
        <v>39013</v>
      </c>
      <c r="R3154">
        <v>39013</v>
      </c>
      <c r="S3154">
        <v>266</v>
      </c>
      <c r="T3154">
        <v>257</v>
      </c>
      <c r="U3154">
        <v>947876</v>
      </c>
      <c r="V3154">
        <v>13789</v>
      </c>
      <c r="W3154">
        <v>120</v>
      </c>
      <c r="X3154">
        <v>4839819</v>
      </c>
      <c r="Y3154">
        <v>134533</v>
      </c>
      <c r="Z3154">
        <v>5735</v>
      </c>
      <c r="AA3154">
        <v>-1030</v>
      </c>
      <c r="AB3154">
        <v>267</v>
      </c>
      <c r="AC3154">
        <v>300</v>
      </c>
      <c r="AD3154">
        <v>974263</v>
      </c>
      <c r="AE3154">
        <v>120</v>
      </c>
      <c r="AF3154">
        <v>4840153</v>
      </c>
      <c r="AG3154">
        <v>1344931</v>
      </c>
      <c r="AH3154">
        <v>3424</v>
      </c>
    </row>
    <row r="3155" spans="1:34" x14ac:dyDescent="0.3">
      <c r="A3155" s="5">
        <v>39014</v>
      </c>
      <c r="R3155">
        <v>39013</v>
      </c>
      <c r="S3155">
        <v>266</v>
      </c>
      <c r="T3155">
        <v>258</v>
      </c>
      <c r="U3155">
        <v>948262</v>
      </c>
      <c r="V3155">
        <v>12118</v>
      </c>
      <c r="W3155">
        <v>120</v>
      </c>
      <c r="X3155">
        <v>4839821</v>
      </c>
      <c r="Y3155">
        <v>134532</v>
      </c>
      <c r="Z3155">
        <v>5635</v>
      </c>
      <c r="AA3155">
        <v>-990</v>
      </c>
      <c r="AB3155">
        <v>267</v>
      </c>
      <c r="AC3155">
        <v>300</v>
      </c>
      <c r="AD3155">
        <v>974248</v>
      </c>
      <c r="AE3155">
        <v>120</v>
      </c>
      <c r="AF3155">
        <v>4840153</v>
      </c>
      <c r="AG3155">
        <v>1344931</v>
      </c>
      <c r="AH3155">
        <v>3425</v>
      </c>
    </row>
    <row r="3156" spans="1:34" x14ac:dyDescent="0.3">
      <c r="A3156" s="3">
        <v>39014</v>
      </c>
      <c r="R3156">
        <v>39014</v>
      </c>
      <c r="S3156">
        <v>265</v>
      </c>
      <c r="T3156">
        <v>258</v>
      </c>
      <c r="U3156">
        <v>948518</v>
      </c>
      <c r="V3156">
        <v>1314</v>
      </c>
      <c r="W3156">
        <v>120</v>
      </c>
      <c r="X3156">
        <v>4839821</v>
      </c>
      <c r="Y3156">
        <v>134532</v>
      </c>
      <c r="Z3156">
        <v>5635</v>
      </c>
      <c r="AA3156">
        <v>-1000</v>
      </c>
      <c r="AB3156">
        <v>267</v>
      </c>
      <c r="AC3156">
        <v>299</v>
      </c>
      <c r="AD3156">
        <v>974278</v>
      </c>
      <c r="AE3156">
        <v>120</v>
      </c>
      <c r="AF3156">
        <v>4840153</v>
      </c>
      <c r="AG3156">
        <v>1344931</v>
      </c>
      <c r="AH3156">
        <v>3425</v>
      </c>
    </row>
    <row r="3157" spans="1:34" x14ac:dyDescent="0.3">
      <c r="A3157" s="5">
        <v>39014</v>
      </c>
      <c r="R3157">
        <v>39014</v>
      </c>
      <c r="S3157">
        <v>265</v>
      </c>
      <c r="T3157">
        <v>259</v>
      </c>
      <c r="U3157">
        <v>948861</v>
      </c>
      <c r="V3157">
        <v>13838</v>
      </c>
      <c r="W3157">
        <v>120</v>
      </c>
      <c r="X3157">
        <v>4839821</v>
      </c>
      <c r="Y3157">
        <v>134532</v>
      </c>
      <c r="Z3157">
        <v>5635</v>
      </c>
      <c r="AA3157">
        <v>-1050</v>
      </c>
      <c r="AB3157">
        <v>267</v>
      </c>
      <c r="AC3157">
        <v>300</v>
      </c>
      <c r="AD3157">
        <v>974263</v>
      </c>
      <c r="AE3157">
        <v>120</v>
      </c>
      <c r="AF3157">
        <v>4840153</v>
      </c>
      <c r="AG3157">
        <v>1344931</v>
      </c>
      <c r="AH3157">
        <v>3425</v>
      </c>
    </row>
    <row r="3158" spans="1:34" x14ac:dyDescent="0.3">
      <c r="A3158" s="3">
        <v>39015</v>
      </c>
      <c r="R3158">
        <v>39014</v>
      </c>
      <c r="S3158">
        <v>265</v>
      </c>
      <c r="T3158">
        <v>259</v>
      </c>
      <c r="U3158">
        <v>949301</v>
      </c>
      <c r="V3158">
        <v>14098</v>
      </c>
      <c r="W3158">
        <v>120</v>
      </c>
      <c r="X3158">
        <v>4839823</v>
      </c>
      <c r="Y3158">
        <v>134531</v>
      </c>
      <c r="Z3158">
        <v>5534</v>
      </c>
      <c r="AA3158">
        <v>-1070</v>
      </c>
      <c r="AB3158">
        <v>267</v>
      </c>
      <c r="AC3158">
        <v>300</v>
      </c>
      <c r="AD3158">
        <v>97428</v>
      </c>
      <c r="AE3158">
        <v>120</v>
      </c>
      <c r="AF3158">
        <v>4840153</v>
      </c>
      <c r="AG3158">
        <v>1344931</v>
      </c>
      <c r="AH3158">
        <v>3429</v>
      </c>
    </row>
    <row r="3159" spans="1:34" x14ac:dyDescent="0.3">
      <c r="A3159" s="5">
        <v>39015</v>
      </c>
      <c r="R3159">
        <v>39015</v>
      </c>
      <c r="S3159">
        <v>265</v>
      </c>
      <c r="T3159">
        <v>260</v>
      </c>
      <c r="U3159">
        <v>949611</v>
      </c>
      <c r="V3159">
        <v>1499</v>
      </c>
      <c r="W3159">
        <v>120</v>
      </c>
      <c r="X3159">
        <v>4839823</v>
      </c>
      <c r="Y3159">
        <v>134531</v>
      </c>
      <c r="Z3159">
        <v>5534</v>
      </c>
      <c r="AA3159">
        <v>-1020</v>
      </c>
      <c r="AB3159">
        <v>267</v>
      </c>
      <c r="AC3159">
        <v>301</v>
      </c>
      <c r="AD3159">
        <v>974275</v>
      </c>
      <c r="AE3159">
        <v>120</v>
      </c>
      <c r="AF3159">
        <v>4840153</v>
      </c>
      <c r="AG3159">
        <v>1344931</v>
      </c>
      <c r="AH3159">
        <v>3429</v>
      </c>
    </row>
    <row r="3160" spans="1:34" x14ac:dyDescent="0.3">
      <c r="A3160" s="3">
        <v>39015</v>
      </c>
      <c r="R3160">
        <v>39015</v>
      </c>
      <c r="S3160">
        <v>264</v>
      </c>
      <c r="T3160">
        <v>261</v>
      </c>
      <c r="U3160">
        <v>950045</v>
      </c>
      <c r="V3160">
        <v>13282</v>
      </c>
      <c r="W3160">
        <v>120</v>
      </c>
      <c r="X3160">
        <v>4839823</v>
      </c>
      <c r="Y3160">
        <v>134531</v>
      </c>
      <c r="Z3160">
        <v>5534</v>
      </c>
      <c r="AA3160">
        <v>-980</v>
      </c>
      <c r="AB3160">
        <v>266</v>
      </c>
      <c r="AC3160">
        <v>303</v>
      </c>
      <c r="AD3160">
        <v>974301</v>
      </c>
      <c r="AE3160">
        <v>120</v>
      </c>
      <c r="AF3160">
        <v>4840153</v>
      </c>
      <c r="AG3160">
        <v>1344931</v>
      </c>
      <c r="AH3160">
        <v>3429</v>
      </c>
    </row>
    <row r="3161" spans="1:34" x14ac:dyDescent="0.3">
      <c r="A3161" s="5">
        <v>39016</v>
      </c>
      <c r="R3161">
        <v>39015</v>
      </c>
      <c r="S3161">
        <v>264</v>
      </c>
      <c r="T3161">
        <v>261</v>
      </c>
      <c r="U3161">
        <v>950371</v>
      </c>
      <c r="V3161">
        <v>13842</v>
      </c>
      <c r="W3161">
        <v>120</v>
      </c>
      <c r="X3161">
        <v>4839825</v>
      </c>
      <c r="Y3161">
        <v>13453</v>
      </c>
      <c r="Z3161">
        <v>5436</v>
      </c>
      <c r="AA3161">
        <v>-1020</v>
      </c>
      <c r="AB3161">
        <v>266</v>
      </c>
      <c r="AC3161">
        <v>303</v>
      </c>
      <c r="AD3161">
        <v>974264</v>
      </c>
      <c r="AE3161">
        <v>120</v>
      </c>
      <c r="AF3161">
        <v>4840153</v>
      </c>
      <c r="AG3161">
        <v>1344931</v>
      </c>
      <c r="AH3161">
        <v>3428</v>
      </c>
    </row>
    <row r="3162" spans="1:34" x14ac:dyDescent="0.3">
      <c r="A3162" s="3">
        <v>39016</v>
      </c>
      <c r="R3162">
        <v>39016</v>
      </c>
      <c r="S3162">
        <v>264</v>
      </c>
      <c r="T3162">
        <v>263</v>
      </c>
      <c r="U3162">
        <v>950822</v>
      </c>
      <c r="V3162">
        <v>12536</v>
      </c>
      <c r="W3162">
        <v>120</v>
      </c>
      <c r="X3162">
        <v>4839825</v>
      </c>
      <c r="Y3162">
        <v>13453</v>
      </c>
      <c r="Z3162">
        <v>5436</v>
      </c>
      <c r="AA3162">
        <v>-1070</v>
      </c>
      <c r="AB3162">
        <v>266</v>
      </c>
      <c r="AC3162">
        <v>303</v>
      </c>
      <c r="AD3162">
        <v>974281</v>
      </c>
      <c r="AE3162">
        <v>120</v>
      </c>
      <c r="AF3162">
        <v>4840153</v>
      </c>
      <c r="AG3162">
        <v>1344931</v>
      </c>
      <c r="AH3162">
        <v>3428</v>
      </c>
    </row>
    <row r="3163" spans="1:34" x14ac:dyDescent="0.3">
      <c r="A3163" s="5">
        <v>39016</v>
      </c>
      <c r="R3163">
        <v>39016</v>
      </c>
      <c r="S3163">
        <v>264</v>
      </c>
      <c r="T3163">
        <v>262</v>
      </c>
      <c r="U3163">
        <v>951163</v>
      </c>
      <c r="V3163">
        <v>1508</v>
      </c>
      <c r="W3163">
        <v>120</v>
      </c>
      <c r="X3163">
        <v>4839825</v>
      </c>
      <c r="Y3163">
        <v>13453</v>
      </c>
      <c r="Z3163">
        <v>5436</v>
      </c>
      <c r="AA3163">
        <v>-1000</v>
      </c>
      <c r="AB3163">
        <v>266</v>
      </c>
      <c r="AC3163">
        <v>305</v>
      </c>
      <c r="AD3163">
        <v>974235</v>
      </c>
      <c r="AE3163">
        <v>120</v>
      </c>
      <c r="AF3163">
        <v>4840153</v>
      </c>
      <c r="AG3163">
        <v>1344931</v>
      </c>
      <c r="AH3163">
        <v>3428</v>
      </c>
    </row>
    <row r="3164" spans="1:34" x14ac:dyDescent="0.3">
      <c r="A3164" s="3">
        <v>39017</v>
      </c>
      <c r="R3164">
        <v>39016</v>
      </c>
      <c r="S3164">
        <v>264</v>
      </c>
      <c r="T3164">
        <v>264</v>
      </c>
      <c r="U3164">
        <v>951498</v>
      </c>
      <c r="V3164">
        <v>14757</v>
      </c>
      <c r="W3164">
        <v>120</v>
      </c>
      <c r="X3164">
        <v>4839827</v>
      </c>
      <c r="Y3164">
        <v>1345289</v>
      </c>
      <c r="Z3164">
        <v>5331</v>
      </c>
      <c r="AA3164">
        <v>-1010</v>
      </c>
      <c r="AB3164">
        <v>266</v>
      </c>
      <c r="AC3164">
        <v>305</v>
      </c>
      <c r="AD3164">
        <v>974269</v>
      </c>
      <c r="AE3164">
        <v>120</v>
      </c>
      <c r="AF3164">
        <v>4840153</v>
      </c>
      <c r="AG3164">
        <v>1344931</v>
      </c>
      <c r="AH3164">
        <v>3427</v>
      </c>
    </row>
    <row r="3165" spans="1:34" x14ac:dyDescent="0.3">
      <c r="A3165" s="5">
        <v>39017</v>
      </c>
      <c r="R3165">
        <v>39017</v>
      </c>
      <c r="S3165">
        <v>264</v>
      </c>
      <c r="T3165">
        <v>264</v>
      </c>
      <c r="U3165">
        <v>951857</v>
      </c>
      <c r="V3165">
        <v>13695</v>
      </c>
      <c r="W3165">
        <v>120</v>
      </c>
      <c r="X3165">
        <v>4839827</v>
      </c>
      <c r="Y3165">
        <v>1345289</v>
      </c>
      <c r="Z3165">
        <v>5331</v>
      </c>
      <c r="AA3165">
        <v>-990</v>
      </c>
      <c r="AB3165">
        <v>267</v>
      </c>
      <c r="AC3165">
        <v>306</v>
      </c>
      <c r="AD3165">
        <v>974253</v>
      </c>
      <c r="AE3165">
        <v>120</v>
      </c>
      <c r="AF3165">
        <v>4840153</v>
      </c>
      <c r="AG3165">
        <v>1344931</v>
      </c>
      <c r="AH3165">
        <v>3427</v>
      </c>
    </row>
    <row r="3166" spans="1:34" x14ac:dyDescent="0.3">
      <c r="A3166" s="3">
        <v>39017</v>
      </c>
      <c r="R3166">
        <v>39017</v>
      </c>
      <c r="S3166">
        <v>263</v>
      </c>
      <c r="T3166">
        <v>265</v>
      </c>
      <c r="U3166">
        <v>95224</v>
      </c>
      <c r="V3166">
        <v>14674</v>
      </c>
      <c r="W3166">
        <v>120</v>
      </c>
      <c r="X3166">
        <v>4839827</v>
      </c>
      <c r="Y3166">
        <v>1345289</v>
      </c>
      <c r="Z3166">
        <v>5331</v>
      </c>
      <c r="AA3166">
        <v>-1010</v>
      </c>
      <c r="AB3166">
        <v>267</v>
      </c>
      <c r="AC3166">
        <v>306</v>
      </c>
      <c r="AD3166">
        <v>974276</v>
      </c>
      <c r="AE3166">
        <v>120</v>
      </c>
      <c r="AF3166">
        <v>4840153</v>
      </c>
      <c r="AG3166">
        <v>1344931</v>
      </c>
      <c r="AH3166">
        <v>3427</v>
      </c>
    </row>
    <row r="3167" spans="1:34" x14ac:dyDescent="0.3">
      <c r="A3167" s="5">
        <v>39018</v>
      </c>
      <c r="R3167">
        <v>39017</v>
      </c>
      <c r="S3167">
        <v>263</v>
      </c>
      <c r="T3167">
        <v>266</v>
      </c>
      <c r="U3167">
        <v>952671</v>
      </c>
      <c r="V3167">
        <v>12552</v>
      </c>
      <c r="W3167">
        <v>120</v>
      </c>
      <c r="X3167">
        <v>4839828</v>
      </c>
      <c r="Y3167">
        <v>1345279</v>
      </c>
      <c r="Z3167">
        <v>5231</v>
      </c>
      <c r="AA3167">
        <v>-1060</v>
      </c>
      <c r="AB3167">
        <v>267</v>
      </c>
      <c r="AC3167">
        <v>305</v>
      </c>
      <c r="AD3167">
        <v>974279</v>
      </c>
      <c r="AE3167">
        <v>120</v>
      </c>
      <c r="AF3167">
        <v>4840153</v>
      </c>
      <c r="AG3167">
        <v>1344931</v>
      </c>
      <c r="AH3167">
        <v>3427</v>
      </c>
    </row>
    <row r="3168" spans="1:34" x14ac:dyDescent="0.3">
      <c r="A3168" s="3">
        <v>39018</v>
      </c>
      <c r="R3168">
        <v>39018</v>
      </c>
      <c r="S3168">
        <v>263</v>
      </c>
      <c r="T3168">
        <v>265</v>
      </c>
      <c r="U3168">
        <v>953199</v>
      </c>
      <c r="V3168">
        <v>14528</v>
      </c>
      <c r="W3168">
        <v>120</v>
      </c>
      <c r="X3168">
        <v>4839828</v>
      </c>
      <c r="Y3168">
        <v>1345279</v>
      </c>
      <c r="Z3168">
        <v>5231</v>
      </c>
      <c r="AA3168">
        <v>-990</v>
      </c>
      <c r="AB3168">
        <v>267</v>
      </c>
      <c r="AC3168">
        <v>305</v>
      </c>
      <c r="AD3168">
        <v>974245</v>
      </c>
      <c r="AE3168">
        <v>120</v>
      </c>
      <c r="AF3168">
        <v>4840153</v>
      </c>
      <c r="AG3168">
        <v>1344931</v>
      </c>
      <c r="AH3168">
        <v>3427</v>
      </c>
    </row>
    <row r="3169" spans="1:34" x14ac:dyDescent="0.3">
      <c r="A3169" s="5">
        <v>39018</v>
      </c>
      <c r="R3169">
        <v>39018</v>
      </c>
      <c r="S3169">
        <v>263</v>
      </c>
      <c r="T3169">
        <v>266</v>
      </c>
      <c r="U3169">
        <v>953551</v>
      </c>
      <c r="V3169">
        <v>13993</v>
      </c>
      <c r="W3169">
        <v>120</v>
      </c>
      <c r="X3169">
        <v>4839828</v>
      </c>
      <c r="Y3169">
        <v>1345279</v>
      </c>
      <c r="Z3169">
        <v>5231</v>
      </c>
      <c r="AA3169">
        <v>-1000</v>
      </c>
      <c r="AB3169">
        <v>267</v>
      </c>
      <c r="AC3169">
        <v>305</v>
      </c>
      <c r="AD3169">
        <v>974253</v>
      </c>
      <c r="AE3169">
        <v>120</v>
      </c>
      <c r="AF3169">
        <v>4840153</v>
      </c>
      <c r="AG3169">
        <v>1344931</v>
      </c>
      <c r="AH3169">
        <v>3427</v>
      </c>
    </row>
    <row r="3170" spans="1:34" x14ac:dyDescent="0.3">
      <c r="A3170" s="3">
        <v>39019</v>
      </c>
      <c r="R3170">
        <v>39018</v>
      </c>
      <c r="S3170">
        <v>263</v>
      </c>
      <c r="T3170">
        <v>267</v>
      </c>
      <c r="U3170">
        <v>953834</v>
      </c>
      <c r="V3170">
        <v>13188</v>
      </c>
      <c r="W3170">
        <v>120</v>
      </c>
      <c r="X3170">
        <v>483983</v>
      </c>
      <c r="Y3170">
        <v>1345269</v>
      </c>
      <c r="Z3170">
        <v>5128</v>
      </c>
      <c r="AA3170">
        <v>-1010</v>
      </c>
      <c r="AB3170">
        <v>267</v>
      </c>
      <c r="AC3170">
        <v>305</v>
      </c>
      <c r="AD3170">
        <v>974252</v>
      </c>
      <c r="AE3170">
        <v>120</v>
      </c>
      <c r="AF3170">
        <v>4840153</v>
      </c>
      <c r="AG3170">
        <v>1344931</v>
      </c>
      <c r="AH3170">
        <v>3429</v>
      </c>
    </row>
    <row r="3171" spans="1:34" x14ac:dyDescent="0.3">
      <c r="A3171" s="5">
        <v>39019</v>
      </c>
      <c r="R3171">
        <v>39019</v>
      </c>
      <c r="S3171">
        <v>263</v>
      </c>
      <c r="T3171">
        <v>267</v>
      </c>
      <c r="U3171">
        <v>954245</v>
      </c>
      <c r="V3171">
        <v>13168</v>
      </c>
      <c r="W3171">
        <v>120</v>
      </c>
      <c r="X3171">
        <v>483983</v>
      </c>
      <c r="Y3171">
        <v>1345269</v>
      </c>
      <c r="Z3171">
        <v>5128</v>
      </c>
      <c r="AA3171">
        <v>-1030</v>
      </c>
      <c r="AB3171">
        <v>267</v>
      </c>
      <c r="AC3171">
        <v>305</v>
      </c>
      <c r="AD3171">
        <v>974246</v>
      </c>
      <c r="AE3171">
        <v>120</v>
      </c>
      <c r="AF3171">
        <v>4840153</v>
      </c>
      <c r="AG3171">
        <v>1344931</v>
      </c>
      <c r="AH3171">
        <v>3429</v>
      </c>
    </row>
    <row r="3172" spans="1:34" x14ac:dyDescent="0.3">
      <c r="A3172" s="3">
        <v>39019</v>
      </c>
      <c r="R3172">
        <v>39019</v>
      </c>
      <c r="S3172">
        <v>262</v>
      </c>
      <c r="T3172">
        <v>268</v>
      </c>
      <c r="U3172">
        <v>954586</v>
      </c>
      <c r="V3172">
        <v>13246</v>
      </c>
      <c r="W3172">
        <v>120</v>
      </c>
      <c r="X3172">
        <v>483983</v>
      </c>
      <c r="Y3172">
        <v>1345269</v>
      </c>
      <c r="Z3172">
        <v>5128</v>
      </c>
      <c r="AA3172">
        <v>-1130</v>
      </c>
      <c r="AB3172">
        <v>267</v>
      </c>
      <c r="AC3172">
        <v>306</v>
      </c>
      <c r="AD3172">
        <v>974259</v>
      </c>
      <c r="AE3172">
        <v>120</v>
      </c>
      <c r="AF3172">
        <v>4840153</v>
      </c>
      <c r="AG3172">
        <v>1344931</v>
      </c>
      <c r="AH3172">
        <v>3429</v>
      </c>
    </row>
    <row r="3173" spans="1:34" x14ac:dyDescent="0.3">
      <c r="A3173" s="5">
        <v>39020</v>
      </c>
      <c r="R3173">
        <v>39019</v>
      </c>
      <c r="S3173">
        <v>262</v>
      </c>
      <c r="T3173">
        <v>267</v>
      </c>
      <c r="U3173">
        <v>955024</v>
      </c>
      <c r="V3173">
        <v>12765</v>
      </c>
      <c r="W3173">
        <v>120</v>
      </c>
      <c r="X3173">
        <v>4839831</v>
      </c>
      <c r="Y3173">
        <v>134526</v>
      </c>
      <c r="Z3173">
        <v>5030</v>
      </c>
      <c r="AA3173">
        <v>-970</v>
      </c>
      <c r="AB3173">
        <v>267</v>
      </c>
      <c r="AC3173">
        <v>308</v>
      </c>
      <c r="AD3173">
        <v>974254</v>
      </c>
      <c r="AE3173">
        <v>120</v>
      </c>
      <c r="AF3173">
        <v>4840153</v>
      </c>
      <c r="AG3173">
        <v>1344931</v>
      </c>
      <c r="AH3173">
        <v>3430</v>
      </c>
    </row>
    <row r="3174" spans="1:34" x14ac:dyDescent="0.3">
      <c r="A3174" s="3">
        <v>39020</v>
      </c>
      <c r="R3174">
        <v>39020</v>
      </c>
      <c r="S3174">
        <v>262</v>
      </c>
      <c r="T3174">
        <v>269</v>
      </c>
      <c r="U3174">
        <v>955337</v>
      </c>
      <c r="V3174">
        <v>11976</v>
      </c>
      <c r="W3174">
        <v>120</v>
      </c>
      <c r="X3174">
        <v>4839831</v>
      </c>
      <c r="Y3174">
        <v>134526</v>
      </c>
      <c r="Z3174">
        <v>5030</v>
      </c>
      <c r="AA3174">
        <v>-1010</v>
      </c>
      <c r="AB3174">
        <v>268</v>
      </c>
      <c r="AC3174">
        <v>309</v>
      </c>
      <c r="AD3174">
        <v>974245</v>
      </c>
      <c r="AE3174">
        <v>120</v>
      </c>
      <c r="AF3174">
        <v>4840153</v>
      </c>
      <c r="AG3174">
        <v>1344931</v>
      </c>
      <c r="AH3174">
        <v>3430</v>
      </c>
    </row>
    <row r="3175" spans="1:34" x14ac:dyDescent="0.3">
      <c r="A3175" s="5">
        <v>39020</v>
      </c>
      <c r="R3175">
        <v>39020</v>
      </c>
      <c r="S3175">
        <v>262</v>
      </c>
      <c r="T3175">
        <v>270</v>
      </c>
      <c r="U3175">
        <v>955586</v>
      </c>
      <c r="V3175">
        <v>11229</v>
      </c>
      <c r="W3175">
        <v>120</v>
      </c>
      <c r="X3175">
        <v>4839831</v>
      </c>
      <c r="Y3175">
        <v>134526</v>
      </c>
      <c r="Z3175">
        <v>5030</v>
      </c>
      <c r="AA3175">
        <v>-1060</v>
      </c>
      <c r="AB3175">
        <v>268</v>
      </c>
      <c r="AC3175">
        <v>310</v>
      </c>
      <c r="AD3175">
        <v>974214</v>
      </c>
      <c r="AE3175">
        <v>120</v>
      </c>
      <c r="AF3175">
        <v>4840153</v>
      </c>
      <c r="AG3175">
        <v>1344931</v>
      </c>
      <c r="AH3175">
        <v>3430</v>
      </c>
    </row>
    <row r="3176" spans="1:34" x14ac:dyDescent="0.3">
      <c r="A3176" s="3">
        <v>39021</v>
      </c>
      <c r="R3176">
        <v>39020</v>
      </c>
      <c r="S3176">
        <v>262</v>
      </c>
      <c r="T3176">
        <v>270</v>
      </c>
      <c r="U3176">
        <v>956008</v>
      </c>
      <c r="V3176">
        <v>1238</v>
      </c>
      <c r="W3176">
        <v>120</v>
      </c>
      <c r="X3176">
        <v>4839832</v>
      </c>
      <c r="Y3176">
        <v>134525</v>
      </c>
      <c r="Z3176">
        <v>4932</v>
      </c>
      <c r="AA3176">
        <v>-1060</v>
      </c>
      <c r="AB3176">
        <v>268</v>
      </c>
      <c r="AC3176">
        <v>312</v>
      </c>
      <c r="AD3176">
        <v>974183</v>
      </c>
      <c r="AE3176">
        <v>120</v>
      </c>
      <c r="AF3176">
        <v>4840153</v>
      </c>
      <c r="AG3176">
        <v>1344931</v>
      </c>
      <c r="AH3176">
        <v>3432</v>
      </c>
    </row>
    <row r="3177" spans="1:34" x14ac:dyDescent="0.3">
      <c r="A3177" s="5">
        <v>39021</v>
      </c>
      <c r="R3177">
        <v>39021</v>
      </c>
      <c r="S3177">
        <v>261</v>
      </c>
      <c r="T3177">
        <v>271</v>
      </c>
      <c r="U3177">
        <v>956445</v>
      </c>
      <c r="V3177">
        <v>1329</v>
      </c>
      <c r="W3177">
        <v>120</v>
      </c>
      <c r="X3177">
        <v>4839832</v>
      </c>
      <c r="Y3177">
        <v>134525</v>
      </c>
      <c r="Z3177">
        <v>4932</v>
      </c>
      <c r="AA3177">
        <v>-1200</v>
      </c>
      <c r="AB3177">
        <v>268</v>
      </c>
      <c r="AC3177">
        <v>313</v>
      </c>
      <c r="AD3177">
        <v>974167</v>
      </c>
      <c r="AE3177">
        <v>120</v>
      </c>
      <c r="AF3177">
        <v>4840153</v>
      </c>
      <c r="AG3177">
        <v>1344931</v>
      </c>
      <c r="AH3177">
        <v>3432</v>
      </c>
    </row>
    <row r="3178" spans="1:34" x14ac:dyDescent="0.3">
      <c r="A3178" s="3">
        <v>39021</v>
      </c>
      <c r="R3178">
        <v>39021</v>
      </c>
      <c r="S3178">
        <v>261</v>
      </c>
      <c r="T3178">
        <v>270</v>
      </c>
      <c r="U3178">
        <v>956842</v>
      </c>
      <c r="V3178">
        <v>12961</v>
      </c>
      <c r="W3178">
        <v>120</v>
      </c>
      <c r="X3178">
        <v>4839832</v>
      </c>
      <c r="Y3178">
        <v>134525</v>
      </c>
      <c r="Z3178">
        <v>4932</v>
      </c>
      <c r="AA3178">
        <v>-1000</v>
      </c>
      <c r="AB3178">
        <v>269</v>
      </c>
      <c r="AC3178">
        <v>316</v>
      </c>
      <c r="AD3178">
        <v>974186</v>
      </c>
      <c r="AE3178">
        <v>120</v>
      </c>
      <c r="AF3178">
        <v>4840153</v>
      </c>
      <c r="AG3178">
        <v>1344931</v>
      </c>
      <c r="AH3178">
        <v>3432</v>
      </c>
    </row>
    <row r="3179" spans="1:34" x14ac:dyDescent="0.3">
      <c r="A3179" s="5">
        <v>39022</v>
      </c>
      <c r="R3179">
        <v>39021</v>
      </c>
      <c r="S3179">
        <v>261</v>
      </c>
      <c r="T3179">
        <v>271</v>
      </c>
      <c r="U3179">
        <v>957134</v>
      </c>
      <c r="V3179">
        <v>13781</v>
      </c>
      <c r="W3179">
        <v>120</v>
      </c>
      <c r="X3179">
        <v>4839834</v>
      </c>
      <c r="Y3179">
        <v>134524</v>
      </c>
      <c r="Z3179">
        <v>4827</v>
      </c>
      <c r="AA3179">
        <v>-1000</v>
      </c>
      <c r="AB3179">
        <v>269</v>
      </c>
      <c r="AC3179">
        <v>317</v>
      </c>
      <c r="AD3179">
        <v>974237</v>
      </c>
      <c r="AE3179">
        <v>120</v>
      </c>
      <c r="AF3179">
        <v>4840153</v>
      </c>
      <c r="AG3179">
        <v>1344931</v>
      </c>
      <c r="AH3179">
        <v>3435</v>
      </c>
    </row>
    <row r="3180" spans="1:34" x14ac:dyDescent="0.3">
      <c r="A3180" s="3">
        <v>39022</v>
      </c>
      <c r="R3180">
        <v>39022</v>
      </c>
      <c r="S3180">
        <v>261</v>
      </c>
      <c r="T3180">
        <v>271</v>
      </c>
      <c r="U3180">
        <v>957388</v>
      </c>
      <c r="V3180">
        <v>1239</v>
      </c>
      <c r="W3180">
        <v>120</v>
      </c>
      <c r="X3180">
        <v>4839834</v>
      </c>
      <c r="Y3180">
        <v>134524</v>
      </c>
      <c r="Z3180">
        <v>4827</v>
      </c>
      <c r="AA3180">
        <v>-1020</v>
      </c>
      <c r="AB3180">
        <v>269</v>
      </c>
      <c r="AC3180">
        <v>319</v>
      </c>
      <c r="AD3180">
        <v>97422</v>
      </c>
      <c r="AE3180">
        <v>120</v>
      </c>
      <c r="AF3180">
        <v>4840153</v>
      </c>
      <c r="AG3180">
        <v>1344931</v>
      </c>
      <c r="AH3180">
        <v>3435</v>
      </c>
    </row>
    <row r="3181" spans="1:34" x14ac:dyDescent="0.3">
      <c r="A3181" s="5">
        <v>39022</v>
      </c>
      <c r="R3181">
        <v>39022</v>
      </c>
      <c r="S3181">
        <v>261</v>
      </c>
      <c r="T3181">
        <v>271</v>
      </c>
      <c r="U3181">
        <v>957972</v>
      </c>
      <c r="V3181">
        <v>124</v>
      </c>
      <c r="W3181">
        <v>120</v>
      </c>
      <c r="X3181">
        <v>4839834</v>
      </c>
      <c r="Y3181">
        <v>134524</v>
      </c>
      <c r="Z3181">
        <v>4827</v>
      </c>
      <c r="AA3181">
        <v>-1000</v>
      </c>
      <c r="AB3181">
        <v>269</v>
      </c>
      <c r="AC3181">
        <v>320</v>
      </c>
      <c r="AD3181">
        <v>974252</v>
      </c>
      <c r="AE3181">
        <v>120</v>
      </c>
      <c r="AF3181">
        <v>4840153</v>
      </c>
      <c r="AG3181">
        <v>1344931</v>
      </c>
      <c r="AH3181">
        <v>3435</v>
      </c>
    </row>
    <row r="3182" spans="1:34" x14ac:dyDescent="0.3">
      <c r="A3182" s="3">
        <v>39023</v>
      </c>
      <c r="R3182">
        <v>39022</v>
      </c>
      <c r="S3182">
        <v>261</v>
      </c>
      <c r="T3182">
        <v>272</v>
      </c>
      <c r="U3182">
        <v>958274</v>
      </c>
      <c r="V3182">
        <v>12938</v>
      </c>
      <c r="W3182">
        <v>120</v>
      </c>
      <c r="X3182">
        <v>4839836</v>
      </c>
      <c r="Y3182">
        <v>134523</v>
      </c>
      <c r="Z3182">
        <v>4725</v>
      </c>
      <c r="AA3182">
        <v>-1070</v>
      </c>
      <c r="AB3182">
        <v>269</v>
      </c>
      <c r="AC3182">
        <v>320</v>
      </c>
      <c r="AD3182">
        <v>974237</v>
      </c>
      <c r="AE3182">
        <v>120</v>
      </c>
      <c r="AF3182">
        <v>4840153</v>
      </c>
      <c r="AG3182">
        <v>1344931</v>
      </c>
      <c r="AH3182">
        <v>3438</v>
      </c>
    </row>
    <row r="3183" spans="1:34" x14ac:dyDescent="0.3">
      <c r="A3183" s="5">
        <v>39023</v>
      </c>
      <c r="R3183">
        <v>39023</v>
      </c>
      <c r="S3183">
        <v>261</v>
      </c>
      <c r="T3183">
        <v>271</v>
      </c>
      <c r="U3183">
        <v>95869</v>
      </c>
      <c r="V3183">
        <v>12305</v>
      </c>
      <c r="W3183">
        <v>120</v>
      </c>
      <c r="X3183">
        <v>4839836</v>
      </c>
      <c r="Y3183">
        <v>134523</v>
      </c>
      <c r="Z3183">
        <v>4725</v>
      </c>
      <c r="AA3183">
        <v>-1050</v>
      </c>
      <c r="AB3183">
        <v>269</v>
      </c>
      <c r="AC3183">
        <v>319</v>
      </c>
      <c r="AD3183">
        <v>974226</v>
      </c>
      <c r="AE3183">
        <v>120</v>
      </c>
      <c r="AF3183">
        <v>4840153</v>
      </c>
      <c r="AG3183">
        <v>1344931</v>
      </c>
      <c r="AH3183">
        <v>3438</v>
      </c>
    </row>
    <row r="3184" spans="1:34" x14ac:dyDescent="0.3">
      <c r="A3184" s="3">
        <v>39023</v>
      </c>
      <c r="R3184">
        <v>39023</v>
      </c>
      <c r="S3184">
        <v>260</v>
      </c>
      <c r="T3184">
        <v>272</v>
      </c>
      <c r="U3184">
        <v>959103</v>
      </c>
      <c r="V3184">
        <v>12825</v>
      </c>
      <c r="W3184">
        <v>120</v>
      </c>
      <c r="X3184">
        <v>4839836</v>
      </c>
      <c r="Y3184">
        <v>134523</v>
      </c>
      <c r="Z3184">
        <v>4725</v>
      </c>
      <c r="AA3184">
        <v>-1030</v>
      </c>
      <c r="AB3184">
        <v>269</v>
      </c>
      <c r="AC3184">
        <v>319</v>
      </c>
      <c r="AD3184">
        <v>974199</v>
      </c>
      <c r="AE3184">
        <v>120</v>
      </c>
      <c r="AF3184">
        <v>4840153</v>
      </c>
      <c r="AG3184">
        <v>1344931</v>
      </c>
      <c r="AH3184">
        <v>3438</v>
      </c>
    </row>
    <row r="3185" spans="1:34" x14ac:dyDescent="0.3">
      <c r="A3185" s="5">
        <v>39024</v>
      </c>
      <c r="R3185">
        <v>39023</v>
      </c>
      <c r="S3185">
        <v>260</v>
      </c>
      <c r="T3185">
        <v>271</v>
      </c>
      <c r="U3185">
        <v>959409</v>
      </c>
      <c r="V3185">
        <v>13899</v>
      </c>
      <c r="W3185">
        <v>120</v>
      </c>
      <c r="X3185">
        <v>4839837</v>
      </c>
      <c r="Y3185">
        <v>134522</v>
      </c>
      <c r="Z3185">
        <v>4616</v>
      </c>
      <c r="AA3185">
        <v>-970</v>
      </c>
      <c r="AB3185">
        <v>270</v>
      </c>
      <c r="AC3185">
        <v>317</v>
      </c>
      <c r="AD3185">
        <v>974189</v>
      </c>
      <c r="AE3185">
        <v>120</v>
      </c>
      <c r="AF3185">
        <v>4840153</v>
      </c>
      <c r="AG3185">
        <v>1344931</v>
      </c>
      <c r="AH3185">
        <v>3437</v>
      </c>
    </row>
    <row r="3186" spans="1:34" x14ac:dyDescent="0.3">
      <c r="A3186" s="3">
        <v>39024</v>
      </c>
      <c r="R3186">
        <v>39024</v>
      </c>
      <c r="S3186">
        <v>260</v>
      </c>
      <c r="T3186">
        <v>272</v>
      </c>
      <c r="U3186">
        <v>959967</v>
      </c>
      <c r="V3186">
        <v>1446</v>
      </c>
      <c r="W3186">
        <v>120</v>
      </c>
      <c r="X3186">
        <v>4839837</v>
      </c>
      <c r="Y3186">
        <v>134522</v>
      </c>
      <c r="Z3186">
        <v>4616</v>
      </c>
      <c r="AA3186">
        <v>-990</v>
      </c>
      <c r="AB3186">
        <v>270</v>
      </c>
      <c r="AC3186">
        <v>317</v>
      </c>
      <c r="AD3186">
        <v>974197</v>
      </c>
      <c r="AE3186">
        <v>120</v>
      </c>
      <c r="AF3186">
        <v>4840153</v>
      </c>
      <c r="AG3186">
        <v>1344931</v>
      </c>
      <c r="AH3186">
        <v>3437</v>
      </c>
    </row>
    <row r="3187" spans="1:34" x14ac:dyDescent="0.3">
      <c r="A3187" s="5">
        <v>39024</v>
      </c>
      <c r="R3187">
        <v>39024</v>
      </c>
      <c r="S3187">
        <v>260</v>
      </c>
      <c r="T3187">
        <v>272</v>
      </c>
      <c r="U3187">
        <v>960325</v>
      </c>
      <c r="V3187">
        <v>1446</v>
      </c>
      <c r="W3187">
        <v>120</v>
      </c>
      <c r="X3187">
        <v>4839837</v>
      </c>
      <c r="Y3187">
        <v>134522</v>
      </c>
      <c r="Z3187">
        <v>4616</v>
      </c>
      <c r="AA3187">
        <v>-1060</v>
      </c>
      <c r="AB3187">
        <v>270</v>
      </c>
      <c r="AC3187">
        <v>317</v>
      </c>
      <c r="AD3187">
        <v>974232</v>
      </c>
      <c r="AE3187">
        <v>120</v>
      </c>
      <c r="AF3187">
        <v>4840153</v>
      </c>
      <c r="AG3187">
        <v>1344931</v>
      </c>
      <c r="AH3187">
        <v>3437</v>
      </c>
    </row>
    <row r="3188" spans="1:34" x14ac:dyDescent="0.3">
      <c r="A3188" s="3">
        <v>39025</v>
      </c>
      <c r="R3188">
        <v>39024</v>
      </c>
      <c r="S3188">
        <v>260</v>
      </c>
      <c r="T3188">
        <v>272</v>
      </c>
      <c r="U3188">
        <v>96089</v>
      </c>
      <c r="V3188">
        <v>1236</v>
      </c>
      <c r="W3188">
        <v>120</v>
      </c>
      <c r="X3188">
        <v>483984</v>
      </c>
      <c r="Y3188">
        <v>134521</v>
      </c>
      <c r="Z3188">
        <v>4501</v>
      </c>
      <c r="AA3188">
        <v>-1120</v>
      </c>
      <c r="AB3188">
        <v>270</v>
      </c>
      <c r="AC3188">
        <v>318</v>
      </c>
      <c r="AD3188">
        <v>974185</v>
      </c>
      <c r="AE3188">
        <v>120</v>
      </c>
      <c r="AF3188">
        <v>4840153</v>
      </c>
      <c r="AG3188">
        <v>1344931</v>
      </c>
      <c r="AH3188">
        <v>3436</v>
      </c>
    </row>
    <row r="3189" spans="1:34" x14ac:dyDescent="0.3">
      <c r="A3189" s="5">
        <v>39025</v>
      </c>
      <c r="R3189">
        <v>39025</v>
      </c>
      <c r="S3189">
        <v>259</v>
      </c>
      <c r="T3189">
        <v>272</v>
      </c>
      <c r="U3189">
        <v>961239</v>
      </c>
      <c r="V3189">
        <v>14056</v>
      </c>
      <c r="W3189">
        <v>120</v>
      </c>
      <c r="X3189">
        <v>483984</v>
      </c>
      <c r="Y3189">
        <v>134521</v>
      </c>
      <c r="Z3189">
        <v>4501</v>
      </c>
      <c r="AA3189">
        <v>-1150</v>
      </c>
      <c r="AB3189">
        <v>270</v>
      </c>
      <c r="AC3189">
        <v>318</v>
      </c>
      <c r="AD3189">
        <v>974224</v>
      </c>
      <c r="AE3189">
        <v>120</v>
      </c>
      <c r="AF3189">
        <v>4840153</v>
      </c>
      <c r="AG3189">
        <v>1344931</v>
      </c>
      <c r="AH3189">
        <v>3436</v>
      </c>
    </row>
    <row r="3190" spans="1:34" x14ac:dyDescent="0.3">
      <c r="A3190" s="3">
        <v>39025</v>
      </c>
      <c r="R3190">
        <v>39025</v>
      </c>
      <c r="S3190">
        <v>259</v>
      </c>
      <c r="T3190">
        <v>271</v>
      </c>
      <c r="U3190">
        <v>961637</v>
      </c>
      <c r="V3190">
        <v>13077</v>
      </c>
      <c r="W3190">
        <v>120</v>
      </c>
      <c r="X3190">
        <v>483984</v>
      </c>
      <c r="Y3190">
        <v>134521</v>
      </c>
      <c r="Z3190">
        <v>4501</v>
      </c>
      <c r="AA3190">
        <v>-1000</v>
      </c>
      <c r="AB3190">
        <v>270</v>
      </c>
      <c r="AC3190">
        <v>320</v>
      </c>
      <c r="AD3190">
        <v>974235</v>
      </c>
      <c r="AE3190">
        <v>120</v>
      </c>
      <c r="AF3190">
        <v>4840153</v>
      </c>
      <c r="AG3190">
        <v>1344931</v>
      </c>
      <c r="AH3190">
        <v>3436</v>
      </c>
    </row>
    <row r="3191" spans="1:34" x14ac:dyDescent="0.3">
      <c r="A3191" s="5">
        <v>39026</v>
      </c>
      <c r="R3191">
        <v>39025</v>
      </c>
      <c r="S3191">
        <v>259</v>
      </c>
      <c r="T3191">
        <v>272</v>
      </c>
      <c r="U3191">
        <v>961951</v>
      </c>
      <c r="V3191">
        <v>16121</v>
      </c>
      <c r="W3191">
        <v>120</v>
      </c>
      <c r="X3191">
        <v>4839842</v>
      </c>
      <c r="Y3191">
        <v>13452</v>
      </c>
      <c r="Z3191">
        <v>4389</v>
      </c>
      <c r="AA3191">
        <v>-990</v>
      </c>
      <c r="AB3191">
        <v>270</v>
      </c>
      <c r="AC3191">
        <v>318</v>
      </c>
      <c r="AD3191">
        <v>974281</v>
      </c>
      <c r="AE3191">
        <v>120</v>
      </c>
      <c r="AF3191">
        <v>4840153</v>
      </c>
      <c r="AG3191">
        <v>1344931</v>
      </c>
      <c r="AH3191">
        <v>3434</v>
      </c>
    </row>
    <row r="3192" spans="1:34" x14ac:dyDescent="0.3">
      <c r="A3192" s="3">
        <v>39026</v>
      </c>
      <c r="R3192">
        <v>39026</v>
      </c>
      <c r="S3192">
        <v>259</v>
      </c>
      <c r="T3192">
        <v>272</v>
      </c>
      <c r="U3192">
        <v>962328</v>
      </c>
      <c r="V3192">
        <v>15911</v>
      </c>
      <c r="W3192">
        <v>120</v>
      </c>
      <c r="X3192">
        <v>4839842</v>
      </c>
      <c r="Y3192">
        <v>13452</v>
      </c>
      <c r="Z3192">
        <v>4389</v>
      </c>
      <c r="AA3192">
        <v>-1120</v>
      </c>
      <c r="AB3192">
        <v>270</v>
      </c>
      <c r="AC3192">
        <v>315</v>
      </c>
      <c r="AD3192">
        <v>974244</v>
      </c>
      <c r="AE3192">
        <v>120</v>
      </c>
      <c r="AF3192">
        <v>4840153</v>
      </c>
      <c r="AG3192">
        <v>1344931</v>
      </c>
      <c r="AH3192">
        <v>3434</v>
      </c>
    </row>
    <row r="3193" spans="1:34" x14ac:dyDescent="0.3">
      <c r="A3193" s="5">
        <v>39026</v>
      </c>
      <c r="R3193">
        <v>39026</v>
      </c>
      <c r="S3193">
        <v>259</v>
      </c>
      <c r="T3193">
        <v>272</v>
      </c>
      <c r="U3193">
        <v>963015</v>
      </c>
      <c r="V3193">
        <v>11217</v>
      </c>
      <c r="W3193">
        <v>120</v>
      </c>
      <c r="X3193">
        <v>4839842</v>
      </c>
      <c r="Y3193">
        <v>13452</v>
      </c>
      <c r="Z3193">
        <v>4389</v>
      </c>
      <c r="AA3193">
        <v>-1080</v>
      </c>
      <c r="AB3193">
        <v>270</v>
      </c>
      <c r="AC3193">
        <v>314</v>
      </c>
      <c r="AD3193">
        <v>974241</v>
      </c>
      <c r="AE3193">
        <v>120</v>
      </c>
      <c r="AF3193">
        <v>4840153</v>
      </c>
      <c r="AG3193">
        <v>1344931</v>
      </c>
      <c r="AH3193">
        <v>3434</v>
      </c>
    </row>
    <row r="3194" spans="1:34" x14ac:dyDescent="0.3">
      <c r="A3194" s="3">
        <v>39027</v>
      </c>
      <c r="R3194">
        <v>39026</v>
      </c>
      <c r="S3194">
        <v>258</v>
      </c>
      <c r="T3194">
        <v>273</v>
      </c>
      <c r="U3194">
        <v>963274</v>
      </c>
      <c r="V3194">
        <v>12288</v>
      </c>
      <c r="W3194">
        <v>120</v>
      </c>
      <c r="X3194">
        <v>4839845</v>
      </c>
      <c r="Y3194">
        <v>1345191</v>
      </c>
      <c r="Z3194">
        <v>4276</v>
      </c>
      <c r="AA3194">
        <v>-1030</v>
      </c>
      <c r="AB3194">
        <v>269</v>
      </c>
      <c r="AC3194">
        <v>315</v>
      </c>
      <c r="AD3194">
        <v>974243</v>
      </c>
      <c r="AE3194">
        <v>120</v>
      </c>
      <c r="AF3194">
        <v>4840153</v>
      </c>
      <c r="AG3194">
        <v>1344931</v>
      </c>
      <c r="AH3194">
        <v>3432</v>
      </c>
    </row>
    <row r="3195" spans="1:34" x14ac:dyDescent="0.3">
      <c r="A3195" s="5">
        <v>39027</v>
      </c>
      <c r="R3195">
        <v>39027</v>
      </c>
      <c r="S3195">
        <v>257</v>
      </c>
      <c r="T3195">
        <v>273</v>
      </c>
      <c r="U3195">
        <v>963768</v>
      </c>
      <c r="V3195">
        <v>12088</v>
      </c>
      <c r="W3195">
        <v>120</v>
      </c>
      <c r="X3195">
        <v>4839845</v>
      </c>
      <c r="Y3195">
        <v>1345191</v>
      </c>
      <c r="Z3195">
        <v>4276</v>
      </c>
      <c r="AA3195">
        <v>-1000</v>
      </c>
      <c r="AB3195">
        <v>269</v>
      </c>
      <c r="AC3195">
        <v>316</v>
      </c>
      <c r="AD3195">
        <v>974247</v>
      </c>
      <c r="AE3195">
        <v>120</v>
      </c>
      <c r="AF3195">
        <v>4840153</v>
      </c>
      <c r="AG3195">
        <v>1344931</v>
      </c>
      <c r="AH3195">
        <v>3432</v>
      </c>
    </row>
    <row r="3196" spans="1:34" x14ac:dyDescent="0.3">
      <c r="A3196" s="3">
        <v>39027</v>
      </c>
      <c r="R3196">
        <v>39027</v>
      </c>
      <c r="S3196">
        <v>257</v>
      </c>
      <c r="T3196">
        <v>274</v>
      </c>
      <c r="U3196">
        <v>963982</v>
      </c>
      <c r="V3196">
        <v>15393</v>
      </c>
      <c r="W3196">
        <v>120</v>
      </c>
      <c r="X3196">
        <v>4839845</v>
      </c>
      <c r="Y3196">
        <v>1345191</v>
      </c>
      <c r="Z3196">
        <v>4276</v>
      </c>
      <c r="AA3196">
        <v>-1000</v>
      </c>
      <c r="AB3196">
        <v>269</v>
      </c>
      <c r="AC3196">
        <v>317</v>
      </c>
      <c r="AD3196">
        <v>974235</v>
      </c>
      <c r="AE3196">
        <v>120</v>
      </c>
      <c r="AF3196">
        <v>4840153</v>
      </c>
      <c r="AG3196">
        <v>1344931</v>
      </c>
      <c r="AH3196">
        <v>3432</v>
      </c>
    </row>
    <row r="3197" spans="1:34" x14ac:dyDescent="0.3">
      <c r="A3197" s="5">
        <v>39028</v>
      </c>
      <c r="R3197">
        <v>39027</v>
      </c>
      <c r="S3197">
        <v>257</v>
      </c>
      <c r="T3197">
        <v>274</v>
      </c>
      <c r="U3197">
        <v>964389</v>
      </c>
      <c r="V3197">
        <v>15519</v>
      </c>
      <c r="W3197">
        <v>120</v>
      </c>
      <c r="X3197">
        <v>4839848</v>
      </c>
      <c r="Y3197">
        <v>1345181</v>
      </c>
      <c r="Z3197">
        <v>4162</v>
      </c>
      <c r="AA3197">
        <v>-1090</v>
      </c>
      <c r="AB3197">
        <v>269</v>
      </c>
      <c r="AC3197">
        <v>318</v>
      </c>
      <c r="AD3197">
        <v>974276</v>
      </c>
      <c r="AE3197">
        <v>120</v>
      </c>
      <c r="AF3197">
        <v>4840153</v>
      </c>
      <c r="AG3197">
        <v>1344931</v>
      </c>
      <c r="AH3197">
        <v>3431</v>
      </c>
    </row>
    <row r="3198" spans="1:34" x14ac:dyDescent="0.3">
      <c r="A3198" s="3">
        <v>39028</v>
      </c>
      <c r="R3198">
        <v>39028</v>
      </c>
      <c r="S3198">
        <v>257</v>
      </c>
      <c r="T3198">
        <v>274</v>
      </c>
      <c r="U3198">
        <v>96506</v>
      </c>
      <c r="V3198">
        <v>10664</v>
      </c>
      <c r="W3198">
        <v>120</v>
      </c>
      <c r="X3198">
        <v>4839848</v>
      </c>
      <c r="Y3198">
        <v>1345181</v>
      </c>
      <c r="Z3198">
        <v>4162</v>
      </c>
      <c r="AA3198">
        <v>-1070</v>
      </c>
      <c r="AB3198">
        <v>269</v>
      </c>
      <c r="AC3198">
        <v>319</v>
      </c>
      <c r="AD3198">
        <v>974259</v>
      </c>
      <c r="AE3198">
        <v>120</v>
      </c>
      <c r="AF3198">
        <v>4840153</v>
      </c>
      <c r="AG3198">
        <v>1344931</v>
      </c>
      <c r="AH3198">
        <v>3431</v>
      </c>
    </row>
    <row r="3199" spans="1:34" x14ac:dyDescent="0.3">
      <c r="A3199" s="5">
        <v>39028</v>
      </c>
      <c r="R3199">
        <v>39028</v>
      </c>
      <c r="S3199">
        <v>257</v>
      </c>
      <c r="T3199">
        <v>275</v>
      </c>
      <c r="U3199">
        <v>965136</v>
      </c>
      <c r="V3199">
        <v>12701</v>
      </c>
      <c r="W3199">
        <v>120</v>
      </c>
      <c r="X3199">
        <v>4839848</v>
      </c>
      <c r="Y3199">
        <v>1345181</v>
      </c>
      <c r="Z3199">
        <v>4162</v>
      </c>
      <c r="AA3199">
        <v>-1070</v>
      </c>
      <c r="AB3199">
        <v>269</v>
      </c>
      <c r="AC3199">
        <v>319</v>
      </c>
      <c r="AD3199">
        <v>974219</v>
      </c>
      <c r="AE3199">
        <v>120</v>
      </c>
      <c r="AF3199">
        <v>4840153</v>
      </c>
      <c r="AG3199">
        <v>1344931</v>
      </c>
      <c r="AH3199">
        <v>3431</v>
      </c>
    </row>
    <row r="3200" spans="1:34" x14ac:dyDescent="0.3">
      <c r="A3200" s="3">
        <v>39029</v>
      </c>
      <c r="R3200">
        <v>39028</v>
      </c>
      <c r="S3200">
        <v>256</v>
      </c>
      <c r="T3200">
        <v>274</v>
      </c>
      <c r="U3200">
        <v>966007</v>
      </c>
      <c r="V3200">
        <v>11908</v>
      </c>
      <c r="W3200">
        <v>120</v>
      </c>
      <c r="X3200">
        <v>4839851</v>
      </c>
      <c r="Y3200">
        <v>1345171</v>
      </c>
      <c r="Z3200">
        <v>4057</v>
      </c>
      <c r="AA3200">
        <v>-1020</v>
      </c>
      <c r="AB3200">
        <v>269</v>
      </c>
      <c r="AC3200">
        <v>321</v>
      </c>
      <c r="AD3200">
        <v>974239</v>
      </c>
      <c r="AE3200">
        <v>120</v>
      </c>
      <c r="AF3200">
        <v>4840153</v>
      </c>
      <c r="AG3200">
        <v>1344931</v>
      </c>
      <c r="AH3200">
        <v>3432</v>
      </c>
    </row>
    <row r="3201" spans="1:34" x14ac:dyDescent="0.3">
      <c r="A3201" s="5">
        <v>39029</v>
      </c>
      <c r="R3201">
        <v>39029</v>
      </c>
      <c r="S3201">
        <v>256</v>
      </c>
      <c r="T3201">
        <v>275</v>
      </c>
      <c r="U3201">
        <v>966093</v>
      </c>
      <c r="V3201">
        <v>14336</v>
      </c>
      <c r="W3201">
        <v>120</v>
      </c>
      <c r="X3201">
        <v>4839851</v>
      </c>
      <c r="Y3201">
        <v>1345171</v>
      </c>
      <c r="Z3201">
        <v>4057</v>
      </c>
      <c r="AA3201">
        <v>-1010</v>
      </c>
      <c r="AB3201">
        <v>269</v>
      </c>
      <c r="AC3201">
        <v>322</v>
      </c>
      <c r="AD3201">
        <v>974269</v>
      </c>
      <c r="AE3201">
        <v>120</v>
      </c>
      <c r="AF3201">
        <v>4840153</v>
      </c>
      <c r="AG3201">
        <v>1344931</v>
      </c>
      <c r="AH3201">
        <v>3432</v>
      </c>
    </row>
    <row r="3202" spans="1:34" x14ac:dyDescent="0.3">
      <c r="A3202" s="3">
        <v>39029</v>
      </c>
      <c r="R3202">
        <v>39029</v>
      </c>
      <c r="S3202">
        <v>256</v>
      </c>
      <c r="T3202">
        <v>275</v>
      </c>
      <c r="U3202">
        <v>966342</v>
      </c>
      <c r="V3202">
        <v>12994</v>
      </c>
      <c r="W3202">
        <v>120</v>
      </c>
      <c r="X3202">
        <v>4839851</v>
      </c>
      <c r="Y3202">
        <v>1345171</v>
      </c>
      <c r="Z3202">
        <v>4057</v>
      </c>
      <c r="AA3202">
        <v>-1070</v>
      </c>
      <c r="AB3202">
        <v>269</v>
      </c>
      <c r="AC3202">
        <v>323</v>
      </c>
      <c r="AD3202">
        <v>974244</v>
      </c>
      <c r="AE3202">
        <v>120</v>
      </c>
      <c r="AF3202">
        <v>4840153</v>
      </c>
      <c r="AG3202">
        <v>1344931</v>
      </c>
      <c r="AH3202">
        <v>3432</v>
      </c>
    </row>
    <row r="3203" spans="1:34" x14ac:dyDescent="0.3">
      <c r="A3203" s="5">
        <v>39030</v>
      </c>
      <c r="R3203">
        <v>39029</v>
      </c>
      <c r="S3203">
        <v>256</v>
      </c>
      <c r="T3203">
        <v>275</v>
      </c>
      <c r="U3203">
        <v>966879</v>
      </c>
      <c r="V3203">
        <v>13439</v>
      </c>
      <c r="W3203">
        <v>120</v>
      </c>
      <c r="X3203">
        <v>4839854</v>
      </c>
      <c r="Y3203">
        <v>1345161</v>
      </c>
      <c r="Z3203">
        <v>3945</v>
      </c>
      <c r="AA3203">
        <v>-1120</v>
      </c>
      <c r="AB3203">
        <v>269</v>
      </c>
      <c r="AC3203">
        <v>324</v>
      </c>
      <c r="AD3203">
        <v>974231</v>
      </c>
      <c r="AE3203">
        <v>120</v>
      </c>
      <c r="AF3203">
        <v>4840153</v>
      </c>
      <c r="AG3203">
        <v>1344931</v>
      </c>
      <c r="AH3203">
        <v>3432</v>
      </c>
    </row>
    <row r="3204" spans="1:34" x14ac:dyDescent="0.3">
      <c r="A3204" s="3">
        <v>39030</v>
      </c>
      <c r="R3204">
        <v>39030</v>
      </c>
      <c r="S3204">
        <v>256</v>
      </c>
      <c r="T3204">
        <v>275</v>
      </c>
      <c r="U3204">
        <v>967247</v>
      </c>
      <c r="V3204">
        <v>125</v>
      </c>
      <c r="W3204">
        <v>120</v>
      </c>
      <c r="X3204">
        <v>4839854</v>
      </c>
      <c r="Y3204">
        <v>1345161</v>
      </c>
      <c r="Z3204">
        <v>3945</v>
      </c>
      <c r="AA3204">
        <v>-1090</v>
      </c>
      <c r="AB3204">
        <v>269</v>
      </c>
      <c r="AC3204">
        <v>325</v>
      </c>
      <c r="AD3204">
        <v>974269</v>
      </c>
      <c r="AE3204">
        <v>120</v>
      </c>
      <c r="AF3204">
        <v>4840153</v>
      </c>
      <c r="AG3204">
        <v>1344931</v>
      </c>
      <c r="AH3204">
        <v>3432</v>
      </c>
    </row>
    <row r="3205" spans="1:34" x14ac:dyDescent="0.3">
      <c r="A3205" s="5">
        <v>39030</v>
      </c>
      <c r="R3205">
        <v>39030</v>
      </c>
      <c r="S3205">
        <v>256</v>
      </c>
      <c r="T3205">
        <v>274</v>
      </c>
      <c r="U3205">
        <v>967947</v>
      </c>
      <c r="V3205">
        <v>13223</v>
      </c>
      <c r="W3205">
        <v>120</v>
      </c>
      <c r="X3205">
        <v>4839854</v>
      </c>
      <c r="Y3205">
        <v>1345161</v>
      </c>
      <c r="Z3205">
        <v>3945</v>
      </c>
      <c r="AA3205">
        <v>-1020</v>
      </c>
      <c r="AB3205">
        <v>269</v>
      </c>
      <c r="AC3205">
        <v>324</v>
      </c>
      <c r="AD3205">
        <v>974253</v>
      </c>
      <c r="AE3205">
        <v>120</v>
      </c>
      <c r="AF3205">
        <v>4840153</v>
      </c>
      <c r="AG3205">
        <v>1344931</v>
      </c>
      <c r="AH3205">
        <v>3432</v>
      </c>
    </row>
    <row r="3206" spans="1:34" x14ac:dyDescent="0.3">
      <c r="A3206" s="3">
        <v>39031</v>
      </c>
      <c r="R3206">
        <v>39030</v>
      </c>
      <c r="S3206">
        <v>256</v>
      </c>
      <c r="T3206">
        <v>275</v>
      </c>
      <c r="U3206">
        <v>968103</v>
      </c>
      <c r="V3206">
        <v>14855</v>
      </c>
      <c r="W3206">
        <v>120</v>
      </c>
      <c r="X3206">
        <v>4839857</v>
      </c>
      <c r="Y3206">
        <v>1345151</v>
      </c>
      <c r="Z3206">
        <v>3832</v>
      </c>
      <c r="AA3206">
        <v>-1050</v>
      </c>
      <c r="AB3206">
        <v>269</v>
      </c>
      <c r="AC3206">
        <v>324</v>
      </c>
      <c r="AD3206">
        <v>97428</v>
      </c>
      <c r="AE3206">
        <v>120</v>
      </c>
      <c r="AF3206">
        <v>4840153</v>
      </c>
      <c r="AG3206">
        <v>1344931</v>
      </c>
      <c r="AH3206">
        <v>3432</v>
      </c>
    </row>
    <row r="3207" spans="1:34" x14ac:dyDescent="0.3">
      <c r="A3207" s="5">
        <v>39031</v>
      </c>
      <c r="R3207">
        <v>39031</v>
      </c>
      <c r="S3207">
        <v>256</v>
      </c>
      <c r="T3207">
        <v>276</v>
      </c>
      <c r="U3207">
        <v>968663</v>
      </c>
      <c r="V3207">
        <v>12888</v>
      </c>
      <c r="W3207">
        <v>120</v>
      </c>
      <c r="X3207">
        <v>4839857</v>
      </c>
      <c r="Y3207">
        <v>1345151</v>
      </c>
      <c r="Z3207">
        <v>3832</v>
      </c>
      <c r="AA3207">
        <v>-1170</v>
      </c>
      <c r="AB3207">
        <v>269</v>
      </c>
      <c r="AC3207">
        <v>324</v>
      </c>
      <c r="AD3207">
        <v>974213</v>
      </c>
      <c r="AE3207">
        <v>120</v>
      </c>
      <c r="AF3207">
        <v>4840153</v>
      </c>
      <c r="AG3207">
        <v>1344931</v>
      </c>
      <c r="AH3207">
        <v>3432</v>
      </c>
    </row>
    <row r="3208" spans="1:34" x14ac:dyDescent="0.3">
      <c r="A3208" s="3">
        <v>39031</v>
      </c>
      <c r="R3208">
        <v>39031</v>
      </c>
      <c r="S3208">
        <v>256</v>
      </c>
      <c r="T3208">
        <v>276</v>
      </c>
      <c r="U3208">
        <v>968899</v>
      </c>
      <c r="V3208">
        <v>13962</v>
      </c>
      <c r="W3208">
        <v>120</v>
      </c>
      <c r="X3208">
        <v>4839857</v>
      </c>
      <c r="Y3208">
        <v>1345151</v>
      </c>
      <c r="Z3208">
        <v>3832</v>
      </c>
      <c r="AA3208">
        <v>-1030</v>
      </c>
      <c r="AB3208">
        <v>269</v>
      </c>
      <c r="AC3208">
        <v>325</v>
      </c>
      <c r="AD3208">
        <v>974251</v>
      </c>
      <c r="AE3208">
        <v>120</v>
      </c>
      <c r="AF3208">
        <v>4840153</v>
      </c>
      <c r="AG3208">
        <v>1344931</v>
      </c>
      <c r="AH3208">
        <v>3432</v>
      </c>
    </row>
    <row r="3209" spans="1:34" x14ac:dyDescent="0.3">
      <c r="A3209" s="5">
        <v>39032</v>
      </c>
      <c r="R3209">
        <v>39031</v>
      </c>
      <c r="S3209">
        <v>255</v>
      </c>
      <c r="T3209">
        <v>276</v>
      </c>
      <c r="U3209">
        <v>969414</v>
      </c>
      <c r="V3209">
        <v>1577</v>
      </c>
      <c r="W3209">
        <v>120</v>
      </c>
      <c r="X3209">
        <v>483986</v>
      </c>
      <c r="Y3209">
        <v>1345142</v>
      </c>
      <c r="Z3209">
        <v>3724</v>
      </c>
      <c r="AA3209">
        <v>-1050</v>
      </c>
      <c r="AB3209">
        <v>270</v>
      </c>
      <c r="AC3209">
        <v>326</v>
      </c>
      <c r="AD3209">
        <v>974229</v>
      </c>
      <c r="AE3209">
        <v>120</v>
      </c>
      <c r="AF3209">
        <v>4840153</v>
      </c>
      <c r="AG3209">
        <v>1344931</v>
      </c>
      <c r="AH3209">
        <v>3429</v>
      </c>
    </row>
    <row r="3210" spans="1:34" x14ac:dyDescent="0.3">
      <c r="A3210" s="3">
        <v>39032</v>
      </c>
      <c r="R3210">
        <v>39032</v>
      </c>
      <c r="S3210">
        <v>255</v>
      </c>
      <c r="T3210">
        <v>277</v>
      </c>
      <c r="U3210">
        <v>969788</v>
      </c>
      <c r="V3210">
        <v>16125</v>
      </c>
      <c r="W3210">
        <v>120</v>
      </c>
      <c r="X3210">
        <v>483986</v>
      </c>
      <c r="Y3210">
        <v>1345142</v>
      </c>
      <c r="Z3210">
        <v>3724</v>
      </c>
      <c r="AA3210">
        <v>-1210</v>
      </c>
      <c r="AB3210">
        <v>270</v>
      </c>
      <c r="AC3210">
        <v>327</v>
      </c>
      <c r="AD3210">
        <v>974234</v>
      </c>
      <c r="AE3210">
        <v>120</v>
      </c>
      <c r="AF3210">
        <v>4840153</v>
      </c>
      <c r="AG3210">
        <v>1344931</v>
      </c>
      <c r="AH3210">
        <v>3429</v>
      </c>
    </row>
    <row r="3211" spans="1:34" x14ac:dyDescent="0.3">
      <c r="A3211" s="5">
        <v>39032</v>
      </c>
      <c r="R3211">
        <v>39032</v>
      </c>
      <c r="S3211">
        <v>255</v>
      </c>
      <c r="T3211">
        <v>277</v>
      </c>
      <c r="U3211">
        <v>970249</v>
      </c>
      <c r="V3211">
        <v>13914</v>
      </c>
      <c r="W3211">
        <v>120</v>
      </c>
      <c r="X3211">
        <v>483986</v>
      </c>
      <c r="Y3211">
        <v>1345142</v>
      </c>
      <c r="Z3211">
        <v>3724</v>
      </c>
      <c r="AA3211">
        <v>-1040</v>
      </c>
      <c r="AB3211">
        <v>269</v>
      </c>
      <c r="AC3211">
        <v>328</v>
      </c>
      <c r="AD3211">
        <v>974215</v>
      </c>
      <c r="AE3211">
        <v>120</v>
      </c>
      <c r="AF3211">
        <v>4840153</v>
      </c>
      <c r="AG3211">
        <v>1344931</v>
      </c>
      <c r="AH3211">
        <v>3429</v>
      </c>
    </row>
    <row r="3212" spans="1:34" x14ac:dyDescent="0.3">
      <c r="A3212" s="3">
        <v>39033</v>
      </c>
      <c r="R3212">
        <v>39032</v>
      </c>
      <c r="S3212">
        <v>255</v>
      </c>
      <c r="T3212">
        <v>277</v>
      </c>
      <c r="U3212">
        <v>970504</v>
      </c>
      <c r="V3212">
        <v>15864</v>
      </c>
      <c r="W3212">
        <v>120</v>
      </c>
      <c r="X3212">
        <v>4839864</v>
      </c>
      <c r="Y3212">
        <v>1345134</v>
      </c>
      <c r="Z3212">
        <v>3617</v>
      </c>
      <c r="AA3212">
        <v>-1070</v>
      </c>
      <c r="AB3212">
        <v>269</v>
      </c>
      <c r="AC3212">
        <v>329</v>
      </c>
      <c r="AD3212">
        <v>974209</v>
      </c>
      <c r="AE3212">
        <v>120</v>
      </c>
      <c r="AF3212">
        <v>4840153</v>
      </c>
      <c r="AG3212">
        <v>1344931</v>
      </c>
      <c r="AH3212">
        <v>3426</v>
      </c>
    </row>
    <row r="3213" spans="1:34" x14ac:dyDescent="0.3">
      <c r="A3213" s="5">
        <v>39033</v>
      </c>
      <c r="R3213">
        <v>39033</v>
      </c>
      <c r="S3213">
        <v>254</v>
      </c>
      <c r="T3213">
        <v>278</v>
      </c>
      <c r="U3213">
        <v>970847</v>
      </c>
      <c r="V3213">
        <v>15312</v>
      </c>
      <c r="W3213">
        <v>120</v>
      </c>
      <c r="X3213">
        <v>4839864</v>
      </c>
      <c r="Y3213">
        <v>1345134</v>
      </c>
      <c r="Z3213">
        <v>3617</v>
      </c>
      <c r="AA3213">
        <v>-1100</v>
      </c>
      <c r="AB3213">
        <v>269</v>
      </c>
      <c r="AC3213">
        <v>330</v>
      </c>
      <c r="AD3213">
        <v>974226</v>
      </c>
      <c r="AE3213">
        <v>120</v>
      </c>
      <c r="AF3213">
        <v>4840153</v>
      </c>
      <c r="AG3213">
        <v>1344931</v>
      </c>
      <c r="AH3213">
        <v>3426</v>
      </c>
    </row>
    <row r="3214" spans="1:34" x14ac:dyDescent="0.3">
      <c r="A3214" s="3">
        <v>39033</v>
      </c>
      <c r="R3214">
        <v>39033</v>
      </c>
      <c r="S3214">
        <v>255</v>
      </c>
      <c r="T3214">
        <v>279</v>
      </c>
      <c r="U3214">
        <v>971334</v>
      </c>
      <c r="V3214">
        <v>14144</v>
      </c>
      <c r="W3214">
        <v>120</v>
      </c>
      <c r="X3214">
        <v>4839864</v>
      </c>
      <c r="Y3214">
        <v>1345134</v>
      </c>
      <c r="Z3214">
        <v>3617</v>
      </c>
      <c r="AA3214">
        <v>-1070</v>
      </c>
      <c r="AB3214">
        <v>270</v>
      </c>
      <c r="AC3214">
        <v>331</v>
      </c>
      <c r="AD3214">
        <v>974227</v>
      </c>
      <c r="AE3214">
        <v>120</v>
      </c>
      <c r="AF3214">
        <v>4840153</v>
      </c>
      <c r="AG3214">
        <v>1344931</v>
      </c>
      <c r="AH3214">
        <v>3426</v>
      </c>
    </row>
    <row r="3215" spans="1:34" x14ac:dyDescent="0.3">
      <c r="A3215" s="5">
        <v>39034</v>
      </c>
      <c r="R3215">
        <v>39033</v>
      </c>
      <c r="S3215" t="e">
        <v>#NUM!</v>
      </c>
      <c r="T3215">
        <v>79</v>
      </c>
      <c r="V3215">
        <v>11214</v>
      </c>
      <c r="W3215">
        <v>420</v>
      </c>
      <c r="X3215" t="e">
        <v>#NUM!</v>
      </c>
      <c r="Y3215">
        <v>1345126</v>
      </c>
      <c r="Z3215">
        <v>3513</v>
      </c>
      <c r="AA3215">
        <v>-1110</v>
      </c>
      <c r="AB3215">
        <v>270</v>
      </c>
      <c r="AC3215">
        <v>331</v>
      </c>
      <c r="AD3215">
        <v>974207</v>
      </c>
      <c r="AE3215">
        <v>120</v>
      </c>
      <c r="AF3215">
        <v>4840153</v>
      </c>
      <c r="AG3215">
        <v>1344931</v>
      </c>
      <c r="AH3215">
        <v>3426</v>
      </c>
    </row>
    <row r="3216" spans="1:34" x14ac:dyDescent="0.3">
      <c r="A3216" s="3">
        <v>39034</v>
      </c>
      <c r="R3216">
        <v>39034</v>
      </c>
      <c r="S3216">
        <v>254</v>
      </c>
      <c r="T3216">
        <v>279</v>
      </c>
      <c r="U3216">
        <v>971855</v>
      </c>
      <c r="V3216">
        <v>12133</v>
      </c>
      <c r="W3216">
        <v>120</v>
      </c>
      <c r="X3216">
        <v>4839868</v>
      </c>
      <c r="Y3216">
        <v>1345126</v>
      </c>
      <c r="Z3216">
        <v>3513</v>
      </c>
      <c r="AA3216">
        <v>-1040</v>
      </c>
      <c r="AB3216">
        <v>270</v>
      </c>
      <c r="AC3216">
        <v>332</v>
      </c>
      <c r="AD3216">
        <v>974219</v>
      </c>
      <c r="AE3216">
        <v>120</v>
      </c>
      <c r="AF3216">
        <v>4840153</v>
      </c>
      <c r="AG3216">
        <v>1344931</v>
      </c>
      <c r="AH3216">
        <v>3426</v>
      </c>
    </row>
    <row r="3217" spans="1:34" x14ac:dyDescent="0.3">
      <c r="A3217" s="5">
        <v>39034</v>
      </c>
      <c r="R3217">
        <v>39034</v>
      </c>
      <c r="S3217">
        <v>254</v>
      </c>
      <c r="T3217">
        <v>280</v>
      </c>
      <c r="U3217">
        <v>972318</v>
      </c>
      <c r="V3217">
        <v>12469</v>
      </c>
      <c r="W3217">
        <v>120</v>
      </c>
      <c r="X3217">
        <v>4839868</v>
      </c>
      <c r="Y3217">
        <v>1345126</v>
      </c>
      <c r="Z3217">
        <v>3513</v>
      </c>
      <c r="AA3217">
        <v>-1060</v>
      </c>
      <c r="AB3217">
        <v>271</v>
      </c>
      <c r="AC3217">
        <v>333</v>
      </c>
      <c r="AD3217">
        <v>974251</v>
      </c>
      <c r="AE3217">
        <v>120</v>
      </c>
      <c r="AF3217">
        <v>4840153</v>
      </c>
      <c r="AG3217">
        <v>1344931</v>
      </c>
      <c r="AH3217">
        <v>3426</v>
      </c>
    </row>
    <row r="3218" spans="1:34" x14ac:dyDescent="0.3">
      <c r="A3218" s="3">
        <v>39035</v>
      </c>
      <c r="R3218">
        <v>39034</v>
      </c>
      <c r="S3218">
        <v>254</v>
      </c>
      <c r="T3218">
        <v>280</v>
      </c>
      <c r="U3218">
        <v>972712</v>
      </c>
      <c r="V3218">
        <v>15893</v>
      </c>
      <c r="W3218">
        <v>120</v>
      </c>
      <c r="X3218">
        <v>4839871</v>
      </c>
      <c r="Y3218">
        <v>1345119</v>
      </c>
      <c r="Z3218">
        <v>3417</v>
      </c>
      <c r="AA3218">
        <v>-1140</v>
      </c>
      <c r="AB3218">
        <v>271</v>
      </c>
      <c r="AC3218">
        <v>333</v>
      </c>
      <c r="AD3218">
        <v>974226</v>
      </c>
      <c r="AE3218">
        <v>120</v>
      </c>
      <c r="AF3218">
        <v>4840153</v>
      </c>
      <c r="AG3218">
        <v>1344931</v>
      </c>
      <c r="AH3218">
        <v>3423</v>
      </c>
    </row>
    <row r="3219" spans="1:34" x14ac:dyDescent="0.3">
      <c r="A3219" s="5">
        <v>39035</v>
      </c>
      <c r="R3219">
        <v>39035</v>
      </c>
      <c r="S3219">
        <v>254</v>
      </c>
      <c r="T3219" t="e">
        <v>#NUM!</v>
      </c>
      <c r="U3219">
        <v>1346</v>
      </c>
      <c r="V3219">
        <v>12</v>
      </c>
      <c r="W3219">
        <v>48398710</v>
      </c>
      <c r="X3219">
        <v>1345119</v>
      </c>
      <c r="Y3219">
        <v>3417</v>
      </c>
      <c r="Z3219">
        <v>-109</v>
      </c>
      <c r="AA3219">
        <v>2710</v>
      </c>
      <c r="AB3219">
        <v>334</v>
      </c>
      <c r="AC3219">
        <v>974252</v>
      </c>
      <c r="AD3219">
        <v>-135</v>
      </c>
      <c r="AE3219">
        <v>48401530</v>
      </c>
      <c r="AF3219">
        <v>1344931</v>
      </c>
      <c r="AG3219">
        <v>3423</v>
      </c>
      <c r="AH3219">
        <v>3423</v>
      </c>
    </row>
    <row r="3220" spans="1:34" x14ac:dyDescent="0.3">
      <c r="A3220" s="3">
        <v>39035</v>
      </c>
      <c r="R3220">
        <v>39035</v>
      </c>
      <c r="S3220">
        <v>254</v>
      </c>
      <c r="T3220">
        <v>281</v>
      </c>
      <c r="U3220">
        <v>973609</v>
      </c>
      <c r="V3220">
        <v>13124</v>
      </c>
      <c r="W3220">
        <v>120</v>
      </c>
      <c r="X3220">
        <v>4839871</v>
      </c>
      <c r="Y3220">
        <v>1345119</v>
      </c>
      <c r="Z3220">
        <v>3417</v>
      </c>
      <c r="AA3220">
        <v>-1240</v>
      </c>
      <c r="AB3220">
        <v>271</v>
      </c>
      <c r="AC3220">
        <v>335</v>
      </c>
      <c r="AD3220">
        <v>974251</v>
      </c>
      <c r="AE3220">
        <v>120</v>
      </c>
      <c r="AF3220">
        <v>4840153</v>
      </c>
      <c r="AG3220">
        <v>1344931</v>
      </c>
      <c r="AH3220">
        <v>3423</v>
      </c>
    </row>
    <row r="3221" spans="1:34" x14ac:dyDescent="0.3">
      <c r="A3221" s="5">
        <v>39036</v>
      </c>
      <c r="R3221">
        <v>39035</v>
      </c>
      <c r="S3221">
        <v>253</v>
      </c>
      <c r="T3221">
        <v>284</v>
      </c>
      <c r="U3221">
        <v>973732</v>
      </c>
      <c r="V3221">
        <v>91018</v>
      </c>
      <c r="W3221">
        <v>120</v>
      </c>
      <c r="X3221">
        <v>4839874</v>
      </c>
      <c r="Y3221">
        <v>1345112</v>
      </c>
      <c r="Z3221">
        <v>3320</v>
      </c>
      <c r="AA3221">
        <v>-1150</v>
      </c>
      <c r="AB3221">
        <v>271</v>
      </c>
      <c r="AC3221">
        <v>336</v>
      </c>
      <c r="AD3221">
        <v>974244</v>
      </c>
      <c r="AE3221">
        <v>120</v>
      </c>
      <c r="AF3221">
        <v>4840153</v>
      </c>
      <c r="AG3221">
        <v>1344931</v>
      </c>
      <c r="AH3221">
        <v>3420</v>
      </c>
    </row>
    <row r="3222" spans="1:34" x14ac:dyDescent="0.3">
      <c r="A3222" s="3">
        <v>39036</v>
      </c>
      <c r="R3222">
        <v>39036</v>
      </c>
      <c r="S3222">
        <v>253</v>
      </c>
      <c r="T3222">
        <v>288</v>
      </c>
      <c r="U3222">
        <v>973709</v>
      </c>
      <c r="V3222">
        <v>116048</v>
      </c>
      <c r="W3222">
        <v>120</v>
      </c>
      <c r="X3222">
        <v>4839874</v>
      </c>
      <c r="Y3222">
        <v>1345112</v>
      </c>
      <c r="Z3222">
        <v>3320</v>
      </c>
      <c r="AA3222">
        <v>-1240</v>
      </c>
      <c r="AB3222">
        <v>272</v>
      </c>
      <c r="AC3222">
        <v>337</v>
      </c>
      <c r="AD3222">
        <v>974248</v>
      </c>
      <c r="AE3222">
        <v>120</v>
      </c>
      <c r="AF3222">
        <v>4840153</v>
      </c>
      <c r="AG3222">
        <v>1344931</v>
      </c>
      <c r="AH3222">
        <v>3420</v>
      </c>
    </row>
    <row r="3223" spans="1:34" x14ac:dyDescent="0.3">
      <c r="A3223" s="5">
        <v>39036</v>
      </c>
      <c r="R3223">
        <v>39036</v>
      </c>
      <c r="S3223">
        <v>253</v>
      </c>
      <c r="T3223">
        <v>289</v>
      </c>
      <c r="U3223">
        <v>973725</v>
      </c>
      <c r="V3223">
        <v>28978</v>
      </c>
      <c r="W3223">
        <v>120</v>
      </c>
      <c r="X3223">
        <v>4839874</v>
      </c>
      <c r="Y3223">
        <v>1345112</v>
      </c>
      <c r="Z3223">
        <v>3320</v>
      </c>
      <c r="AA3223">
        <v>-1230</v>
      </c>
      <c r="AB3223">
        <v>272</v>
      </c>
      <c r="AC3223">
        <v>337</v>
      </c>
      <c r="AD3223">
        <v>974261</v>
      </c>
      <c r="AE3223">
        <v>120</v>
      </c>
      <c r="AF3223">
        <v>4840153</v>
      </c>
      <c r="AG3223">
        <v>1344931</v>
      </c>
      <c r="AH3223">
        <v>3420</v>
      </c>
    </row>
    <row r="3224" spans="1:34" x14ac:dyDescent="0.3">
      <c r="A3224" s="3">
        <v>39037</v>
      </c>
      <c r="R3224">
        <v>39036</v>
      </c>
      <c r="S3224">
        <v>253</v>
      </c>
      <c r="T3224">
        <v>291</v>
      </c>
      <c r="U3224">
        <v>973735</v>
      </c>
      <c r="V3224">
        <v>10818</v>
      </c>
      <c r="W3224">
        <v>120</v>
      </c>
      <c r="X3224">
        <v>4839875</v>
      </c>
      <c r="Y3224">
        <v>1345107</v>
      </c>
      <c r="Z3224">
        <v>3246</v>
      </c>
      <c r="AA3224">
        <v>-1260</v>
      </c>
      <c r="AB3224">
        <v>272</v>
      </c>
      <c r="AC3224">
        <v>336</v>
      </c>
      <c r="AD3224">
        <v>974332</v>
      </c>
      <c r="AE3224">
        <v>120</v>
      </c>
      <c r="AF3224">
        <v>4840153</v>
      </c>
      <c r="AG3224">
        <v>1344931</v>
      </c>
      <c r="AH3224">
        <v>3418</v>
      </c>
    </row>
    <row r="3225" spans="1:34" x14ac:dyDescent="0.3">
      <c r="A3225" s="5">
        <v>39037</v>
      </c>
      <c r="R3225">
        <v>39037</v>
      </c>
      <c r="S3225">
        <v>253</v>
      </c>
      <c r="T3225">
        <v>294</v>
      </c>
      <c r="U3225">
        <v>973752</v>
      </c>
      <c r="V3225">
        <v>10769</v>
      </c>
      <c r="W3225">
        <v>120</v>
      </c>
      <c r="X3225">
        <v>4839875</v>
      </c>
      <c r="Y3225">
        <v>1345107</v>
      </c>
      <c r="Z3225">
        <v>3246</v>
      </c>
      <c r="AA3225">
        <v>-1260</v>
      </c>
      <c r="AB3225">
        <v>272</v>
      </c>
      <c r="AC3225">
        <v>333</v>
      </c>
      <c r="AD3225">
        <v>974271</v>
      </c>
      <c r="AE3225">
        <v>120</v>
      </c>
      <c r="AF3225">
        <v>4840153</v>
      </c>
      <c r="AG3225">
        <v>1344931</v>
      </c>
      <c r="AH3225">
        <v>3418</v>
      </c>
    </row>
    <row r="3226" spans="1:34" x14ac:dyDescent="0.3">
      <c r="A3226" s="3">
        <v>39037</v>
      </c>
      <c r="R3226">
        <v>39037</v>
      </c>
      <c r="S3226">
        <v>253</v>
      </c>
      <c r="T3226">
        <v>297</v>
      </c>
      <c r="U3226">
        <v>973782</v>
      </c>
      <c r="V3226">
        <v>1012</v>
      </c>
      <c r="W3226">
        <v>120</v>
      </c>
      <c r="X3226">
        <v>4839875</v>
      </c>
      <c r="Y3226">
        <v>1345107</v>
      </c>
      <c r="Z3226">
        <v>3246</v>
      </c>
      <c r="AA3226">
        <v>-1260</v>
      </c>
      <c r="AB3226">
        <v>272</v>
      </c>
      <c r="AC3226">
        <v>332</v>
      </c>
      <c r="AD3226">
        <v>97426</v>
      </c>
      <c r="AE3226">
        <v>120</v>
      </c>
      <c r="AF3226">
        <v>4840153</v>
      </c>
      <c r="AG3226">
        <v>1344931</v>
      </c>
      <c r="AH3226">
        <v>3418</v>
      </c>
    </row>
    <row r="3227" spans="1:34" x14ac:dyDescent="0.3">
      <c r="A3227" s="5">
        <v>39038</v>
      </c>
      <c r="R3227">
        <v>39037</v>
      </c>
      <c r="S3227">
        <v>253</v>
      </c>
      <c r="T3227">
        <v>300</v>
      </c>
      <c r="U3227">
        <v>973748</v>
      </c>
      <c r="V3227">
        <v>9937</v>
      </c>
      <c r="W3227">
        <v>120</v>
      </c>
      <c r="X3227">
        <v>4839874</v>
      </c>
      <c r="Y3227">
        <v>1345108</v>
      </c>
      <c r="Z3227">
        <v>3178</v>
      </c>
      <c r="AA3227">
        <v>-1200</v>
      </c>
      <c r="AB3227">
        <v>272</v>
      </c>
      <c r="AC3227">
        <v>333</v>
      </c>
      <c r="AD3227">
        <v>974293</v>
      </c>
      <c r="AE3227">
        <v>120</v>
      </c>
      <c r="AF3227">
        <v>4840153</v>
      </c>
      <c r="AG3227">
        <v>1344931</v>
      </c>
      <c r="AH3227">
        <v>3416</v>
      </c>
    </row>
    <row r="3228" spans="1:34" x14ac:dyDescent="0.3">
      <c r="A3228" s="3">
        <v>39038</v>
      </c>
      <c r="R3228">
        <v>39038</v>
      </c>
      <c r="S3228">
        <v>253</v>
      </c>
      <c r="T3228">
        <v>302</v>
      </c>
      <c r="U3228">
        <v>973732</v>
      </c>
      <c r="V3228">
        <v>9916</v>
      </c>
      <c r="W3228">
        <v>120</v>
      </c>
      <c r="X3228">
        <v>4839874</v>
      </c>
      <c r="Y3228">
        <v>1345108</v>
      </c>
      <c r="Z3228">
        <v>3178</v>
      </c>
      <c r="AA3228">
        <v>-1260</v>
      </c>
      <c r="AB3228">
        <v>272</v>
      </c>
      <c r="AC3228">
        <v>332</v>
      </c>
      <c r="AD3228">
        <v>974284</v>
      </c>
      <c r="AE3228">
        <v>120</v>
      </c>
      <c r="AF3228">
        <v>4840153</v>
      </c>
      <c r="AG3228">
        <v>1344931</v>
      </c>
      <c r="AH3228">
        <v>3416</v>
      </c>
    </row>
    <row r="3229" spans="1:34" x14ac:dyDescent="0.3">
      <c r="A3229" s="5">
        <v>39038</v>
      </c>
      <c r="R3229">
        <v>39038</v>
      </c>
      <c r="S3229">
        <v>253</v>
      </c>
      <c r="T3229">
        <v>304</v>
      </c>
      <c r="U3229">
        <v>973763</v>
      </c>
      <c r="V3229">
        <v>9963</v>
      </c>
      <c r="W3229">
        <v>120</v>
      </c>
      <c r="X3229">
        <v>4839874</v>
      </c>
      <c r="Y3229">
        <v>1345108</v>
      </c>
      <c r="Z3229">
        <v>3178</v>
      </c>
      <c r="AA3229">
        <v>-1260</v>
      </c>
      <c r="AB3229">
        <v>272</v>
      </c>
      <c r="AC3229">
        <v>330</v>
      </c>
      <c r="AD3229">
        <v>974258</v>
      </c>
      <c r="AE3229">
        <v>120</v>
      </c>
      <c r="AF3229">
        <v>4840153</v>
      </c>
      <c r="AG3229">
        <v>1344931</v>
      </c>
      <c r="AH3229">
        <v>3416</v>
      </c>
    </row>
    <row r="3230" spans="1:34" x14ac:dyDescent="0.3">
      <c r="A3230" s="3">
        <v>39039</v>
      </c>
      <c r="R3230">
        <v>39038</v>
      </c>
      <c r="S3230" t="e">
        <v>#NUM!</v>
      </c>
      <c r="T3230">
        <v>973754</v>
      </c>
      <c r="U3230">
        <v>9988</v>
      </c>
      <c r="V3230">
        <v>12</v>
      </c>
      <c r="W3230">
        <v>48398740</v>
      </c>
      <c r="X3230">
        <v>1345108</v>
      </c>
      <c r="Y3230">
        <v>319</v>
      </c>
      <c r="Z3230">
        <v>-126</v>
      </c>
      <c r="AA3230">
        <v>2720</v>
      </c>
      <c r="AB3230">
        <v>330</v>
      </c>
      <c r="AC3230">
        <v>974266</v>
      </c>
      <c r="AD3230">
        <v>-135</v>
      </c>
      <c r="AE3230">
        <v>48401530</v>
      </c>
      <c r="AF3230">
        <v>1344931</v>
      </c>
      <c r="AG3230">
        <v>3411</v>
      </c>
      <c r="AH3230">
        <v>3416</v>
      </c>
    </row>
    <row r="3231" spans="1:34" x14ac:dyDescent="0.3">
      <c r="A3231" s="5">
        <v>39039</v>
      </c>
      <c r="R3231">
        <v>39039</v>
      </c>
      <c r="S3231">
        <v>253</v>
      </c>
      <c r="T3231">
        <v>306</v>
      </c>
      <c r="U3231">
        <v>973764</v>
      </c>
      <c r="V3231">
        <v>9968</v>
      </c>
      <c r="W3231">
        <v>120</v>
      </c>
      <c r="X3231">
        <v>4839874</v>
      </c>
      <c r="Y3231">
        <v>1345108</v>
      </c>
      <c r="Z3231">
        <v>3190</v>
      </c>
      <c r="AA3231">
        <v>-1260</v>
      </c>
      <c r="AB3231">
        <v>273</v>
      </c>
      <c r="AC3231">
        <v>329</v>
      </c>
      <c r="AD3231">
        <v>974271</v>
      </c>
      <c r="AE3231">
        <v>120</v>
      </c>
      <c r="AF3231">
        <v>4840153</v>
      </c>
      <c r="AG3231">
        <v>1344931</v>
      </c>
      <c r="AH3231">
        <v>3411</v>
      </c>
    </row>
    <row r="3232" spans="1:34" x14ac:dyDescent="0.3">
      <c r="A3232" s="3">
        <v>39039</v>
      </c>
      <c r="R3232">
        <v>39039</v>
      </c>
      <c r="S3232">
        <v>253</v>
      </c>
      <c r="T3232" t="e">
        <v>#NUM!</v>
      </c>
      <c r="U3232">
        <v>973764</v>
      </c>
      <c r="V3232">
        <v>9968</v>
      </c>
      <c r="W3232">
        <v>120</v>
      </c>
      <c r="X3232">
        <v>4839874</v>
      </c>
      <c r="Y3232">
        <v>1345108</v>
      </c>
      <c r="Z3232">
        <v>3190</v>
      </c>
      <c r="AA3232">
        <v>-1260</v>
      </c>
      <c r="AB3232">
        <v>273</v>
      </c>
      <c r="AC3232">
        <v>329</v>
      </c>
      <c r="AD3232">
        <v>974271</v>
      </c>
      <c r="AE3232">
        <v>120</v>
      </c>
      <c r="AF3232">
        <v>4840153</v>
      </c>
      <c r="AG3232">
        <v>1344931</v>
      </c>
      <c r="AH3232">
        <v>3411</v>
      </c>
    </row>
    <row r="3233" spans="1:34" x14ac:dyDescent="0.3">
      <c r="A3233" s="5">
        <v>39039</v>
      </c>
      <c r="R3233">
        <v>39039</v>
      </c>
      <c r="S3233" t="e">
        <v>#NUM!</v>
      </c>
      <c r="T3233" t="e">
        <v>#NUM!</v>
      </c>
      <c r="U3233">
        <v>-124</v>
      </c>
      <c r="V3233">
        <v>273</v>
      </c>
      <c r="W3233">
        <v>3290</v>
      </c>
      <c r="X3233">
        <v>974259</v>
      </c>
      <c r="Y3233">
        <v>-135</v>
      </c>
      <c r="Z3233">
        <v>0</v>
      </c>
      <c r="AA3233">
        <v>120</v>
      </c>
      <c r="AB3233">
        <v>4840153</v>
      </c>
      <c r="AC3233">
        <v>1344931</v>
      </c>
      <c r="AD3233">
        <v>3411</v>
      </c>
      <c r="AE3233">
        <v>120</v>
      </c>
      <c r="AF3233">
        <v>4840153</v>
      </c>
      <c r="AG3233">
        <v>1344931</v>
      </c>
      <c r="AH3233">
        <v>3411</v>
      </c>
    </row>
    <row r="3234" spans="1:34" x14ac:dyDescent="0.3">
      <c r="A3234" s="3">
        <v>39040</v>
      </c>
      <c r="R3234">
        <v>39039</v>
      </c>
      <c r="S3234">
        <v>253</v>
      </c>
      <c r="T3234">
        <v>307</v>
      </c>
      <c r="U3234">
        <v>973777</v>
      </c>
      <c r="V3234">
        <v>9947</v>
      </c>
      <c r="W3234">
        <v>120</v>
      </c>
      <c r="X3234">
        <v>4839874</v>
      </c>
      <c r="Y3234">
        <v>1345108</v>
      </c>
      <c r="Z3234">
        <v>3189</v>
      </c>
      <c r="AA3234">
        <v>-1260</v>
      </c>
      <c r="AB3234">
        <v>273</v>
      </c>
      <c r="AC3234">
        <v>328</v>
      </c>
      <c r="AD3234">
        <v>974241</v>
      </c>
      <c r="AE3234">
        <v>120</v>
      </c>
      <c r="AF3234">
        <v>4840153</v>
      </c>
      <c r="AG3234">
        <v>1344931</v>
      </c>
      <c r="AH3234">
        <v>3409</v>
      </c>
    </row>
    <row r="3235" spans="1:34" x14ac:dyDescent="0.3">
      <c r="A3235" s="5">
        <v>39040</v>
      </c>
      <c r="R3235">
        <v>39040</v>
      </c>
      <c r="S3235">
        <v>252</v>
      </c>
      <c r="T3235">
        <v>308</v>
      </c>
      <c r="U3235">
        <v>97376</v>
      </c>
      <c r="V3235">
        <v>9954</v>
      </c>
      <c r="W3235">
        <v>120</v>
      </c>
      <c r="X3235">
        <v>4839874</v>
      </c>
      <c r="Y3235">
        <v>1345108</v>
      </c>
      <c r="Z3235">
        <v>3189</v>
      </c>
      <c r="AA3235">
        <v>-1270</v>
      </c>
      <c r="AB3235">
        <v>273</v>
      </c>
      <c r="AC3235">
        <v>328</v>
      </c>
      <c r="AD3235">
        <v>974254</v>
      </c>
      <c r="AE3235">
        <v>120</v>
      </c>
      <c r="AF3235">
        <v>4840153</v>
      </c>
      <c r="AG3235">
        <v>1344931</v>
      </c>
      <c r="AH3235">
        <v>3409</v>
      </c>
    </row>
    <row r="3236" spans="1:34" x14ac:dyDescent="0.3">
      <c r="A3236" s="3">
        <v>39041</v>
      </c>
      <c r="R3236">
        <v>39040</v>
      </c>
      <c r="S3236">
        <v>252</v>
      </c>
      <c r="T3236">
        <v>309</v>
      </c>
      <c r="U3236">
        <v>973751</v>
      </c>
      <c r="V3236">
        <v>9916</v>
      </c>
      <c r="W3236">
        <v>120</v>
      </c>
      <c r="X3236">
        <v>4839874</v>
      </c>
      <c r="Y3236">
        <v>1345108</v>
      </c>
      <c r="Z3236">
        <v>3189</v>
      </c>
      <c r="AA3236">
        <v>-1250</v>
      </c>
      <c r="AB3236">
        <v>273</v>
      </c>
      <c r="AC3236">
        <v>328</v>
      </c>
      <c r="AD3236">
        <v>974255</v>
      </c>
      <c r="AE3236">
        <v>120</v>
      </c>
      <c r="AF3236">
        <v>4840153</v>
      </c>
      <c r="AG3236">
        <v>1344931</v>
      </c>
      <c r="AH3236">
        <v>3409</v>
      </c>
    </row>
    <row r="3237" spans="1:34" x14ac:dyDescent="0.3">
      <c r="A3237" s="5">
        <v>39041</v>
      </c>
      <c r="R3237">
        <v>39041</v>
      </c>
      <c r="S3237">
        <v>252</v>
      </c>
      <c r="T3237">
        <v>311</v>
      </c>
      <c r="U3237">
        <v>973749</v>
      </c>
      <c r="V3237">
        <v>9928</v>
      </c>
      <c r="W3237">
        <v>120</v>
      </c>
      <c r="X3237">
        <v>4839874</v>
      </c>
      <c r="Y3237">
        <v>1345108</v>
      </c>
      <c r="Z3237">
        <v>3187</v>
      </c>
      <c r="AA3237">
        <v>-1270</v>
      </c>
      <c r="AB3237">
        <v>273</v>
      </c>
      <c r="AC3237">
        <v>326</v>
      </c>
      <c r="AD3237">
        <v>974242</v>
      </c>
      <c r="AE3237">
        <v>120</v>
      </c>
      <c r="AF3237">
        <v>4840153</v>
      </c>
      <c r="AG3237">
        <v>134493</v>
      </c>
      <c r="AH3237">
        <v>3405</v>
      </c>
    </row>
    <row r="3238" spans="1:34" x14ac:dyDescent="0.3">
      <c r="A3238" s="3">
        <v>39041</v>
      </c>
      <c r="R3238">
        <v>39041</v>
      </c>
      <c r="S3238">
        <v>252</v>
      </c>
      <c r="T3238">
        <v>312</v>
      </c>
      <c r="U3238">
        <v>973744</v>
      </c>
      <c r="V3238">
        <v>9918</v>
      </c>
      <c r="W3238">
        <v>120</v>
      </c>
      <c r="X3238">
        <v>4839874</v>
      </c>
      <c r="Y3238">
        <v>1345108</v>
      </c>
      <c r="Z3238">
        <v>3187</v>
      </c>
      <c r="AA3238">
        <v>-1260</v>
      </c>
      <c r="AB3238">
        <v>273</v>
      </c>
      <c r="AC3238">
        <v>326</v>
      </c>
      <c r="AD3238">
        <v>974245</v>
      </c>
      <c r="AE3238">
        <v>120</v>
      </c>
      <c r="AF3238">
        <v>4840153</v>
      </c>
      <c r="AG3238">
        <v>134493</v>
      </c>
      <c r="AH3238">
        <v>3405</v>
      </c>
    </row>
    <row r="3239" spans="1:34" x14ac:dyDescent="0.3">
      <c r="A3239" s="5">
        <v>39042</v>
      </c>
      <c r="R3239">
        <v>39041</v>
      </c>
      <c r="S3239">
        <v>252</v>
      </c>
      <c r="T3239">
        <v>312</v>
      </c>
      <c r="U3239">
        <v>973757</v>
      </c>
      <c r="V3239">
        <v>993</v>
      </c>
      <c r="W3239">
        <v>120</v>
      </c>
      <c r="X3239">
        <v>4839874</v>
      </c>
      <c r="Y3239">
        <v>1345108</v>
      </c>
      <c r="Z3239">
        <v>3191</v>
      </c>
      <c r="AA3239">
        <v>-1250</v>
      </c>
      <c r="AB3239">
        <v>274</v>
      </c>
      <c r="AC3239">
        <v>326</v>
      </c>
      <c r="AD3239">
        <v>974247</v>
      </c>
      <c r="AE3239">
        <v>120</v>
      </c>
      <c r="AF3239">
        <v>4840153</v>
      </c>
      <c r="AG3239">
        <v>134493</v>
      </c>
      <c r="AH3239">
        <v>3400</v>
      </c>
    </row>
    <row r="3240" spans="1:34" x14ac:dyDescent="0.3">
      <c r="A3240" s="3">
        <v>39042</v>
      </c>
      <c r="R3240">
        <v>39042</v>
      </c>
      <c r="S3240">
        <v>252</v>
      </c>
      <c r="T3240">
        <v>314</v>
      </c>
      <c r="U3240">
        <v>973734</v>
      </c>
      <c r="V3240">
        <v>9968</v>
      </c>
      <c r="W3240" t="e">
        <v>#NUM!</v>
      </c>
      <c r="X3240">
        <v>-118</v>
      </c>
      <c r="Y3240">
        <v>274</v>
      </c>
      <c r="Z3240">
        <v>327</v>
      </c>
      <c r="AA3240">
        <v>9742500</v>
      </c>
      <c r="AB3240">
        <v>-1350</v>
      </c>
      <c r="AC3240">
        <v>0</v>
      </c>
      <c r="AD3240">
        <v>12</v>
      </c>
      <c r="AE3240">
        <v>34000</v>
      </c>
      <c r="AF3240">
        <v>4840153</v>
      </c>
      <c r="AG3240">
        <v>134493</v>
      </c>
      <c r="AH3240">
        <v>3400</v>
      </c>
    </row>
    <row r="3241" spans="1:34" x14ac:dyDescent="0.3">
      <c r="A3241" s="5">
        <v>39042</v>
      </c>
      <c r="R3241">
        <v>39042</v>
      </c>
      <c r="S3241">
        <v>252</v>
      </c>
      <c r="T3241">
        <v>315</v>
      </c>
      <c r="U3241">
        <v>973775</v>
      </c>
      <c r="V3241">
        <v>9923</v>
      </c>
      <c r="W3241">
        <v>120</v>
      </c>
      <c r="X3241">
        <v>4839874</v>
      </c>
      <c r="Y3241">
        <v>1345108</v>
      </c>
      <c r="Z3241">
        <v>3191</v>
      </c>
      <c r="AA3241">
        <v>-1260</v>
      </c>
      <c r="AB3241">
        <v>274</v>
      </c>
      <c r="AC3241">
        <v>329</v>
      </c>
      <c r="AD3241">
        <v>974222</v>
      </c>
      <c r="AE3241">
        <v>120</v>
      </c>
      <c r="AF3241">
        <v>4840153</v>
      </c>
      <c r="AG3241">
        <v>134493</v>
      </c>
      <c r="AH3241">
        <v>3400</v>
      </c>
    </row>
    <row r="3242" spans="1:34" x14ac:dyDescent="0.3">
      <c r="A3242" s="3">
        <v>39043</v>
      </c>
      <c r="R3242">
        <v>39042</v>
      </c>
      <c r="S3242">
        <v>252</v>
      </c>
      <c r="T3242">
        <v>317</v>
      </c>
      <c r="U3242">
        <v>973763</v>
      </c>
      <c r="V3242">
        <v>9918</v>
      </c>
      <c r="W3242">
        <v>120</v>
      </c>
      <c r="X3242">
        <v>4839874</v>
      </c>
      <c r="Y3242">
        <v>1345109</v>
      </c>
      <c r="Z3242">
        <v>3191</v>
      </c>
      <c r="AA3242">
        <v>-1260</v>
      </c>
      <c r="AB3242">
        <v>274</v>
      </c>
      <c r="AC3242">
        <v>328</v>
      </c>
      <c r="AD3242">
        <v>974255</v>
      </c>
      <c r="AE3242">
        <v>120</v>
      </c>
      <c r="AF3242">
        <v>4840153</v>
      </c>
      <c r="AG3242">
        <v>134493</v>
      </c>
      <c r="AH3242">
        <v>3399</v>
      </c>
    </row>
    <row r="3243" spans="1:34" x14ac:dyDescent="0.3">
      <c r="A3243" s="5">
        <v>39043</v>
      </c>
      <c r="R3243">
        <v>39043</v>
      </c>
      <c r="S3243">
        <v>252</v>
      </c>
      <c r="T3243">
        <v>318</v>
      </c>
      <c r="U3243">
        <v>973733</v>
      </c>
      <c r="V3243">
        <v>9884</v>
      </c>
      <c r="W3243">
        <v>120</v>
      </c>
      <c r="X3243">
        <v>4839874</v>
      </c>
      <c r="Y3243">
        <v>1345109</v>
      </c>
      <c r="Z3243">
        <v>3191</v>
      </c>
      <c r="AA3243">
        <v>-1260</v>
      </c>
      <c r="AB3243">
        <v>274</v>
      </c>
      <c r="AC3243">
        <v>328</v>
      </c>
      <c r="AD3243">
        <v>974218</v>
      </c>
      <c r="AE3243">
        <v>120</v>
      </c>
      <c r="AF3243">
        <v>4840153</v>
      </c>
      <c r="AG3243">
        <v>134493</v>
      </c>
      <c r="AH3243">
        <v>3399</v>
      </c>
    </row>
    <row r="3244" spans="1:34" x14ac:dyDescent="0.3">
      <c r="A3244" s="3">
        <v>39043</v>
      </c>
      <c r="R3244">
        <v>39043</v>
      </c>
      <c r="S3244">
        <v>252</v>
      </c>
      <c r="T3244">
        <v>319</v>
      </c>
      <c r="U3244">
        <v>973758</v>
      </c>
      <c r="V3244">
        <v>9961</v>
      </c>
      <c r="W3244">
        <v>120</v>
      </c>
      <c r="X3244">
        <v>4839874</v>
      </c>
      <c r="Y3244">
        <v>1345109</v>
      </c>
      <c r="Z3244">
        <v>3191</v>
      </c>
      <c r="AA3244">
        <v>-1260</v>
      </c>
      <c r="AB3244">
        <v>275</v>
      </c>
      <c r="AC3244">
        <v>329</v>
      </c>
      <c r="AD3244">
        <v>97425</v>
      </c>
      <c r="AE3244">
        <v>120</v>
      </c>
      <c r="AF3244">
        <v>4840153</v>
      </c>
      <c r="AG3244">
        <v>134493</v>
      </c>
      <c r="AH3244">
        <v>3399</v>
      </c>
    </row>
    <row r="3245" spans="1:34" x14ac:dyDescent="0.3">
      <c r="A3245" s="5">
        <v>39044</v>
      </c>
      <c r="R3245">
        <v>39043</v>
      </c>
      <c r="S3245">
        <v>252</v>
      </c>
      <c r="T3245">
        <v>319</v>
      </c>
      <c r="U3245">
        <v>973722</v>
      </c>
      <c r="V3245">
        <v>9961</v>
      </c>
      <c r="W3245">
        <v>120</v>
      </c>
      <c r="X3245">
        <v>4839874</v>
      </c>
      <c r="Y3245">
        <v>1345109</v>
      </c>
      <c r="Z3245">
        <v>3192</v>
      </c>
      <c r="AA3245">
        <v>-1260</v>
      </c>
      <c r="AB3245">
        <v>275</v>
      </c>
      <c r="AC3245">
        <v>327</v>
      </c>
      <c r="AD3245">
        <v>974214</v>
      </c>
      <c r="AE3245">
        <v>120</v>
      </c>
      <c r="AF3245">
        <v>4840153</v>
      </c>
      <c r="AG3245">
        <v>134493</v>
      </c>
      <c r="AH3245">
        <v>3395</v>
      </c>
    </row>
    <row r="3246" spans="1:34" x14ac:dyDescent="0.3">
      <c r="A3246" s="3">
        <v>39044</v>
      </c>
      <c r="R3246">
        <v>39044</v>
      </c>
      <c r="S3246">
        <v>252</v>
      </c>
      <c r="T3246">
        <v>320</v>
      </c>
      <c r="U3246">
        <v>973784</v>
      </c>
      <c r="V3246">
        <v>9943</v>
      </c>
      <c r="W3246">
        <v>120</v>
      </c>
      <c r="X3246">
        <v>4839874</v>
      </c>
      <c r="Y3246">
        <v>1345109</v>
      </c>
      <c r="Z3246">
        <v>3192</v>
      </c>
      <c r="AA3246">
        <v>-1260</v>
      </c>
      <c r="AB3246">
        <v>275</v>
      </c>
      <c r="AC3246">
        <v>328</v>
      </c>
      <c r="AD3246">
        <v>974224</v>
      </c>
      <c r="AE3246">
        <v>120</v>
      </c>
      <c r="AF3246">
        <v>4840153</v>
      </c>
      <c r="AG3246">
        <v>134493</v>
      </c>
      <c r="AH3246">
        <v>3395</v>
      </c>
    </row>
    <row r="3247" spans="1:34" x14ac:dyDescent="0.3">
      <c r="A3247" s="5">
        <v>39044</v>
      </c>
      <c r="R3247">
        <v>39044</v>
      </c>
      <c r="S3247">
        <v>252</v>
      </c>
      <c r="T3247">
        <v>320</v>
      </c>
      <c r="U3247">
        <v>973744</v>
      </c>
      <c r="V3247">
        <v>9916</v>
      </c>
      <c r="W3247">
        <v>120</v>
      </c>
      <c r="X3247">
        <v>4839874</v>
      </c>
      <c r="Y3247">
        <v>1345109</v>
      </c>
      <c r="Z3247">
        <v>3192</v>
      </c>
      <c r="AA3247">
        <v>-1260</v>
      </c>
      <c r="AB3247">
        <v>275</v>
      </c>
      <c r="AC3247">
        <v>327</v>
      </c>
      <c r="AD3247">
        <v>974213</v>
      </c>
      <c r="AE3247">
        <v>120</v>
      </c>
      <c r="AF3247">
        <v>4840153</v>
      </c>
      <c r="AG3247">
        <v>134493</v>
      </c>
      <c r="AH3247">
        <v>3395</v>
      </c>
    </row>
    <row r="3248" spans="1:34" x14ac:dyDescent="0.3">
      <c r="A3248" s="3">
        <v>39045</v>
      </c>
      <c r="R3248">
        <v>39044</v>
      </c>
      <c r="S3248">
        <v>252</v>
      </c>
      <c r="T3248">
        <v>321</v>
      </c>
      <c r="U3248">
        <v>973743</v>
      </c>
      <c r="V3248">
        <v>9925</v>
      </c>
      <c r="W3248">
        <v>120</v>
      </c>
      <c r="X3248">
        <v>4839874</v>
      </c>
      <c r="Y3248">
        <v>1345109</v>
      </c>
      <c r="Z3248">
        <v>3197</v>
      </c>
      <c r="AA3248">
        <v>-1260</v>
      </c>
      <c r="AB3248">
        <v>276</v>
      </c>
      <c r="AC3248">
        <v>327</v>
      </c>
      <c r="AD3248">
        <v>974223</v>
      </c>
      <c r="AE3248">
        <v>120</v>
      </c>
      <c r="AF3248">
        <v>4840153</v>
      </c>
      <c r="AG3248">
        <v>134493</v>
      </c>
      <c r="AH3248">
        <v>3394</v>
      </c>
    </row>
    <row r="3249" spans="1:34" x14ac:dyDescent="0.3">
      <c r="A3249" s="5">
        <v>39045</v>
      </c>
      <c r="R3249">
        <v>39045</v>
      </c>
      <c r="S3249">
        <v>253</v>
      </c>
      <c r="T3249">
        <v>321</v>
      </c>
      <c r="U3249">
        <v>973749</v>
      </c>
      <c r="V3249">
        <v>9947</v>
      </c>
      <c r="W3249">
        <v>120</v>
      </c>
      <c r="X3249">
        <v>4839874</v>
      </c>
      <c r="Y3249">
        <v>1345109</v>
      </c>
      <c r="Z3249">
        <v>3197</v>
      </c>
      <c r="AA3249">
        <v>-1260</v>
      </c>
      <c r="AB3249">
        <v>276</v>
      </c>
      <c r="AC3249">
        <v>328</v>
      </c>
      <c r="AD3249">
        <v>974235</v>
      </c>
      <c r="AE3249">
        <v>120</v>
      </c>
      <c r="AF3249">
        <v>4840153</v>
      </c>
      <c r="AG3249">
        <v>134493</v>
      </c>
      <c r="AH3249">
        <v>3394</v>
      </c>
    </row>
    <row r="3250" spans="1:34" x14ac:dyDescent="0.3">
      <c r="A3250" s="3">
        <v>39046</v>
      </c>
      <c r="R3250">
        <v>39045</v>
      </c>
      <c r="S3250" t="e">
        <v>#NUM!</v>
      </c>
      <c r="T3250">
        <v>1345109</v>
      </c>
      <c r="U3250">
        <v>3197</v>
      </c>
      <c r="V3250">
        <v>-125</v>
      </c>
      <c r="W3250">
        <v>2760</v>
      </c>
      <c r="X3250">
        <v>329</v>
      </c>
      <c r="Y3250">
        <v>974254</v>
      </c>
      <c r="Z3250">
        <v>-1350</v>
      </c>
      <c r="AA3250">
        <v>0</v>
      </c>
      <c r="AB3250">
        <v>12</v>
      </c>
      <c r="AC3250">
        <v>4840153</v>
      </c>
      <c r="AD3250">
        <v>134493</v>
      </c>
      <c r="AE3250">
        <v>120</v>
      </c>
      <c r="AF3250">
        <v>4840153</v>
      </c>
      <c r="AG3250">
        <v>134493</v>
      </c>
      <c r="AH3250">
        <v>3394</v>
      </c>
    </row>
    <row r="3251" spans="1:34" x14ac:dyDescent="0.3">
      <c r="A3251" s="5">
        <v>39046</v>
      </c>
      <c r="R3251">
        <v>39046</v>
      </c>
      <c r="S3251">
        <v>253</v>
      </c>
      <c r="T3251">
        <v>322</v>
      </c>
      <c r="U3251">
        <v>973743</v>
      </c>
      <c r="V3251">
        <v>9961</v>
      </c>
      <c r="W3251">
        <v>120</v>
      </c>
      <c r="X3251">
        <v>4839874</v>
      </c>
      <c r="Y3251">
        <v>134511</v>
      </c>
      <c r="Z3251">
        <v>3200</v>
      </c>
      <c r="AA3251">
        <v>-1260</v>
      </c>
      <c r="AB3251">
        <v>276</v>
      </c>
      <c r="AC3251">
        <v>326</v>
      </c>
      <c r="AD3251">
        <v>974249</v>
      </c>
      <c r="AE3251">
        <v>120</v>
      </c>
      <c r="AF3251">
        <v>4840153</v>
      </c>
      <c r="AG3251">
        <v>134493</v>
      </c>
      <c r="AH3251">
        <v>3401</v>
      </c>
    </row>
    <row r="3252" spans="1:34" x14ac:dyDescent="0.3">
      <c r="A3252" s="3">
        <v>39046</v>
      </c>
      <c r="R3252">
        <v>39046</v>
      </c>
      <c r="S3252">
        <v>253</v>
      </c>
      <c r="T3252" t="e">
        <v>#NUM!</v>
      </c>
      <c r="U3252">
        <v>12</v>
      </c>
      <c r="V3252">
        <v>4839874</v>
      </c>
      <c r="W3252" t="e">
        <v>#NUM!</v>
      </c>
      <c r="X3252" t="e">
        <v>#NUM!</v>
      </c>
      <c r="Y3252">
        <v>-119</v>
      </c>
      <c r="Z3252">
        <v>276</v>
      </c>
      <c r="AA3252">
        <v>3240</v>
      </c>
      <c r="AB3252">
        <v>974206</v>
      </c>
      <c r="AC3252">
        <v>-1350</v>
      </c>
      <c r="AD3252">
        <v>0</v>
      </c>
      <c r="AE3252">
        <v>13449300</v>
      </c>
      <c r="AF3252">
        <v>3401</v>
      </c>
      <c r="AG3252">
        <v>134493</v>
      </c>
      <c r="AH3252">
        <v>3401</v>
      </c>
    </row>
    <row r="3253" spans="1:34" x14ac:dyDescent="0.3">
      <c r="A3253" s="5">
        <v>39047</v>
      </c>
      <c r="R3253">
        <v>39046</v>
      </c>
      <c r="S3253">
        <v>253</v>
      </c>
      <c r="T3253">
        <v>323</v>
      </c>
      <c r="U3253">
        <v>973768</v>
      </c>
      <c r="V3253">
        <v>9925</v>
      </c>
      <c r="W3253">
        <v>120</v>
      </c>
      <c r="X3253">
        <v>4839874</v>
      </c>
      <c r="Y3253">
        <v>134511</v>
      </c>
      <c r="Z3253">
        <v>3204</v>
      </c>
      <c r="AA3253">
        <v>-1260</v>
      </c>
      <c r="AB3253">
        <v>277</v>
      </c>
      <c r="AC3253">
        <v>323</v>
      </c>
      <c r="AD3253">
        <v>974206</v>
      </c>
      <c r="AE3253">
        <v>120</v>
      </c>
      <c r="AF3253">
        <v>4840153</v>
      </c>
      <c r="AG3253">
        <v>1344931</v>
      </c>
      <c r="AH3253">
        <v>3408</v>
      </c>
    </row>
    <row r="3254" spans="1:34" x14ac:dyDescent="0.3">
      <c r="A3254" s="3">
        <v>39047</v>
      </c>
      <c r="R3254">
        <v>39047</v>
      </c>
      <c r="S3254">
        <v>253</v>
      </c>
      <c r="T3254">
        <v>325</v>
      </c>
      <c r="U3254">
        <v>973747</v>
      </c>
      <c r="V3254">
        <v>9952</v>
      </c>
      <c r="W3254">
        <v>120</v>
      </c>
      <c r="X3254">
        <v>4839874</v>
      </c>
      <c r="Y3254">
        <v>134511</v>
      </c>
      <c r="Z3254">
        <v>3204</v>
      </c>
      <c r="AA3254">
        <v>-1270</v>
      </c>
      <c r="AB3254">
        <v>277</v>
      </c>
      <c r="AC3254">
        <v>321</v>
      </c>
      <c r="AD3254">
        <v>974196</v>
      </c>
      <c r="AE3254">
        <v>120</v>
      </c>
      <c r="AF3254">
        <v>4840153</v>
      </c>
      <c r="AG3254">
        <v>1344931</v>
      </c>
      <c r="AH3254">
        <v>3408</v>
      </c>
    </row>
    <row r="3255" spans="1:34" x14ac:dyDescent="0.3">
      <c r="A3255" s="5">
        <v>39047</v>
      </c>
      <c r="R3255">
        <v>39047</v>
      </c>
      <c r="S3255">
        <v>253</v>
      </c>
      <c r="T3255">
        <v>325</v>
      </c>
      <c r="U3255">
        <v>973762</v>
      </c>
      <c r="V3255">
        <v>9916</v>
      </c>
      <c r="W3255">
        <v>120</v>
      </c>
      <c r="X3255">
        <v>4839874</v>
      </c>
      <c r="Y3255">
        <v>134511</v>
      </c>
      <c r="Z3255">
        <v>3204</v>
      </c>
      <c r="AA3255">
        <v>-1270</v>
      </c>
      <c r="AB3255">
        <v>278</v>
      </c>
      <c r="AC3255">
        <v>320</v>
      </c>
      <c r="AD3255">
        <v>974192</v>
      </c>
      <c r="AE3255">
        <v>120</v>
      </c>
      <c r="AF3255">
        <v>4840153</v>
      </c>
      <c r="AG3255">
        <v>1344931</v>
      </c>
      <c r="AH3255">
        <v>3408</v>
      </c>
    </row>
    <row r="3256" spans="1:34" x14ac:dyDescent="0.3">
      <c r="A3256" s="3">
        <v>39048</v>
      </c>
      <c r="R3256">
        <v>39047</v>
      </c>
      <c r="S3256">
        <v>253</v>
      </c>
      <c r="T3256">
        <v>325</v>
      </c>
      <c r="U3256">
        <v>973755</v>
      </c>
      <c r="V3256">
        <v>9884</v>
      </c>
      <c r="W3256">
        <v>120</v>
      </c>
      <c r="X3256">
        <v>4839875</v>
      </c>
      <c r="Y3256">
        <v>134511</v>
      </c>
      <c r="Z3256">
        <v>3211</v>
      </c>
      <c r="AA3256">
        <v>-1270</v>
      </c>
      <c r="AB3256">
        <v>278</v>
      </c>
      <c r="AC3256">
        <v>320</v>
      </c>
      <c r="AD3256">
        <v>974198</v>
      </c>
      <c r="AE3256">
        <v>120</v>
      </c>
      <c r="AF3256">
        <v>4840153</v>
      </c>
      <c r="AG3256">
        <v>134493</v>
      </c>
      <c r="AH3256">
        <v>3408</v>
      </c>
    </row>
    <row r="3257" spans="1:34" x14ac:dyDescent="0.3">
      <c r="A3257" s="5">
        <v>39048</v>
      </c>
      <c r="R3257">
        <v>39048</v>
      </c>
      <c r="S3257">
        <v>253</v>
      </c>
      <c r="T3257">
        <v>325</v>
      </c>
      <c r="U3257">
        <v>973757</v>
      </c>
      <c r="V3257">
        <v>9923</v>
      </c>
      <c r="W3257">
        <v>120</v>
      </c>
      <c r="X3257">
        <v>4839875</v>
      </c>
      <c r="Y3257">
        <v>134511</v>
      </c>
      <c r="Z3257">
        <v>3211</v>
      </c>
      <c r="AA3257">
        <v>-1270</v>
      </c>
      <c r="AB3257">
        <v>278</v>
      </c>
      <c r="AC3257">
        <v>319</v>
      </c>
      <c r="AD3257">
        <v>974186</v>
      </c>
      <c r="AE3257">
        <v>120</v>
      </c>
      <c r="AF3257">
        <v>4840153</v>
      </c>
      <c r="AG3257">
        <v>134493</v>
      </c>
      <c r="AH3257">
        <v>3408</v>
      </c>
    </row>
    <row r="3258" spans="1:34" x14ac:dyDescent="0.3">
      <c r="A3258" s="3">
        <v>39048</v>
      </c>
      <c r="R3258">
        <v>39048</v>
      </c>
      <c r="S3258">
        <v>253</v>
      </c>
      <c r="T3258">
        <v>326</v>
      </c>
      <c r="U3258">
        <v>973755</v>
      </c>
      <c r="V3258">
        <v>9916</v>
      </c>
      <c r="W3258">
        <v>120</v>
      </c>
      <c r="X3258">
        <v>4839875</v>
      </c>
      <c r="Y3258">
        <v>134511</v>
      </c>
      <c r="Z3258">
        <v>3211</v>
      </c>
      <c r="AA3258">
        <v>-1270</v>
      </c>
      <c r="AB3258">
        <v>279</v>
      </c>
      <c r="AC3258">
        <v>318</v>
      </c>
      <c r="AD3258">
        <v>974203</v>
      </c>
      <c r="AE3258">
        <v>120</v>
      </c>
      <c r="AF3258">
        <v>4840153</v>
      </c>
      <c r="AG3258">
        <v>134493</v>
      </c>
      <c r="AH3258">
        <v>3408</v>
      </c>
    </row>
    <row r="3259" spans="1:34" x14ac:dyDescent="0.3">
      <c r="A3259" s="5">
        <v>39049</v>
      </c>
      <c r="R3259">
        <v>39048</v>
      </c>
      <c r="S3259">
        <v>253</v>
      </c>
      <c r="T3259">
        <v>326</v>
      </c>
      <c r="U3259">
        <v>973733</v>
      </c>
      <c r="V3259">
        <v>993</v>
      </c>
      <c r="W3259">
        <v>120</v>
      </c>
      <c r="X3259">
        <v>4839875</v>
      </c>
      <c r="Y3259">
        <v>134511</v>
      </c>
      <c r="Z3259">
        <v>3221</v>
      </c>
      <c r="AA3259">
        <v>-1270</v>
      </c>
      <c r="AB3259">
        <v>279</v>
      </c>
      <c r="AC3259">
        <v>318</v>
      </c>
      <c r="AD3259">
        <v>974222</v>
      </c>
      <c r="AE3259">
        <v>120</v>
      </c>
      <c r="AF3259">
        <v>4840153</v>
      </c>
      <c r="AG3259">
        <v>134493</v>
      </c>
      <c r="AH3259">
        <v>3407</v>
      </c>
    </row>
    <row r="3260" spans="1:34" x14ac:dyDescent="0.3">
      <c r="A3260" s="3">
        <v>39049</v>
      </c>
      <c r="R3260">
        <v>39049</v>
      </c>
      <c r="S3260">
        <v>253</v>
      </c>
      <c r="T3260">
        <v>326</v>
      </c>
      <c r="U3260">
        <v>973737</v>
      </c>
      <c r="V3260">
        <v>9925</v>
      </c>
      <c r="W3260">
        <v>120</v>
      </c>
      <c r="X3260">
        <v>4839875</v>
      </c>
      <c r="Y3260">
        <v>134511</v>
      </c>
      <c r="Z3260">
        <v>3221</v>
      </c>
      <c r="AA3260">
        <v>-1260</v>
      </c>
      <c r="AB3260">
        <v>279</v>
      </c>
      <c r="AC3260">
        <v>316</v>
      </c>
      <c r="AD3260">
        <v>974215</v>
      </c>
      <c r="AE3260">
        <v>120</v>
      </c>
      <c r="AF3260">
        <v>4840153</v>
      </c>
      <c r="AG3260">
        <v>134493</v>
      </c>
      <c r="AH3260">
        <v>3407</v>
      </c>
    </row>
    <row r="3261" spans="1:34" x14ac:dyDescent="0.3">
      <c r="A3261" s="5">
        <v>39049</v>
      </c>
      <c r="R3261">
        <v>39049</v>
      </c>
      <c r="S3261">
        <v>253</v>
      </c>
      <c r="T3261">
        <v>326</v>
      </c>
      <c r="U3261">
        <v>973748</v>
      </c>
      <c r="V3261">
        <v>9909</v>
      </c>
      <c r="W3261">
        <v>120</v>
      </c>
      <c r="X3261">
        <v>4839875</v>
      </c>
      <c r="Y3261">
        <v>134511</v>
      </c>
      <c r="Z3261">
        <v>3221</v>
      </c>
      <c r="AA3261">
        <v>-1260</v>
      </c>
      <c r="AB3261">
        <v>279</v>
      </c>
      <c r="AC3261">
        <v>315</v>
      </c>
      <c r="AD3261">
        <v>974221</v>
      </c>
      <c r="AE3261">
        <v>120</v>
      </c>
      <c r="AF3261">
        <v>4840153</v>
      </c>
      <c r="AG3261">
        <v>134493</v>
      </c>
      <c r="AH3261">
        <v>3407</v>
      </c>
    </row>
    <row r="3262" spans="1:34" x14ac:dyDescent="0.3">
      <c r="A3262" s="3">
        <v>39050</v>
      </c>
      <c r="R3262">
        <v>39049</v>
      </c>
      <c r="S3262">
        <v>253</v>
      </c>
      <c r="T3262">
        <v>327</v>
      </c>
      <c r="U3262">
        <v>973754</v>
      </c>
      <c r="V3262">
        <v>9928</v>
      </c>
      <c r="W3262">
        <v>120</v>
      </c>
      <c r="X3262">
        <v>4839875</v>
      </c>
      <c r="Y3262" t="e">
        <v>#NUM!</v>
      </c>
      <c r="Z3262">
        <v>-105</v>
      </c>
      <c r="AA3262">
        <v>2790</v>
      </c>
      <c r="AB3262">
        <v>313</v>
      </c>
      <c r="AC3262">
        <v>974206</v>
      </c>
      <c r="AD3262">
        <v>-135</v>
      </c>
      <c r="AE3262">
        <v>48401530</v>
      </c>
      <c r="AF3262">
        <v>1344931</v>
      </c>
      <c r="AG3262">
        <v>3408</v>
      </c>
      <c r="AH3262">
        <v>3407</v>
      </c>
    </row>
    <row r="3263" spans="1:34" x14ac:dyDescent="0.3">
      <c r="A3263" s="5">
        <v>39050</v>
      </c>
      <c r="R3263">
        <v>39050</v>
      </c>
      <c r="S3263">
        <v>253</v>
      </c>
      <c r="T3263">
        <v>327</v>
      </c>
      <c r="U3263">
        <v>973757</v>
      </c>
      <c r="V3263">
        <v>9949</v>
      </c>
      <c r="W3263">
        <v>120</v>
      </c>
      <c r="X3263">
        <v>4839875</v>
      </c>
      <c r="Y3263">
        <v>134511</v>
      </c>
      <c r="Z3263">
        <v>3225</v>
      </c>
      <c r="AA3263">
        <v>-1260</v>
      </c>
      <c r="AB3263">
        <v>279</v>
      </c>
      <c r="AC3263">
        <v>312</v>
      </c>
      <c r="AD3263">
        <v>974254</v>
      </c>
      <c r="AE3263">
        <v>120</v>
      </c>
      <c r="AF3263">
        <v>4840153</v>
      </c>
      <c r="AG3263">
        <v>1344931</v>
      </c>
      <c r="AH3263">
        <v>3408</v>
      </c>
    </row>
    <row r="3264" spans="1:34" x14ac:dyDescent="0.3">
      <c r="A3264" s="3">
        <v>39050</v>
      </c>
      <c r="R3264">
        <v>39050</v>
      </c>
      <c r="S3264">
        <v>253</v>
      </c>
      <c r="T3264">
        <v>328</v>
      </c>
      <c r="U3264">
        <v>973771</v>
      </c>
      <c r="V3264">
        <v>9947</v>
      </c>
      <c r="W3264">
        <v>120</v>
      </c>
      <c r="X3264">
        <v>4839875</v>
      </c>
      <c r="Y3264">
        <v>134511</v>
      </c>
      <c r="AA3264">
        <v>-1140</v>
      </c>
      <c r="AB3264">
        <v>279</v>
      </c>
      <c r="AC3264">
        <v>312</v>
      </c>
      <c r="AD3264">
        <v>974224</v>
      </c>
      <c r="AE3264">
        <v>120</v>
      </c>
      <c r="AF3264">
        <v>4840153</v>
      </c>
      <c r="AG3264">
        <v>1344931</v>
      </c>
      <c r="AH3264">
        <v>3408</v>
      </c>
    </row>
    <row r="3265" spans="1:34" x14ac:dyDescent="0.3">
      <c r="A3265" s="5">
        <v>39051</v>
      </c>
      <c r="R3265">
        <v>39050</v>
      </c>
      <c r="S3265">
        <v>253</v>
      </c>
      <c r="T3265">
        <v>328</v>
      </c>
      <c r="U3265">
        <v>973759</v>
      </c>
      <c r="V3265">
        <v>9876</v>
      </c>
      <c r="W3265">
        <v>120</v>
      </c>
      <c r="X3265">
        <v>4839875</v>
      </c>
      <c r="Y3265">
        <v>134511</v>
      </c>
      <c r="Z3265">
        <v>3231</v>
      </c>
      <c r="AA3265">
        <v>-1260</v>
      </c>
      <c r="AB3265">
        <v>279</v>
      </c>
      <c r="AC3265">
        <v>312</v>
      </c>
      <c r="AD3265">
        <v>974258</v>
      </c>
      <c r="AE3265">
        <v>120</v>
      </c>
      <c r="AF3265">
        <v>4840153</v>
      </c>
      <c r="AG3265">
        <v>134493</v>
      </c>
      <c r="AH3265">
        <v>3401</v>
      </c>
    </row>
    <row r="3266" spans="1:34" x14ac:dyDescent="0.3">
      <c r="A3266" s="3">
        <v>39051</v>
      </c>
      <c r="R3266">
        <v>39051</v>
      </c>
      <c r="S3266">
        <v>253</v>
      </c>
      <c r="T3266">
        <v>328</v>
      </c>
      <c r="U3266">
        <v>973794</v>
      </c>
      <c r="V3266">
        <v>9979</v>
      </c>
      <c r="W3266">
        <v>120</v>
      </c>
      <c r="X3266">
        <v>4839875</v>
      </c>
      <c r="Y3266">
        <v>134511</v>
      </c>
      <c r="Z3266">
        <v>3231</v>
      </c>
      <c r="AA3266">
        <v>-1260</v>
      </c>
      <c r="AB3266">
        <v>279</v>
      </c>
      <c r="AC3266">
        <v>312</v>
      </c>
      <c r="AD3266">
        <v>974255</v>
      </c>
      <c r="AE3266">
        <v>120</v>
      </c>
      <c r="AF3266">
        <v>4840153</v>
      </c>
      <c r="AG3266">
        <v>134493</v>
      </c>
      <c r="AH3266">
        <v>3401</v>
      </c>
    </row>
    <row r="3267" spans="1:34" x14ac:dyDescent="0.3">
      <c r="A3267" s="5">
        <v>39051</v>
      </c>
      <c r="R3267">
        <v>39051</v>
      </c>
      <c r="S3267">
        <v>253</v>
      </c>
      <c r="T3267">
        <v>329</v>
      </c>
      <c r="U3267">
        <v>973777</v>
      </c>
      <c r="V3267">
        <v>9979</v>
      </c>
      <c r="W3267">
        <v>120</v>
      </c>
      <c r="X3267">
        <v>4839875</v>
      </c>
      <c r="Y3267">
        <v>134511</v>
      </c>
      <c r="Z3267">
        <v>3231</v>
      </c>
      <c r="AA3267">
        <v>-1260</v>
      </c>
      <c r="AB3267">
        <v>279</v>
      </c>
      <c r="AC3267">
        <v>314</v>
      </c>
      <c r="AD3267">
        <v>974259</v>
      </c>
      <c r="AE3267">
        <v>120</v>
      </c>
      <c r="AF3267">
        <v>4840153</v>
      </c>
      <c r="AG3267">
        <v>134493</v>
      </c>
      <c r="AH3267">
        <v>3401</v>
      </c>
    </row>
    <row r="3268" spans="1:34" x14ac:dyDescent="0.3">
      <c r="A3268" s="3">
        <v>39052</v>
      </c>
      <c r="R3268">
        <v>39051</v>
      </c>
      <c r="S3268">
        <v>253</v>
      </c>
      <c r="T3268">
        <v>330</v>
      </c>
      <c r="U3268">
        <v>973784</v>
      </c>
      <c r="V3268">
        <v>9954</v>
      </c>
      <c r="W3268">
        <v>120</v>
      </c>
      <c r="X3268">
        <v>4839875</v>
      </c>
      <c r="Y3268">
        <v>1345111</v>
      </c>
      <c r="Z3268">
        <v>3239</v>
      </c>
      <c r="AA3268">
        <v>-1260</v>
      </c>
      <c r="AB3268">
        <v>279</v>
      </c>
      <c r="AC3268">
        <v>314</v>
      </c>
      <c r="AD3268">
        <v>974264</v>
      </c>
      <c r="AE3268">
        <v>120</v>
      </c>
      <c r="AF3268">
        <v>4840153</v>
      </c>
      <c r="AG3268">
        <v>134493</v>
      </c>
      <c r="AH3268">
        <v>3403</v>
      </c>
    </row>
    <row r="3269" spans="1:34" x14ac:dyDescent="0.3">
      <c r="A3269" s="5">
        <v>39052</v>
      </c>
      <c r="R3269">
        <v>39052</v>
      </c>
      <c r="S3269">
        <v>253</v>
      </c>
      <c r="T3269">
        <v>330</v>
      </c>
      <c r="U3269">
        <v>973775</v>
      </c>
      <c r="V3269">
        <v>9904</v>
      </c>
      <c r="W3269">
        <v>120</v>
      </c>
      <c r="X3269">
        <v>4839875</v>
      </c>
      <c r="Y3269">
        <v>1345111</v>
      </c>
      <c r="Z3269">
        <v>3239</v>
      </c>
      <c r="AA3269">
        <v>-1270</v>
      </c>
      <c r="AB3269">
        <v>279</v>
      </c>
      <c r="AC3269">
        <v>312</v>
      </c>
      <c r="AD3269">
        <v>974272</v>
      </c>
      <c r="AE3269">
        <v>120</v>
      </c>
      <c r="AF3269">
        <v>4840153</v>
      </c>
      <c r="AG3269">
        <v>134493</v>
      </c>
      <c r="AH3269">
        <v>3403</v>
      </c>
    </row>
    <row r="3270" spans="1:34" x14ac:dyDescent="0.3">
      <c r="A3270" s="3">
        <v>39052</v>
      </c>
      <c r="R3270">
        <v>39052</v>
      </c>
      <c r="S3270">
        <v>253</v>
      </c>
      <c r="T3270">
        <v>331</v>
      </c>
      <c r="U3270">
        <v>973761</v>
      </c>
      <c r="V3270">
        <v>9904</v>
      </c>
      <c r="W3270">
        <v>120</v>
      </c>
      <c r="X3270">
        <v>4839875</v>
      </c>
      <c r="Y3270">
        <v>1345111</v>
      </c>
      <c r="Z3270">
        <v>3239</v>
      </c>
      <c r="AA3270">
        <v>-1250</v>
      </c>
      <c r="AB3270">
        <v>279</v>
      </c>
      <c r="AC3270">
        <v>311</v>
      </c>
      <c r="AD3270">
        <v>974337</v>
      </c>
      <c r="AE3270">
        <v>120</v>
      </c>
      <c r="AF3270">
        <v>4840153</v>
      </c>
      <c r="AG3270">
        <v>134493</v>
      </c>
      <c r="AH3270">
        <v>3403</v>
      </c>
    </row>
    <row r="3271" spans="1:34" x14ac:dyDescent="0.3">
      <c r="A3271" s="5">
        <v>39053</v>
      </c>
      <c r="R3271">
        <v>39052</v>
      </c>
      <c r="S3271">
        <v>253</v>
      </c>
      <c r="T3271">
        <v>332</v>
      </c>
      <c r="V3271">
        <v>-101</v>
      </c>
      <c r="W3271">
        <v>2790</v>
      </c>
      <c r="X3271">
        <v>31</v>
      </c>
      <c r="Y3271">
        <v>974303</v>
      </c>
      <c r="Z3271">
        <v>-1350</v>
      </c>
      <c r="AA3271">
        <v>0</v>
      </c>
      <c r="AB3271">
        <v>12</v>
      </c>
      <c r="AC3271">
        <v>4840153</v>
      </c>
      <c r="AD3271">
        <v>134493</v>
      </c>
      <c r="AE3271">
        <v>120</v>
      </c>
      <c r="AF3271">
        <v>4840153</v>
      </c>
      <c r="AG3271">
        <v>134493</v>
      </c>
      <c r="AH3271">
        <v>3403</v>
      </c>
    </row>
    <row r="3272" spans="1:34" x14ac:dyDescent="0.3">
      <c r="A3272" s="3">
        <v>39053</v>
      </c>
      <c r="R3272">
        <v>39053</v>
      </c>
      <c r="S3272">
        <v>253</v>
      </c>
      <c r="T3272">
        <v>332</v>
      </c>
      <c r="U3272">
        <v>973772</v>
      </c>
      <c r="V3272">
        <v>9916</v>
      </c>
      <c r="W3272">
        <v>120</v>
      </c>
      <c r="X3272">
        <v>4839875</v>
      </c>
      <c r="Y3272">
        <v>1345111</v>
      </c>
      <c r="Z3272">
        <v>3243</v>
      </c>
      <c r="AA3272">
        <v>-1270</v>
      </c>
      <c r="AB3272">
        <v>279</v>
      </c>
      <c r="AC3272">
        <v>310</v>
      </c>
      <c r="AD3272">
        <v>974257</v>
      </c>
      <c r="AE3272">
        <v>120</v>
      </c>
      <c r="AF3272">
        <v>4840153</v>
      </c>
      <c r="AG3272">
        <v>134493</v>
      </c>
      <c r="AH3272">
        <v>3403</v>
      </c>
    </row>
    <row r="3273" spans="1:34" x14ac:dyDescent="0.3">
      <c r="A3273" s="5">
        <v>39054</v>
      </c>
      <c r="R3273">
        <v>39053</v>
      </c>
      <c r="S3273">
        <v>253</v>
      </c>
      <c r="T3273">
        <v>332</v>
      </c>
      <c r="U3273">
        <v>973766</v>
      </c>
      <c r="V3273">
        <v>9916</v>
      </c>
      <c r="W3273">
        <v>120</v>
      </c>
      <c r="X3273">
        <v>4839875</v>
      </c>
      <c r="Y3273">
        <v>1345111</v>
      </c>
      <c r="Z3273">
        <v>3246</v>
      </c>
      <c r="AA3273">
        <v>-1260</v>
      </c>
      <c r="AB3273">
        <v>278</v>
      </c>
      <c r="AC3273">
        <v>311</v>
      </c>
      <c r="AD3273">
        <v>974287</v>
      </c>
      <c r="AE3273">
        <v>120</v>
      </c>
      <c r="AF3273">
        <v>4840153</v>
      </c>
      <c r="AG3273">
        <v>134493</v>
      </c>
      <c r="AH3273">
        <v>3405</v>
      </c>
    </row>
    <row r="3274" spans="1:34" x14ac:dyDescent="0.3">
      <c r="A3274" s="3">
        <v>39055</v>
      </c>
      <c r="R3274">
        <v>39054</v>
      </c>
      <c r="S3274">
        <v>253</v>
      </c>
      <c r="T3274">
        <v>332</v>
      </c>
      <c r="U3274">
        <v>973786</v>
      </c>
      <c r="V3274">
        <v>9916</v>
      </c>
      <c r="W3274">
        <v>120</v>
      </c>
      <c r="X3274">
        <v>4839875</v>
      </c>
      <c r="Y3274">
        <v>1345111</v>
      </c>
      <c r="Z3274">
        <v>3253</v>
      </c>
      <c r="AA3274">
        <v>-1270</v>
      </c>
      <c r="AB3274">
        <v>277</v>
      </c>
      <c r="AC3274">
        <v>313</v>
      </c>
      <c r="AD3274">
        <v>974207</v>
      </c>
      <c r="AE3274">
        <v>120</v>
      </c>
      <c r="AF3274">
        <v>4840153</v>
      </c>
      <c r="AG3274">
        <v>134493</v>
      </c>
      <c r="AH3274">
        <v>3406</v>
      </c>
    </row>
    <row r="3275" spans="1:34" x14ac:dyDescent="0.3">
      <c r="A3275" s="5">
        <v>39055</v>
      </c>
      <c r="R3275">
        <v>39055</v>
      </c>
      <c r="S3275" t="e">
        <v>#NUM!</v>
      </c>
      <c r="T3275">
        <v>3253</v>
      </c>
      <c r="U3275">
        <v>-119</v>
      </c>
      <c r="V3275">
        <v>277</v>
      </c>
      <c r="W3275">
        <v>3130</v>
      </c>
      <c r="X3275">
        <v>974209</v>
      </c>
      <c r="Y3275">
        <v>-135</v>
      </c>
      <c r="Z3275">
        <v>0</v>
      </c>
      <c r="AA3275">
        <v>120</v>
      </c>
      <c r="AB3275">
        <v>4840153</v>
      </c>
      <c r="AC3275">
        <v>1344930</v>
      </c>
      <c r="AD3275">
        <v>3406</v>
      </c>
      <c r="AE3275">
        <v>120</v>
      </c>
      <c r="AF3275">
        <v>4840153</v>
      </c>
      <c r="AG3275">
        <v>134493</v>
      </c>
      <c r="AH3275">
        <v>3406</v>
      </c>
    </row>
    <row r="3276" spans="1:34" x14ac:dyDescent="0.3">
      <c r="A3276" s="3">
        <v>39056</v>
      </c>
      <c r="R3276">
        <v>39055</v>
      </c>
      <c r="S3276">
        <v>253</v>
      </c>
      <c r="T3276">
        <v>332</v>
      </c>
      <c r="U3276">
        <v>973759</v>
      </c>
      <c r="V3276">
        <v>9904</v>
      </c>
      <c r="W3276">
        <v>120</v>
      </c>
      <c r="X3276">
        <v>4839875</v>
      </c>
      <c r="Y3276">
        <v>1345111</v>
      </c>
      <c r="Z3276">
        <v>3256</v>
      </c>
      <c r="AA3276">
        <v>-1260</v>
      </c>
      <c r="AB3276">
        <v>278</v>
      </c>
      <c r="AC3276">
        <v>316</v>
      </c>
      <c r="AD3276">
        <v>974202</v>
      </c>
      <c r="AE3276">
        <v>120</v>
      </c>
      <c r="AF3276">
        <v>4840153</v>
      </c>
      <c r="AG3276">
        <v>134493</v>
      </c>
      <c r="AH3276">
        <v>3408</v>
      </c>
    </row>
    <row r="3277" spans="1:34" x14ac:dyDescent="0.3">
      <c r="A3277" s="5">
        <v>39056</v>
      </c>
      <c r="R3277">
        <v>39056</v>
      </c>
      <c r="S3277" t="e">
        <v>#NUM!</v>
      </c>
      <c r="T3277">
        <v>9878</v>
      </c>
      <c r="U3277">
        <v>12</v>
      </c>
      <c r="V3277">
        <v>4839875</v>
      </c>
      <c r="W3277">
        <v>13451110</v>
      </c>
      <c r="X3277">
        <v>3256</v>
      </c>
      <c r="Y3277">
        <v>-127</v>
      </c>
      <c r="Z3277">
        <v>278</v>
      </c>
      <c r="AA3277">
        <v>3170</v>
      </c>
      <c r="AB3277">
        <v>974253</v>
      </c>
      <c r="AC3277">
        <v>-1350</v>
      </c>
      <c r="AD3277">
        <v>0</v>
      </c>
      <c r="AE3277">
        <v>13449300</v>
      </c>
      <c r="AF3277">
        <v>3408</v>
      </c>
      <c r="AG3277">
        <v>134493</v>
      </c>
      <c r="AH3277">
        <v>3408</v>
      </c>
    </row>
    <row r="3278" spans="1:34" x14ac:dyDescent="0.3">
      <c r="A3278" s="3">
        <v>39056</v>
      </c>
      <c r="R3278">
        <v>39056</v>
      </c>
      <c r="S3278">
        <v>253</v>
      </c>
      <c r="T3278">
        <v>333</v>
      </c>
      <c r="U3278">
        <v>973768</v>
      </c>
      <c r="V3278">
        <v>9909</v>
      </c>
      <c r="W3278">
        <v>120</v>
      </c>
      <c r="X3278">
        <v>4839875</v>
      </c>
      <c r="Y3278" t="e">
        <v>#NUM!</v>
      </c>
      <c r="Z3278">
        <v>3256</v>
      </c>
      <c r="AA3278">
        <v>-1260</v>
      </c>
      <c r="AB3278">
        <v>278</v>
      </c>
      <c r="AC3278">
        <v>319</v>
      </c>
      <c r="AD3278">
        <v>974236</v>
      </c>
      <c r="AE3278">
        <v>120</v>
      </c>
      <c r="AF3278">
        <v>4840153</v>
      </c>
      <c r="AG3278">
        <v>134493</v>
      </c>
      <c r="AH3278">
        <v>3408</v>
      </c>
    </row>
    <row r="3279" spans="1:34" x14ac:dyDescent="0.3">
      <c r="A3279" s="5">
        <v>39057</v>
      </c>
      <c r="R3279">
        <v>39056</v>
      </c>
      <c r="S3279">
        <v>253</v>
      </c>
      <c r="T3279">
        <v>333</v>
      </c>
      <c r="U3279">
        <v>973773</v>
      </c>
      <c r="V3279">
        <v>9902</v>
      </c>
      <c r="W3279">
        <v>120</v>
      </c>
      <c r="X3279" t="e">
        <v>#NUM!</v>
      </c>
      <c r="Y3279">
        <v>-112</v>
      </c>
      <c r="Z3279">
        <v>278</v>
      </c>
      <c r="AA3279">
        <v>3200</v>
      </c>
      <c r="AB3279">
        <v>974223</v>
      </c>
      <c r="AC3279">
        <v>-1350</v>
      </c>
      <c r="AD3279">
        <v>0</v>
      </c>
      <c r="AE3279">
        <v>13449300</v>
      </c>
      <c r="AF3279">
        <v>3407</v>
      </c>
      <c r="AG3279">
        <v>134493</v>
      </c>
      <c r="AH3279">
        <v>3408</v>
      </c>
    </row>
    <row r="3280" spans="1:34" x14ac:dyDescent="0.3">
      <c r="A3280" s="3">
        <v>39057</v>
      </c>
      <c r="R3280">
        <v>39057</v>
      </c>
      <c r="S3280">
        <v>254</v>
      </c>
      <c r="T3280">
        <v>333</v>
      </c>
      <c r="U3280">
        <v>973752</v>
      </c>
      <c r="V3280">
        <v>9954</v>
      </c>
      <c r="W3280">
        <v>120</v>
      </c>
      <c r="X3280">
        <v>4839875</v>
      </c>
      <c r="Y3280">
        <v>1345111</v>
      </c>
      <c r="Z3280">
        <v>3260</v>
      </c>
      <c r="AA3280">
        <v>-1260</v>
      </c>
      <c r="AB3280">
        <v>278</v>
      </c>
      <c r="AC3280">
        <v>321</v>
      </c>
      <c r="AD3280">
        <v>974241</v>
      </c>
      <c r="AE3280">
        <v>120</v>
      </c>
      <c r="AF3280">
        <v>4840153</v>
      </c>
      <c r="AG3280">
        <v>134493</v>
      </c>
      <c r="AH3280">
        <v>3407</v>
      </c>
    </row>
    <row r="3281" spans="1:34" x14ac:dyDescent="0.3">
      <c r="A3281" s="5">
        <v>39058</v>
      </c>
      <c r="R3281">
        <v>39057</v>
      </c>
      <c r="S3281">
        <v>254</v>
      </c>
      <c r="T3281">
        <v>334</v>
      </c>
      <c r="U3281">
        <v>97374</v>
      </c>
      <c r="V3281">
        <v>9947</v>
      </c>
      <c r="W3281">
        <v>120</v>
      </c>
      <c r="X3281">
        <v>4839875</v>
      </c>
      <c r="Y3281">
        <v>1345111</v>
      </c>
      <c r="Z3281">
        <v>3266</v>
      </c>
      <c r="AA3281">
        <v>-1260</v>
      </c>
      <c r="AB3281">
        <v>278</v>
      </c>
      <c r="AC3281">
        <v>320</v>
      </c>
      <c r="AD3281">
        <v>974231</v>
      </c>
      <c r="AE3281">
        <v>120</v>
      </c>
      <c r="AF3281">
        <v>4840153</v>
      </c>
      <c r="AG3281">
        <v>134493</v>
      </c>
      <c r="AH3281">
        <v>3407</v>
      </c>
    </row>
    <row r="3282" spans="1:34" x14ac:dyDescent="0.3">
      <c r="A3282" s="3">
        <v>39058</v>
      </c>
      <c r="R3282">
        <v>39058</v>
      </c>
      <c r="S3282">
        <v>254</v>
      </c>
      <c r="T3282">
        <v>334</v>
      </c>
      <c r="U3282">
        <v>973787</v>
      </c>
      <c r="V3282">
        <v>9961</v>
      </c>
      <c r="W3282">
        <v>120</v>
      </c>
      <c r="X3282">
        <v>4839875</v>
      </c>
      <c r="Y3282">
        <v>1345111</v>
      </c>
      <c r="Z3282">
        <v>3266</v>
      </c>
      <c r="AA3282">
        <v>-1270</v>
      </c>
      <c r="AB3282">
        <v>277</v>
      </c>
      <c r="AC3282">
        <v>320</v>
      </c>
      <c r="AD3282">
        <v>974214</v>
      </c>
      <c r="AE3282">
        <v>120</v>
      </c>
      <c r="AF3282">
        <v>4840153</v>
      </c>
      <c r="AG3282">
        <v>134493</v>
      </c>
      <c r="AH3282">
        <v>3407</v>
      </c>
    </row>
    <row r="3283" spans="1:34" x14ac:dyDescent="0.3">
      <c r="A3283" s="5">
        <v>39058</v>
      </c>
      <c r="R3283">
        <v>39058</v>
      </c>
      <c r="S3283">
        <v>254</v>
      </c>
      <c r="T3283">
        <v>334</v>
      </c>
      <c r="U3283">
        <v>973761</v>
      </c>
      <c r="V3283">
        <v>9923</v>
      </c>
      <c r="W3283">
        <v>120</v>
      </c>
      <c r="X3283">
        <v>4839875</v>
      </c>
      <c r="Y3283">
        <v>1345111</v>
      </c>
      <c r="Z3283">
        <v>3266</v>
      </c>
      <c r="AA3283">
        <v>-1270</v>
      </c>
      <c r="AB3283">
        <v>277</v>
      </c>
      <c r="AC3283">
        <v>321</v>
      </c>
      <c r="AD3283">
        <v>974215</v>
      </c>
      <c r="AE3283">
        <v>120</v>
      </c>
      <c r="AF3283">
        <v>4840153</v>
      </c>
      <c r="AG3283">
        <v>134493</v>
      </c>
      <c r="AH3283">
        <v>3407</v>
      </c>
    </row>
    <row r="3284" spans="1:34" x14ac:dyDescent="0.3">
      <c r="A3284" s="3">
        <v>39059</v>
      </c>
      <c r="R3284">
        <v>39058</v>
      </c>
      <c r="S3284">
        <v>254</v>
      </c>
      <c r="T3284">
        <v>335</v>
      </c>
      <c r="U3284">
        <v>973753</v>
      </c>
      <c r="V3284">
        <v>9959</v>
      </c>
      <c r="W3284">
        <v>120</v>
      </c>
      <c r="X3284">
        <v>4839875</v>
      </c>
      <c r="Y3284">
        <v>1345111</v>
      </c>
      <c r="Z3284">
        <v>3282</v>
      </c>
      <c r="AA3284">
        <v>-1260</v>
      </c>
      <c r="AB3284">
        <v>277</v>
      </c>
      <c r="AC3284">
        <v>322</v>
      </c>
      <c r="AD3284">
        <v>974218</v>
      </c>
      <c r="AE3284">
        <v>120</v>
      </c>
      <c r="AF3284">
        <v>4840153</v>
      </c>
      <c r="AG3284">
        <v>134493</v>
      </c>
      <c r="AH3284">
        <v>3406</v>
      </c>
    </row>
    <row r="3285" spans="1:34" x14ac:dyDescent="0.3">
      <c r="A3285" s="5">
        <v>39059</v>
      </c>
      <c r="R3285">
        <v>39059</v>
      </c>
      <c r="S3285">
        <v>254</v>
      </c>
      <c r="T3285">
        <v>334</v>
      </c>
      <c r="U3285">
        <v>973772</v>
      </c>
      <c r="V3285">
        <v>9947</v>
      </c>
      <c r="W3285">
        <v>120</v>
      </c>
      <c r="X3285">
        <v>4839875</v>
      </c>
      <c r="Y3285">
        <v>1345111</v>
      </c>
      <c r="Z3285">
        <v>3282</v>
      </c>
      <c r="AA3285">
        <v>-1260</v>
      </c>
      <c r="AB3285">
        <v>276</v>
      </c>
      <c r="AC3285">
        <v>322</v>
      </c>
      <c r="AD3285">
        <v>974189</v>
      </c>
      <c r="AE3285">
        <v>120</v>
      </c>
      <c r="AF3285">
        <v>4840153</v>
      </c>
      <c r="AG3285">
        <v>134493</v>
      </c>
      <c r="AH3285">
        <v>3406</v>
      </c>
    </row>
    <row r="3286" spans="1:34" x14ac:dyDescent="0.3">
      <c r="A3286" s="3">
        <v>39060</v>
      </c>
      <c r="R3286">
        <v>39059</v>
      </c>
      <c r="S3286">
        <v>254</v>
      </c>
      <c r="T3286">
        <v>334</v>
      </c>
      <c r="U3286">
        <v>973763</v>
      </c>
      <c r="V3286" t="e">
        <v>#NUM!</v>
      </c>
      <c r="W3286">
        <v>13451100</v>
      </c>
      <c r="X3286">
        <v>3295</v>
      </c>
      <c r="Y3286">
        <v>-125</v>
      </c>
      <c r="Z3286">
        <v>277</v>
      </c>
      <c r="AA3286">
        <v>3210</v>
      </c>
      <c r="AB3286">
        <v>974251</v>
      </c>
      <c r="AC3286">
        <v>-1350</v>
      </c>
      <c r="AD3286">
        <v>0</v>
      </c>
      <c r="AE3286">
        <v>13449300</v>
      </c>
      <c r="AF3286">
        <v>3404</v>
      </c>
      <c r="AG3286">
        <v>134493</v>
      </c>
      <c r="AH3286">
        <v>3406</v>
      </c>
    </row>
    <row r="3287" spans="1:34" x14ac:dyDescent="0.3">
      <c r="A3287" s="5">
        <v>39060</v>
      </c>
      <c r="R3287">
        <v>39060</v>
      </c>
      <c r="S3287">
        <v>254</v>
      </c>
      <c r="T3287">
        <v>334</v>
      </c>
      <c r="U3287">
        <v>973758</v>
      </c>
      <c r="V3287">
        <v>9911</v>
      </c>
      <c r="W3287">
        <v>120</v>
      </c>
      <c r="X3287" t="e">
        <v>#NUM!</v>
      </c>
      <c r="Y3287" t="e">
        <v>#NUM!</v>
      </c>
      <c r="AA3287">
        <v>-1090</v>
      </c>
      <c r="AB3287">
        <v>276</v>
      </c>
      <c r="AC3287">
        <v>321</v>
      </c>
      <c r="AD3287">
        <v>974279</v>
      </c>
      <c r="AE3287">
        <v>120</v>
      </c>
      <c r="AF3287">
        <v>4840153</v>
      </c>
      <c r="AG3287">
        <v>134493</v>
      </c>
      <c r="AH3287">
        <v>3404</v>
      </c>
    </row>
    <row r="3288" spans="1:34" x14ac:dyDescent="0.3">
      <c r="A3288" s="3">
        <v>39060</v>
      </c>
      <c r="R3288">
        <v>39060</v>
      </c>
      <c r="S3288">
        <v>254</v>
      </c>
      <c r="T3288">
        <v>333</v>
      </c>
      <c r="U3288">
        <v>973768</v>
      </c>
      <c r="V3288">
        <v>9936</v>
      </c>
      <c r="W3288">
        <v>120</v>
      </c>
      <c r="X3288">
        <v>4839875</v>
      </c>
      <c r="Y3288">
        <v>134511</v>
      </c>
      <c r="Z3288">
        <v>3295</v>
      </c>
      <c r="AA3288">
        <v>-1260</v>
      </c>
      <c r="AB3288">
        <v>276</v>
      </c>
      <c r="AC3288">
        <v>318</v>
      </c>
      <c r="AD3288">
        <v>974219</v>
      </c>
      <c r="AE3288">
        <v>120</v>
      </c>
      <c r="AF3288">
        <v>4840153</v>
      </c>
      <c r="AG3288">
        <v>134493</v>
      </c>
      <c r="AH3288">
        <v>3404</v>
      </c>
    </row>
    <row r="3289" spans="1:34" x14ac:dyDescent="0.3">
      <c r="A3289" s="5">
        <v>39061</v>
      </c>
      <c r="R3289">
        <v>39060</v>
      </c>
      <c r="S3289">
        <v>254</v>
      </c>
      <c r="T3289">
        <v>332</v>
      </c>
      <c r="U3289">
        <v>973757</v>
      </c>
      <c r="V3289">
        <v>9947</v>
      </c>
      <c r="W3289">
        <v>120</v>
      </c>
      <c r="X3289">
        <v>4839876</v>
      </c>
      <c r="Y3289">
        <v>134511</v>
      </c>
      <c r="Z3289">
        <v>3306</v>
      </c>
      <c r="AA3289">
        <v>-1260</v>
      </c>
      <c r="AB3289">
        <v>276</v>
      </c>
      <c r="AC3289">
        <v>316</v>
      </c>
      <c r="AD3289">
        <v>974274</v>
      </c>
      <c r="AE3289">
        <v>120</v>
      </c>
      <c r="AF3289">
        <v>4840153</v>
      </c>
      <c r="AG3289">
        <v>134493</v>
      </c>
      <c r="AH3289">
        <v>3404</v>
      </c>
    </row>
    <row r="3290" spans="1:34" x14ac:dyDescent="0.3">
      <c r="A3290" s="3">
        <v>39061</v>
      </c>
      <c r="R3290">
        <v>39061</v>
      </c>
      <c r="S3290">
        <v>254</v>
      </c>
      <c r="T3290">
        <v>332</v>
      </c>
      <c r="U3290">
        <v>973783</v>
      </c>
      <c r="V3290">
        <v>9911</v>
      </c>
      <c r="W3290">
        <v>120</v>
      </c>
      <c r="X3290">
        <v>4839876</v>
      </c>
      <c r="Y3290">
        <v>134511</v>
      </c>
      <c r="Z3290">
        <v>3306</v>
      </c>
      <c r="AA3290">
        <v>-1260</v>
      </c>
      <c r="AB3290">
        <v>276</v>
      </c>
      <c r="AC3290">
        <v>313</v>
      </c>
      <c r="AD3290">
        <v>974284</v>
      </c>
      <c r="AE3290">
        <v>120</v>
      </c>
      <c r="AF3290">
        <v>4840153</v>
      </c>
      <c r="AG3290">
        <v>134493</v>
      </c>
      <c r="AH3290">
        <v>3404</v>
      </c>
    </row>
    <row r="3291" spans="1:34" x14ac:dyDescent="0.3">
      <c r="A3291" s="5">
        <v>39062</v>
      </c>
      <c r="R3291">
        <v>39061</v>
      </c>
      <c r="S3291">
        <v>254</v>
      </c>
      <c r="T3291">
        <v>330</v>
      </c>
      <c r="U3291">
        <v>973777</v>
      </c>
      <c r="V3291">
        <v>9911</v>
      </c>
      <c r="W3291">
        <v>120</v>
      </c>
      <c r="X3291">
        <v>4839876</v>
      </c>
      <c r="Y3291">
        <v>134511</v>
      </c>
      <c r="Z3291">
        <v>3314</v>
      </c>
      <c r="AA3291">
        <v>-1260</v>
      </c>
      <c r="AB3291">
        <v>276</v>
      </c>
      <c r="AC3291">
        <v>311</v>
      </c>
      <c r="AD3291">
        <v>974305</v>
      </c>
      <c r="AE3291">
        <v>120</v>
      </c>
      <c r="AF3291">
        <v>4840152</v>
      </c>
      <c r="AG3291">
        <v>134493</v>
      </c>
      <c r="AH3291">
        <v>3403</v>
      </c>
    </row>
    <row r="3292" spans="1:34" x14ac:dyDescent="0.3">
      <c r="A3292" s="3">
        <v>39062</v>
      </c>
      <c r="R3292">
        <v>39062</v>
      </c>
      <c r="S3292">
        <v>254</v>
      </c>
      <c r="T3292">
        <v>329</v>
      </c>
      <c r="U3292">
        <v>973743</v>
      </c>
      <c r="V3292">
        <v>9943</v>
      </c>
      <c r="W3292">
        <v>120</v>
      </c>
      <c r="X3292" t="e">
        <v>#NUM!</v>
      </c>
      <c r="Y3292">
        <v>-12</v>
      </c>
      <c r="Z3292">
        <v>276</v>
      </c>
      <c r="AA3292">
        <v>3090</v>
      </c>
      <c r="AB3292">
        <v>974219</v>
      </c>
      <c r="AC3292">
        <v>-1350</v>
      </c>
      <c r="AD3292">
        <v>0</v>
      </c>
      <c r="AE3292">
        <v>13449300</v>
      </c>
      <c r="AF3292">
        <v>3403</v>
      </c>
      <c r="AG3292">
        <v>134493</v>
      </c>
      <c r="AH3292">
        <v>3403</v>
      </c>
    </row>
    <row r="3293" spans="1:34" x14ac:dyDescent="0.3">
      <c r="A3293" s="5">
        <v>39062</v>
      </c>
      <c r="R3293">
        <v>39062</v>
      </c>
      <c r="S3293">
        <v>294</v>
      </c>
      <c r="T3293" t="e">
        <v>#NUM!</v>
      </c>
      <c r="U3293">
        <v>134511</v>
      </c>
      <c r="V3293">
        <v>3314</v>
      </c>
      <c r="W3293">
        <v>-1250</v>
      </c>
      <c r="X3293">
        <v>275</v>
      </c>
      <c r="Y3293">
        <v>308</v>
      </c>
      <c r="Z3293">
        <v>974262</v>
      </c>
      <c r="AA3293">
        <v>-13500</v>
      </c>
      <c r="AB3293">
        <v>0</v>
      </c>
      <c r="AC3293">
        <v>12</v>
      </c>
      <c r="AD3293">
        <v>4840152</v>
      </c>
      <c r="AE3293">
        <v>13449300</v>
      </c>
      <c r="AF3293">
        <v>3403</v>
      </c>
      <c r="AG3293">
        <v>134493</v>
      </c>
      <c r="AH3293">
        <v>3403</v>
      </c>
    </row>
    <row r="3294" spans="1:34" x14ac:dyDescent="0.3">
      <c r="A3294" s="3">
        <v>39063</v>
      </c>
      <c r="R3294">
        <v>39062</v>
      </c>
      <c r="S3294">
        <v>254</v>
      </c>
      <c r="T3294">
        <v>328</v>
      </c>
      <c r="U3294">
        <v>973712</v>
      </c>
      <c r="V3294">
        <v>9956</v>
      </c>
      <c r="W3294">
        <v>120</v>
      </c>
      <c r="X3294">
        <v>4839876</v>
      </c>
      <c r="Y3294">
        <v>134511</v>
      </c>
      <c r="Z3294">
        <v>3322</v>
      </c>
      <c r="AA3294">
        <v>-1260</v>
      </c>
      <c r="AB3294">
        <v>275</v>
      </c>
      <c r="AC3294">
        <v>305</v>
      </c>
      <c r="AD3294">
        <v>974216</v>
      </c>
      <c r="AE3294">
        <v>120</v>
      </c>
      <c r="AF3294">
        <v>4840153</v>
      </c>
      <c r="AG3294">
        <v>134493</v>
      </c>
      <c r="AH3294">
        <v>3402</v>
      </c>
    </row>
    <row r="3295" spans="1:34" x14ac:dyDescent="0.3">
      <c r="A3295" s="5">
        <v>39063</v>
      </c>
      <c r="R3295">
        <v>39063</v>
      </c>
      <c r="S3295">
        <v>254</v>
      </c>
      <c r="T3295">
        <v>328</v>
      </c>
      <c r="U3295">
        <v>97372</v>
      </c>
      <c r="V3295">
        <v>9954</v>
      </c>
      <c r="W3295">
        <v>120</v>
      </c>
      <c r="X3295">
        <v>4839876</v>
      </c>
      <c r="Y3295">
        <v>134511</v>
      </c>
      <c r="Z3295">
        <v>3322</v>
      </c>
      <c r="AA3295">
        <v>-1260</v>
      </c>
      <c r="AB3295">
        <v>275</v>
      </c>
      <c r="AD3295">
        <v>974187</v>
      </c>
      <c r="AE3295">
        <v>120</v>
      </c>
      <c r="AF3295">
        <v>4840153</v>
      </c>
      <c r="AG3295">
        <v>134493</v>
      </c>
      <c r="AH3295">
        <v>3402</v>
      </c>
    </row>
    <row r="3296" spans="1:34" x14ac:dyDescent="0.3">
      <c r="A3296" s="3">
        <v>39063</v>
      </c>
      <c r="R3296">
        <v>39063</v>
      </c>
      <c r="S3296">
        <v>254</v>
      </c>
      <c r="T3296">
        <v>328</v>
      </c>
      <c r="U3296">
        <v>973692</v>
      </c>
      <c r="V3296">
        <v>9923</v>
      </c>
      <c r="W3296">
        <v>120</v>
      </c>
      <c r="X3296">
        <v>4839876</v>
      </c>
      <c r="Y3296">
        <v>134511</v>
      </c>
      <c r="Z3296">
        <v>3322</v>
      </c>
      <c r="AA3296">
        <v>-1250</v>
      </c>
      <c r="AB3296">
        <v>275</v>
      </c>
      <c r="AC3296">
        <v>303</v>
      </c>
      <c r="AD3296">
        <v>974265</v>
      </c>
      <c r="AE3296">
        <v>120</v>
      </c>
      <c r="AF3296">
        <v>4840153</v>
      </c>
      <c r="AG3296">
        <v>134493</v>
      </c>
      <c r="AH3296">
        <v>3402</v>
      </c>
    </row>
    <row r="3297" spans="1:34" x14ac:dyDescent="0.3">
      <c r="A3297" s="5">
        <v>39064</v>
      </c>
      <c r="R3297">
        <v>39063</v>
      </c>
      <c r="S3297">
        <v>254</v>
      </c>
      <c r="T3297">
        <v>328</v>
      </c>
      <c r="U3297">
        <v>973727</v>
      </c>
      <c r="V3297">
        <v>9871</v>
      </c>
      <c r="W3297">
        <v>120</v>
      </c>
      <c r="X3297">
        <v>4839876</v>
      </c>
      <c r="Y3297">
        <v>134511</v>
      </c>
      <c r="Z3297">
        <v>3322</v>
      </c>
      <c r="AA3297">
        <v>-1260</v>
      </c>
      <c r="AB3297">
        <v>275</v>
      </c>
      <c r="AC3297">
        <v>301</v>
      </c>
      <c r="AD3297">
        <v>974279</v>
      </c>
      <c r="AE3297">
        <v>120</v>
      </c>
      <c r="AF3297">
        <v>4840153</v>
      </c>
      <c r="AG3297">
        <v>134493</v>
      </c>
      <c r="AH3297">
        <v>3401</v>
      </c>
    </row>
    <row r="3298" spans="1:34" x14ac:dyDescent="0.3">
      <c r="A3298" s="3">
        <v>39064</v>
      </c>
      <c r="R3298">
        <v>39064</v>
      </c>
      <c r="S3298">
        <v>254</v>
      </c>
      <c r="T3298">
        <v>328</v>
      </c>
      <c r="U3298">
        <v>973712</v>
      </c>
      <c r="V3298">
        <v>9911</v>
      </c>
      <c r="W3298">
        <v>120</v>
      </c>
      <c r="X3298">
        <v>4839876</v>
      </c>
      <c r="Y3298">
        <v>134511</v>
      </c>
      <c r="Z3298">
        <v>3322</v>
      </c>
      <c r="AA3298">
        <v>-1260</v>
      </c>
      <c r="AB3298">
        <v>274</v>
      </c>
      <c r="AC3298">
        <v>299</v>
      </c>
      <c r="AD3298">
        <v>974249</v>
      </c>
      <c r="AE3298">
        <v>120</v>
      </c>
      <c r="AF3298">
        <v>4840153</v>
      </c>
      <c r="AG3298">
        <v>134493</v>
      </c>
      <c r="AH3298">
        <v>3401</v>
      </c>
    </row>
    <row r="3299" spans="1:34" x14ac:dyDescent="0.3">
      <c r="A3299" s="5">
        <v>39064</v>
      </c>
      <c r="R3299">
        <v>39064</v>
      </c>
      <c r="S3299">
        <v>254</v>
      </c>
      <c r="T3299">
        <v>328</v>
      </c>
      <c r="U3299">
        <v>973716</v>
      </c>
      <c r="V3299">
        <v>9983</v>
      </c>
      <c r="W3299">
        <v>120</v>
      </c>
      <c r="X3299">
        <v>4839876</v>
      </c>
      <c r="Y3299">
        <v>134511</v>
      </c>
      <c r="Z3299">
        <v>3322</v>
      </c>
      <c r="AA3299">
        <v>-1260</v>
      </c>
      <c r="AB3299">
        <v>274</v>
      </c>
      <c r="AC3299">
        <v>298</v>
      </c>
      <c r="AD3299">
        <v>974277</v>
      </c>
      <c r="AE3299">
        <v>120</v>
      </c>
      <c r="AF3299">
        <v>4840153</v>
      </c>
      <c r="AG3299">
        <v>134493</v>
      </c>
      <c r="AH3299">
        <v>3401</v>
      </c>
    </row>
    <row r="3300" spans="1:34" x14ac:dyDescent="0.3">
      <c r="A3300" s="3">
        <v>39065</v>
      </c>
      <c r="R3300">
        <v>39064</v>
      </c>
      <c r="S3300">
        <v>254</v>
      </c>
      <c r="T3300">
        <v>327</v>
      </c>
      <c r="U3300">
        <v>973748</v>
      </c>
      <c r="V3300">
        <v>9949</v>
      </c>
      <c r="W3300">
        <v>120</v>
      </c>
      <c r="X3300">
        <v>4839876</v>
      </c>
      <c r="Y3300">
        <v>134511</v>
      </c>
      <c r="Z3300">
        <v>3325</v>
      </c>
      <c r="AA3300">
        <v>-1270</v>
      </c>
      <c r="AB3300">
        <v>274</v>
      </c>
      <c r="AC3300">
        <v>297</v>
      </c>
      <c r="AD3300">
        <v>974253</v>
      </c>
      <c r="AE3300">
        <v>120</v>
      </c>
      <c r="AF3300">
        <v>4840153</v>
      </c>
      <c r="AG3300">
        <v>134493</v>
      </c>
      <c r="AH3300">
        <v>3399</v>
      </c>
    </row>
    <row r="3301" spans="1:34" x14ac:dyDescent="0.3">
      <c r="A3301" s="5">
        <v>39065</v>
      </c>
      <c r="R3301">
        <v>39065</v>
      </c>
      <c r="S3301">
        <v>254</v>
      </c>
      <c r="T3301">
        <v>327</v>
      </c>
      <c r="U3301">
        <v>973709</v>
      </c>
      <c r="V3301">
        <v>9909</v>
      </c>
      <c r="W3301">
        <v>120</v>
      </c>
      <c r="X3301">
        <v>4839876</v>
      </c>
      <c r="Y3301">
        <v>134511</v>
      </c>
      <c r="Z3301">
        <v>3325</v>
      </c>
      <c r="AA3301">
        <v>-1250</v>
      </c>
      <c r="AB3301">
        <v>274</v>
      </c>
      <c r="AC3301">
        <v>297</v>
      </c>
      <c r="AD3301">
        <v>974259</v>
      </c>
      <c r="AE3301">
        <v>120</v>
      </c>
      <c r="AF3301">
        <v>4840153</v>
      </c>
      <c r="AG3301">
        <v>134493</v>
      </c>
      <c r="AH3301">
        <v>3399</v>
      </c>
    </row>
    <row r="3302" spans="1:34" x14ac:dyDescent="0.3">
      <c r="A3302" s="3">
        <v>39065</v>
      </c>
      <c r="R3302">
        <v>39065</v>
      </c>
      <c r="S3302">
        <v>254</v>
      </c>
      <c r="T3302">
        <v>327</v>
      </c>
      <c r="U3302">
        <v>973711</v>
      </c>
      <c r="V3302">
        <v>9949</v>
      </c>
      <c r="W3302">
        <v>120</v>
      </c>
      <c r="X3302">
        <v>4839876</v>
      </c>
      <c r="Y3302">
        <v>134511</v>
      </c>
      <c r="Z3302">
        <v>3325</v>
      </c>
      <c r="AA3302">
        <v>-1260</v>
      </c>
      <c r="AB3302">
        <v>274</v>
      </c>
      <c r="AC3302">
        <v>297</v>
      </c>
      <c r="AD3302">
        <v>974271</v>
      </c>
      <c r="AE3302">
        <v>120</v>
      </c>
      <c r="AF3302">
        <v>4840153</v>
      </c>
      <c r="AG3302">
        <v>134493</v>
      </c>
      <c r="AH3302">
        <v>3399</v>
      </c>
    </row>
    <row r="3303" spans="1:34" x14ac:dyDescent="0.3">
      <c r="A3303" s="5">
        <v>39066</v>
      </c>
      <c r="R3303">
        <v>39065</v>
      </c>
      <c r="S3303">
        <v>254</v>
      </c>
      <c r="T3303">
        <v>327</v>
      </c>
      <c r="U3303">
        <v>973715</v>
      </c>
      <c r="V3303">
        <v>9949</v>
      </c>
      <c r="W3303">
        <v>120</v>
      </c>
      <c r="X3303">
        <v>4839875</v>
      </c>
      <c r="Y3303">
        <v>134511</v>
      </c>
      <c r="Z3303">
        <v>3329</v>
      </c>
      <c r="AA3303">
        <v>-1260</v>
      </c>
      <c r="AB3303">
        <v>274</v>
      </c>
      <c r="AC3303">
        <v>296</v>
      </c>
      <c r="AD3303">
        <v>97428</v>
      </c>
      <c r="AE3303">
        <v>120</v>
      </c>
      <c r="AF3303">
        <v>4840153</v>
      </c>
      <c r="AG3303">
        <v>134493</v>
      </c>
      <c r="AH3303">
        <v>3399</v>
      </c>
    </row>
    <row r="3304" spans="1:34" x14ac:dyDescent="0.3">
      <c r="A3304" s="3">
        <v>39066</v>
      </c>
      <c r="R3304">
        <v>39066</v>
      </c>
      <c r="S3304">
        <v>254</v>
      </c>
      <c r="T3304">
        <v>326</v>
      </c>
      <c r="U3304">
        <v>973723</v>
      </c>
      <c r="V3304">
        <v>9904</v>
      </c>
      <c r="W3304">
        <v>120</v>
      </c>
      <c r="X3304">
        <v>4839875</v>
      </c>
      <c r="Y3304">
        <v>134511</v>
      </c>
      <c r="Z3304">
        <v>3329</v>
      </c>
      <c r="AA3304">
        <v>-1260</v>
      </c>
      <c r="AB3304">
        <v>273</v>
      </c>
      <c r="AC3304">
        <v>296</v>
      </c>
      <c r="AD3304">
        <v>974268</v>
      </c>
      <c r="AE3304">
        <v>120</v>
      </c>
      <c r="AF3304">
        <v>4840153</v>
      </c>
      <c r="AG3304">
        <v>134493</v>
      </c>
      <c r="AH3304">
        <v>3399</v>
      </c>
    </row>
    <row r="3305" spans="1:34" x14ac:dyDescent="0.3">
      <c r="A3305" s="5">
        <v>39066</v>
      </c>
      <c r="R3305">
        <v>39066</v>
      </c>
      <c r="S3305">
        <v>254</v>
      </c>
      <c r="T3305">
        <v>326</v>
      </c>
      <c r="U3305">
        <v>973726</v>
      </c>
      <c r="V3305">
        <v>9949</v>
      </c>
      <c r="W3305">
        <v>120</v>
      </c>
      <c r="X3305">
        <v>4839875</v>
      </c>
      <c r="Y3305">
        <v>134511</v>
      </c>
      <c r="Z3305">
        <v>3329</v>
      </c>
      <c r="AA3305">
        <v>-1260</v>
      </c>
      <c r="AB3305">
        <v>273</v>
      </c>
      <c r="AC3305">
        <v>295</v>
      </c>
      <c r="AD3305">
        <v>97428</v>
      </c>
      <c r="AE3305">
        <v>120</v>
      </c>
      <c r="AF3305">
        <v>4840153</v>
      </c>
      <c r="AG3305">
        <v>134493</v>
      </c>
      <c r="AH3305">
        <v>3399</v>
      </c>
    </row>
    <row r="3306" spans="1:34" x14ac:dyDescent="0.3">
      <c r="A3306" s="3">
        <v>39067</v>
      </c>
      <c r="R3306">
        <v>39066</v>
      </c>
      <c r="S3306">
        <v>254</v>
      </c>
      <c r="T3306">
        <v>326</v>
      </c>
      <c r="U3306">
        <v>973723</v>
      </c>
      <c r="V3306">
        <v>9916</v>
      </c>
      <c r="W3306">
        <v>120</v>
      </c>
      <c r="X3306">
        <v>4839876</v>
      </c>
      <c r="Y3306">
        <v>1345109</v>
      </c>
      <c r="Z3306">
        <v>3342</v>
      </c>
      <c r="AA3306">
        <v>-1260</v>
      </c>
      <c r="AB3306">
        <v>273</v>
      </c>
      <c r="AC3306">
        <v>295</v>
      </c>
      <c r="AD3306">
        <v>974261</v>
      </c>
      <c r="AE3306">
        <v>120</v>
      </c>
      <c r="AF3306">
        <v>4840153</v>
      </c>
      <c r="AG3306">
        <v>134493</v>
      </c>
      <c r="AH3306">
        <v>3400</v>
      </c>
    </row>
    <row r="3307" spans="1:34" x14ac:dyDescent="0.3">
      <c r="A3307" s="5">
        <v>39067</v>
      </c>
      <c r="R3307">
        <v>39067</v>
      </c>
      <c r="S3307">
        <v>254</v>
      </c>
      <c r="T3307">
        <v>326</v>
      </c>
      <c r="U3307">
        <v>973719</v>
      </c>
      <c r="V3307">
        <v>9945</v>
      </c>
      <c r="W3307">
        <v>120</v>
      </c>
      <c r="X3307">
        <v>4839876</v>
      </c>
      <c r="Y3307">
        <v>1345109</v>
      </c>
      <c r="Z3307">
        <v>3342</v>
      </c>
      <c r="AA3307">
        <v>-1270</v>
      </c>
      <c r="AB3307">
        <v>273</v>
      </c>
      <c r="AC3307">
        <v>295</v>
      </c>
      <c r="AD3307">
        <v>974217</v>
      </c>
      <c r="AE3307">
        <v>120</v>
      </c>
      <c r="AF3307">
        <v>4840153</v>
      </c>
      <c r="AG3307">
        <v>134493</v>
      </c>
      <c r="AH3307">
        <v>3400</v>
      </c>
    </row>
    <row r="3308" spans="1:34" x14ac:dyDescent="0.3">
      <c r="A3308" s="3">
        <v>39067</v>
      </c>
      <c r="R3308">
        <v>39067</v>
      </c>
      <c r="S3308">
        <v>254</v>
      </c>
      <c r="T3308">
        <v>326</v>
      </c>
      <c r="U3308">
        <v>973728</v>
      </c>
      <c r="V3308">
        <v>9918</v>
      </c>
      <c r="W3308">
        <v>120</v>
      </c>
      <c r="X3308">
        <v>4839876</v>
      </c>
      <c r="Y3308">
        <v>1345109</v>
      </c>
      <c r="Z3308">
        <v>3342</v>
      </c>
      <c r="AA3308">
        <v>-1260</v>
      </c>
      <c r="AB3308">
        <v>273</v>
      </c>
      <c r="AC3308">
        <v>295</v>
      </c>
      <c r="AD3308">
        <v>974206</v>
      </c>
      <c r="AE3308">
        <v>120</v>
      </c>
      <c r="AF3308">
        <v>4840153</v>
      </c>
      <c r="AG3308">
        <v>134493</v>
      </c>
      <c r="AH3308">
        <v>3400</v>
      </c>
    </row>
    <row r="3309" spans="1:34" x14ac:dyDescent="0.3">
      <c r="A3309" s="5">
        <v>39068</v>
      </c>
      <c r="R3309">
        <v>39067</v>
      </c>
      <c r="S3309">
        <v>254</v>
      </c>
      <c r="T3309">
        <v>326</v>
      </c>
      <c r="U3309">
        <v>973679</v>
      </c>
      <c r="V3309">
        <v>9949</v>
      </c>
      <c r="W3309">
        <v>120</v>
      </c>
      <c r="X3309">
        <v>4839876</v>
      </c>
      <c r="Y3309">
        <v>1345109</v>
      </c>
      <c r="Z3309">
        <v>3351</v>
      </c>
      <c r="AA3309">
        <v>-1270</v>
      </c>
      <c r="AB3309">
        <v>273</v>
      </c>
      <c r="AC3309">
        <v>294</v>
      </c>
      <c r="AD3309">
        <v>974241</v>
      </c>
      <c r="AE3309">
        <v>120</v>
      </c>
      <c r="AF3309">
        <v>4840153</v>
      </c>
      <c r="AG3309">
        <v>134493</v>
      </c>
      <c r="AH3309">
        <v>3400</v>
      </c>
    </row>
    <row r="3310" spans="1:34" x14ac:dyDescent="0.3">
      <c r="A3310" s="3">
        <v>39068</v>
      </c>
      <c r="R3310">
        <v>39068</v>
      </c>
      <c r="S3310">
        <v>254</v>
      </c>
      <c r="T3310">
        <v>326</v>
      </c>
      <c r="U3310">
        <v>973712</v>
      </c>
      <c r="V3310">
        <v>9911</v>
      </c>
      <c r="W3310">
        <v>120</v>
      </c>
      <c r="X3310">
        <v>4839876</v>
      </c>
      <c r="Y3310">
        <v>1345109</v>
      </c>
      <c r="Z3310">
        <v>3351</v>
      </c>
      <c r="AA3310">
        <v>-1270</v>
      </c>
      <c r="AB3310">
        <v>273</v>
      </c>
      <c r="AC3310">
        <v>294</v>
      </c>
      <c r="AD3310">
        <v>974216</v>
      </c>
      <c r="AE3310">
        <v>120</v>
      </c>
      <c r="AF3310">
        <v>4840153</v>
      </c>
      <c r="AG3310">
        <v>134493</v>
      </c>
      <c r="AH3310">
        <v>3400</v>
      </c>
    </row>
    <row r="3311" spans="1:34" x14ac:dyDescent="0.3">
      <c r="A3311" s="5">
        <v>39068</v>
      </c>
      <c r="R3311">
        <v>39068</v>
      </c>
      <c r="S3311">
        <v>255</v>
      </c>
      <c r="T3311">
        <v>326</v>
      </c>
      <c r="U3311">
        <v>973747</v>
      </c>
      <c r="V3311">
        <v>9911</v>
      </c>
      <c r="W3311">
        <v>120</v>
      </c>
      <c r="X3311">
        <v>4839876</v>
      </c>
      <c r="Y3311">
        <v>1345109</v>
      </c>
      <c r="Z3311">
        <v>3351</v>
      </c>
      <c r="AA3311">
        <v>-1260</v>
      </c>
      <c r="AB3311">
        <v>272</v>
      </c>
      <c r="AC3311">
        <v>294</v>
      </c>
      <c r="AD3311">
        <v>974228</v>
      </c>
      <c r="AE3311">
        <v>120</v>
      </c>
      <c r="AF3311">
        <v>4840153</v>
      </c>
      <c r="AG3311">
        <v>134493</v>
      </c>
      <c r="AH3311">
        <v>3400</v>
      </c>
    </row>
    <row r="3312" spans="1:34" x14ac:dyDescent="0.3">
      <c r="A3312" s="3">
        <v>39069</v>
      </c>
      <c r="R3312">
        <v>39068</v>
      </c>
      <c r="S3312">
        <v>255</v>
      </c>
      <c r="T3312">
        <v>326</v>
      </c>
      <c r="U3312">
        <v>973716</v>
      </c>
      <c r="V3312">
        <v>9904</v>
      </c>
      <c r="W3312">
        <v>120</v>
      </c>
      <c r="X3312">
        <v>4839876</v>
      </c>
      <c r="Y3312">
        <v>1345109</v>
      </c>
      <c r="Z3312">
        <v>3358</v>
      </c>
      <c r="AA3312">
        <v>-1250</v>
      </c>
      <c r="AB3312">
        <v>272</v>
      </c>
      <c r="AC3312">
        <v>294</v>
      </c>
      <c r="AD3312">
        <v>974222</v>
      </c>
      <c r="AE3312">
        <v>120</v>
      </c>
      <c r="AF3312">
        <v>4840153</v>
      </c>
      <c r="AG3312">
        <v>134493</v>
      </c>
      <c r="AH3312">
        <v>3396</v>
      </c>
    </row>
    <row r="3313" spans="1:34" x14ac:dyDescent="0.3">
      <c r="A3313" s="5">
        <v>39069</v>
      </c>
      <c r="R3313">
        <v>39069</v>
      </c>
      <c r="S3313">
        <v>255</v>
      </c>
      <c r="T3313">
        <v>326</v>
      </c>
      <c r="U3313">
        <v>973707</v>
      </c>
      <c r="V3313">
        <v>9949</v>
      </c>
      <c r="W3313">
        <v>120</v>
      </c>
      <c r="X3313">
        <v>4839876</v>
      </c>
      <c r="Y3313">
        <v>1345109</v>
      </c>
      <c r="Z3313">
        <v>3358</v>
      </c>
      <c r="AA3313">
        <v>-1260</v>
      </c>
      <c r="AB3313">
        <v>272</v>
      </c>
      <c r="AC3313">
        <v>294</v>
      </c>
      <c r="AD3313">
        <v>974235</v>
      </c>
      <c r="AE3313">
        <v>120</v>
      </c>
      <c r="AF3313">
        <v>4840153</v>
      </c>
      <c r="AG3313">
        <v>134493</v>
      </c>
      <c r="AH3313">
        <v>3396</v>
      </c>
    </row>
    <row r="3314" spans="1:34" x14ac:dyDescent="0.3">
      <c r="A3314" s="3">
        <v>39069</v>
      </c>
      <c r="R3314">
        <v>39069</v>
      </c>
      <c r="S3314">
        <v>255</v>
      </c>
      <c r="T3314">
        <v>327</v>
      </c>
      <c r="U3314">
        <v>973667</v>
      </c>
      <c r="V3314">
        <v>9947</v>
      </c>
      <c r="W3314">
        <v>120</v>
      </c>
      <c r="X3314">
        <v>4839876</v>
      </c>
      <c r="Y3314">
        <v>1345109</v>
      </c>
      <c r="Z3314">
        <v>3358</v>
      </c>
      <c r="AA3314">
        <v>-1260</v>
      </c>
      <c r="AB3314">
        <v>272</v>
      </c>
      <c r="AC3314">
        <v>294</v>
      </c>
      <c r="AD3314">
        <v>974248</v>
      </c>
      <c r="AE3314">
        <v>120</v>
      </c>
      <c r="AF3314">
        <v>4840153</v>
      </c>
      <c r="AG3314">
        <v>134493</v>
      </c>
      <c r="AH3314">
        <v>3396</v>
      </c>
    </row>
    <row r="3315" spans="1:34" x14ac:dyDescent="0.3">
      <c r="A3315" s="5">
        <v>39070</v>
      </c>
      <c r="R3315">
        <v>39069</v>
      </c>
      <c r="S3315">
        <v>255</v>
      </c>
      <c r="T3315">
        <v>327</v>
      </c>
      <c r="U3315">
        <v>973698</v>
      </c>
      <c r="V3315">
        <v>9986</v>
      </c>
      <c r="W3315">
        <v>120</v>
      </c>
      <c r="X3315">
        <v>4839876</v>
      </c>
      <c r="Y3315">
        <v>1345109</v>
      </c>
      <c r="Z3315">
        <v>3363</v>
      </c>
      <c r="AA3315">
        <v>-1270</v>
      </c>
      <c r="AB3315">
        <v>272</v>
      </c>
      <c r="AC3315">
        <v>294</v>
      </c>
      <c r="AD3315">
        <v>974244</v>
      </c>
      <c r="AE3315">
        <v>120</v>
      </c>
      <c r="AF3315">
        <v>4840153</v>
      </c>
      <c r="AG3315">
        <v>134493</v>
      </c>
      <c r="AH3315">
        <v>3395</v>
      </c>
    </row>
    <row r="3316" spans="1:34" x14ac:dyDescent="0.3">
      <c r="A3316" s="3">
        <v>39070</v>
      </c>
      <c r="R3316">
        <v>39070</v>
      </c>
      <c r="S3316">
        <v>255</v>
      </c>
      <c r="T3316">
        <v>327</v>
      </c>
      <c r="U3316">
        <v>973714</v>
      </c>
      <c r="V3316">
        <v>9952</v>
      </c>
      <c r="W3316">
        <v>120</v>
      </c>
      <c r="X3316">
        <v>4839876</v>
      </c>
      <c r="Y3316">
        <v>1345109</v>
      </c>
      <c r="Z3316">
        <v>3363</v>
      </c>
      <c r="AA3316">
        <v>-1260</v>
      </c>
      <c r="AB3316">
        <v>272</v>
      </c>
      <c r="AC3316">
        <v>295</v>
      </c>
      <c r="AD3316">
        <v>974245</v>
      </c>
      <c r="AE3316">
        <v>120</v>
      </c>
      <c r="AF3316">
        <v>4840153</v>
      </c>
      <c r="AG3316">
        <v>134493</v>
      </c>
      <c r="AH3316">
        <v>3395</v>
      </c>
    </row>
    <row r="3317" spans="1:34" x14ac:dyDescent="0.3">
      <c r="A3317" s="5">
        <v>39070</v>
      </c>
      <c r="R3317">
        <v>39070</v>
      </c>
      <c r="S3317">
        <v>255</v>
      </c>
      <c r="T3317">
        <v>327</v>
      </c>
      <c r="U3317">
        <v>97371</v>
      </c>
      <c r="V3317">
        <v>9986</v>
      </c>
      <c r="W3317">
        <v>120</v>
      </c>
      <c r="X3317">
        <v>4839876</v>
      </c>
      <c r="Y3317">
        <v>1345109</v>
      </c>
      <c r="Z3317">
        <v>3363</v>
      </c>
      <c r="AA3317">
        <v>-1270</v>
      </c>
      <c r="AB3317">
        <v>272</v>
      </c>
      <c r="AC3317">
        <v>296</v>
      </c>
      <c r="AD3317">
        <v>974221</v>
      </c>
      <c r="AE3317">
        <v>120</v>
      </c>
      <c r="AF3317">
        <v>4840153</v>
      </c>
      <c r="AG3317">
        <v>134493</v>
      </c>
      <c r="AH3317">
        <v>3395</v>
      </c>
    </row>
    <row r="3318" spans="1:34" x14ac:dyDescent="0.3">
      <c r="A3318" s="3">
        <v>39071</v>
      </c>
      <c r="R3318">
        <v>39070</v>
      </c>
      <c r="S3318">
        <v>255</v>
      </c>
      <c r="T3318">
        <v>327</v>
      </c>
      <c r="U3318">
        <v>973719</v>
      </c>
      <c r="V3318">
        <v>9943</v>
      </c>
      <c r="W3318">
        <v>120</v>
      </c>
      <c r="X3318">
        <v>4839876</v>
      </c>
      <c r="Y3318">
        <v>1345109</v>
      </c>
      <c r="Z3318">
        <v>3367</v>
      </c>
      <c r="AA3318">
        <v>-1260</v>
      </c>
      <c r="AB3318">
        <v>272</v>
      </c>
      <c r="AC3318">
        <v>296</v>
      </c>
      <c r="AD3318">
        <v>974231</v>
      </c>
      <c r="AE3318">
        <v>120</v>
      </c>
      <c r="AF3318">
        <v>4840153</v>
      </c>
      <c r="AG3318">
        <v>134493</v>
      </c>
      <c r="AH3318">
        <v>3395</v>
      </c>
    </row>
    <row r="3319" spans="1:34" x14ac:dyDescent="0.3">
      <c r="A3319" s="5">
        <v>39071</v>
      </c>
      <c r="R3319">
        <v>39071</v>
      </c>
      <c r="S3319">
        <v>255</v>
      </c>
      <c r="T3319">
        <v>327</v>
      </c>
      <c r="U3319">
        <v>973715</v>
      </c>
      <c r="V3319">
        <v>9947</v>
      </c>
      <c r="W3319">
        <v>120</v>
      </c>
      <c r="X3319">
        <v>4839876</v>
      </c>
      <c r="Y3319">
        <v>1345109</v>
      </c>
      <c r="Z3319">
        <v>3367</v>
      </c>
      <c r="AA3319">
        <v>-1240</v>
      </c>
      <c r="AB3319">
        <v>271</v>
      </c>
      <c r="AC3319">
        <v>296</v>
      </c>
      <c r="AD3319">
        <v>974243</v>
      </c>
      <c r="AE3319">
        <v>120</v>
      </c>
      <c r="AF3319">
        <v>4840153</v>
      </c>
      <c r="AG3319">
        <v>134493</v>
      </c>
      <c r="AH3319">
        <v>3395</v>
      </c>
    </row>
    <row r="3320" spans="1:34" x14ac:dyDescent="0.3">
      <c r="A3320" s="3">
        <v>39071</v>
      </c>
      <c r="R3320">
        <v>39071</v>
      </c>
      <c r="S3320">
        <v>255</v>
      </c>
      <c r="T3320">
        <v>326</v>
      </c>
      <c r="U3320">
        <v>9737</v>
      </c>
      <c r="V3320">
        <v>9904</v>
      </c>
      <c r="W3320">
        <v>120</v>
      </c>
      <c r="X3320">
        <v>4839876</v>
      </c>
      <c r="Y3320">
        <v>1345109</v>
      </c>
      <c r="Z3320">
        <v>3367</v>
      </c>
      <c r="AA3320">
        <v>-1260</v>
      </c>
      <c r="AB3320">
        <v>271</v>
      </c>
      <c r="AC3320">
        <v>296</v>
      </c>
      <c r="AD3320">
        <v>974246</v>
      </c>
      <c r="AE3320">
        <v>120</v>
      </c>
      <c r="AF3320">
        <v>4840153</v>
      </c>
      <c r="AG3320">
        <v>134493</v>
      </c>
      <c r="AH3320">
        <v>3395</v>
      </c>
    </row>
    <row r="3321" spans="1:34" x14ac:dyDescent="0.3">
      <c r="A3321" s="5">
        <v>39072</v>
      </c>
      <c r="R3321">
        <v>39071</v>
      </c>
      <c r="S3321">
        <v>255</v>
      </c>
      <c r="T3321">
        <v>325</v>
      </c>
      <c r="V3321">
        <v>9916</v>
      </c>
      <c r="W3321">
        <v>120</v>
      </c>
      <c r="X3321">
        <v>4839876</v>
      </c>
      <c r="Y3321">
        <v>1345109</v>
      </c>
      <c r="Z3321">
        <v>3371</v>
      </c>
      <c r="AA3321">
        <v>-1260</v>
      </c>
      <c r="AB3321">
        <v>271</v>
      </c>
      <c r="AC3321">
        <v>297</v>
      </c>
      <c r="AD3321">
        <v>974219</v>
      </c>
      <c r="AE3321">
        <v>120</v>
      </c>
      <c r="AF3321">
        <v>4840153</v>
      </c>
      <c r="AG3321">
        <v>134493</v>
      </c>
      <c r="AH3321">
        <v>3395</v>
      </c>
    </row>
    <row r="3322" spans="1:34" x14ac:dyDescent="0.3">
      <c r="A3322" s="3">
        <v>39072</v>
      </c>
      <c r="R3322">
        <v>39072</v>
      </c>
      <c r="S3322">
        <v>255</v>
      </c>
      <c r="T3322">
        <v>324</v>
      </c>
      <c r="U3322">
        <v>97373</v>
      </c>
      <c r="V3322">
        <v>9896</v>
      </c>
      <c r="W3322">
        <v>120</v>
      </c>
      <c r="X3322">
        <v>4839876</v>
      </c>
      <c r="Y3322">
        <v>1345109</v>
      </c>
      <c r="Z3322">
        <v>3371</v>
      </c>
      <c r="AA3322">
        <v>-1260</v>
      </c>
      <c r="AB3322">
        <v>270</v>
      </c>
      <c r="AC3322">
        <v>297</v>
      </c>
      <c r="AD3322">
        <v>974237</v>
      </c>
      <c r="AE3322">
        <v>120</v>
      </c>
      <c r="AF3322">
        <v>4840153</v>
      </c>
      <c r="AG3322">
        <v>134493</v>
      </c>
      <c r="AH3322">
        <v>3395</v>
      </c>
    </row>
    <row r="3323" spans="1:34" x14ac:dyDescent="0.3">
      <c r="A3323" s="5">
        <v>39072</v>
      </c>
      <c r="R3323">
        <v>39072</v>
      </c>
      <c r="S3323">
        <v>255</v>
      </c>
      <c r="T3323">
        <v>324</v>
      </c>
      <c r="U3323">
        <v>973721</v>
      </c>
      <c r="V3323">
        <v>9923</v>
      </c>
      <c r="W3323">
        <v>120</v>
      </c>
      <c r="X3323">
        <v>4839876</v>
      </c>
      <c r="Y3323">
        <v>1345109</v>
      </c>
      <c r="Z3323">
        <v>3371</v>
      </c>
      <c r="AA3323">
        <v>-1260</v>
      </c>
      <c r="AB3323">
        <v>270</v>
      </c>
      <c r="AC3323">
        <v>297</v>
      </c>
      <c r="AD3323">
        <v>974262</v>
      </c>
      <c r="AE3323">
        <v>120</v>
      </c>
      <c r="AF3323">
        <v>4840153</v>
      </c>
      <c r="AG3323">
        <v>134493</v>
      </c>
      <c r="AH3323">
        <v>3395</v>
      </c>
    </row>
    <row r="3324" spans="1:34" x14ac:dyDescent="0.3">
      <c r="A3324" s="3">
        <v>39073</v>
      </c>
      <c r="R3324">
        <v>39072</v>
      </c>
      <c r="S3324">
        <v>255</v>
      </c>
      <c r="T3324">
        <v>325</v>
      </c>
      <c r="U3324">
        <v>973704</v>
      </c>
      <c r="V3324">
        <v>9938</v>
      </c>
      <c r="W3324">
        <v>120</v>
      </c>
      <c r="X3324">
        <v>4839876</v>
      </c>
      <c r="Y3324">
        <v>1345109</v>
      </c>
      <c r="Z3324">
        <v>3375</v>
      </c>
      <c r="AA3324">
        <v>-1260</v>
      </c>
      <c r="AB3324">
        <v>270</v>
      </c>
      <c r="AC3324">
        <v>297</v>
      </c>
      <c r="AD3324">
        <v>974256</v>
      </c>
      <c r="AE3324">
        <v>120</v>
      </c>
      <c r="AF3324">
        <v>4840153</v>
      </c>
      <c r="AG3324">
        <v>134493</v>
      </c>
      <c r="AH3324">
        <v>3394</v>
      </c>
    </row>
    <row r="3325" spans="1:34" x14ac:dyDescent="0.3">
      <c r="A3325" s="5">
        <v>39073</v>
      </c>
      <c r="R3325">
        <v>39073</v>
      </c>
      <c r="S3325">
        <v>255</v>
      </c>
      <c r="T3325">
        <v>325</v>
      </c>
      <c r="U3325">
        <v>973718</v>
      </c>
      <c r="V3325">
        <v>9936</v>
      </c>
      <c r="W3325">
        <v>120</v>
      </c>
      <c r="X3325">
        <v>4839876</v>
      </c>
      <c r="Y3325">
        <v>1345109</v>
      </c>
      <c r="Z3325">
        <v>3375</v>
      </c>
      <c r="AA3325">
        <v>-1260</v>
      </c>
      <c r="AB3325">
        <v>270</v>
      </c>
      <c r="AC3325">
        <v>297</v>
      </c>
      <c r="AD3325">
        <v>974238</v>
      </c>
      <c r="AE3325">
        <v>120</v>
      </c>
      <c r="AF3325">
        <v>4840153</v>
      </c>
      <c r="AG3325">
        <v>134493</v>
      </c>
      <c r="AH3325">
        <v>3394</v>
      </c>
    </row>
    <row r="3326" spans="1:34" x14ac:dyDescent="0.3">
      <c r="A3326" s="3">
        <v>39073</v>
      </c>
      <c r="R3326">
        <v>39073</v>
      </c>
      <c r="S3326">
        <v>255</v>
      </c>
      <c r="T3326">
        <v>325</v>
      </c>
      <c r="U3326">
        <v>973745</v>
      </c>
      <c r="V3326">
        <v>9943</v>
      </c>
      <c r="W3326">
        <v>120</v>
      </c>
      <c r="X3326">
        <v>4839876</v>
      </c>
      <c r="Y3326">
        <v>1345109</v>
      </c>
      <c r="Z3326">
        <v>3375</v>
      </c>
      <c r="AA3326">
        <v>-1270</v>
      </c>
      <c r="AB3326">
        <v>269</v>
      </c>
      <c r="AC3326">
        <v>298</v>
      </c>
      <c r="AD3326">
        <v>974236</v>
      </c>
      <c r="AE3326">
        <v>120</v>
      </c>
      <c r="AF3326">
        <v>4840153</v>
      </c>
      <c r="AG3326">
        <v>134493</v>
      </c>
      <c r="AH3326">
        <v>3394</v>
      </c>
    </row>
    <row r="3327" spans="1:34" x14ac:dyDescent="0.3">
      <c r="A3327" s="5">
        <v>39074</v>
      </c>
      <c r="R3327">
        <v>39073</v>
      </c>
      <c r="S3327">
        <v>255</v>
      </c>
      <c r="T3327">
        <v>325</v>
      </c>
      <c r="U3327">
        <v>973672</v>
      </c>
      <c r="V3327">
        <v>9947</v>
      </c>
      <c r="W3327">
        <v>120</v>
      </c>
      <c r="X3327">
        <v>4839876</v>
      </c>
      <c r="Y3327">
        <v>1345109</v>
      </c>
      <c r="Z3327">
        <v>3376</v>
      </c>
      <c r="AA3327">
        <v>-1270</v>
      </c>
      <c r="AB3327">
        <v>269</v>
      </c>
      <c r="AC3327">
        <v>299</v>
      </c>
      <c r="AD3327">
        <v>974241</v>
      </c>
      <c r="AE3327">
        <v>120</v>
      </c>
      <c r="AF3327">
        <v>4840153</v>
      </c>
      <c r="AG3327">
        <v>134493</v>
      </c>
      <c r="AH3327">
        <v>3394</v>
      </c>
    </row>
    <row r="3328" spans="1:34" x14ac:dyDescent="0.3">
      <c r="A3328" s="3">
        <v>39074</v>
      </c>
      <c r="R3328">
        <v>39074</v>
      </c>
      <c r="S3328">
        <v>255</v>
      </c>
      <c r="T3328">
        <v>325</v>
      </c>
      <c r="U3328">
        <v>973689</v>
      </c>
      <c r="V3328">
        <v>993</v>
      </c>
      <c r="W3328">
        <v>120</v>
      </c>
      <c r="X3328">
        <v>4839876</v>
      </c>
      <c r="Y3328">
        <v>1345109</v>
      </c>
      <c r="Z3328">
        <v>3376</v>
      </c>
      <c r="AA3328">
        <v>-1260</v>
      </c>
      <c r="AB3328">
        <v>269</v>
      </c>
      <c r="AC3328">
        <v>301</v>
      </c>
      <c r="AD3328">
        <v>974237</v>
      </c>
      <c r="AE3328">
        <v>120</v>
      </c>
      <c r="AF3328">
        <v>4840153</v>
      </c>
      <c r="AG3328">
        <v>134493</v>
      </c>
      <c r="AH3328">
        <v>3394</v>
      </c>
    </row>
    <row r="3329" spans="1:34" x14ac:dyDescent="0.3">
      <c r="A3329" s="5">
        <v>39074</v>
      </c>
      <c r="R3329">
        <v>39074</v>
      </c>
      <c r="S3329" t="e">
        <v>#NUM!</v>
      </c>
      <c r="T3329" t="e">
        <v>#NUM!</v>
      </c>
      <c r="V3329" t="e">
        <v>#NUM!</v>
      </c>
      <c r="W3329">
        <v>-1200</v>
      </c>
      <c r="X3329">
        <v>269</v>
      </c>
      <c r="Y3329">
        <v>302</v>
      </c>
      <c r="Z3329">
        <v>974239</v>
      </c>
      <c r="AA3329">
        <v>-13500</v>
      </c>
      <c r="AB3329">
        <v>0</v>
      </c>
      <c r="AC3329">
        <v>12</v>
      </c>
      <c r="AD3329">
        <v>4840153</v>
      </c>
      <c r="AE3329">
        <v>120</v>
      </c>
      <c r="AF3329">
        <v>4840153</v>
      </c>
      <c r="AG3329">
        <v>134493</v>
      </c>
      <c r="AH3329">
        <v>3394</v>
      </c>
    </row>
    <row r="3330" spans="1:34" x14ac:dyDescent="0.3">
      <c r="A3330" s="3">
        <v>39075</v>
      </c>
      <c r="R3330">
        <v>39074</v>
      </c>
      <c r="S3330">
        <v>255</v>
      </c>
      <c r="T3330">
        <v>324</v>
      </c>
      <c r="U3330">
        <v>97369</v>
      </c>
      <c r="V3330">
        <v>9943</v>
      </c>
      <c r="W3330">
        <v>120</v>
      </c>
      <c r="X3330">
        <v>4839876</v>
      </c>
      <c r="Y3330">
        <v>1345109</v>
      </c>
      <c r="Z3330">
        <v>3378</v>
      </c>
      <c r="AA3330">
        <v>-1270</v>
      </c>
      <c r="AB3330">
        <v>269</v>
      </c>
      <c r="AC3330">
        <v>302</v>
      </c>
      <c r="AD3330">
        <v>974237</v>
      </c>
      <c r="AE3330">
        <v>120</v>
      </c>
      <c r="AF3330">
        <v>4840153</v>
      </c>
      <c r="AG3330">
        <v>134493</v>
      </c>
      <c r="AH3330">
        <v>3391</v>
      </c>
    </row>
    <row r="3331" spans="1:34" x14ac:dyDescent="0.3">
      <c r="A3331" s="5">
        <v>39075</v>
      </c>
      <c r="R3331">
        <v>39075</v>
      </c>
      <c r="S3331">
        <v>255</v>
      </c>
      <c r="T3331">
        <v>324</v>
      </c>
      <c r="U3331">
        <v>973717</v>
      </c>
      <c r="V3331">
        <v>9986</v>
      </c>
      <c r="W3331">
        <v>120</v>
      </c>
      <c r="X3331">
        <v>4839876</v>
      </c>
      <c r="Y3331">
        <v>1345109</v>
      </c>
      <c r="Z3331">
        <v>3378</v>
      </c>
      <c r="AA3331">
        <v>-1270</v>
      </c>
      <c r="AB3331">
        <v>269</v>
      </c>
      <c r="AC3331">
        <v>304</v>
      </c>
      <c r="AD3331">
        <v>97419</v>
      </c>
      <c r="AE3331">
        <v>120</v>
      </c>
      <c r="AF3331">
        <v>4840153</v>
      </c>
      <c r="AG3331">
        <v>134493</v>
      </c>
      <c r="AH3331">
        <v>3391</v>
      </c>
    </row>
    <row r="3332" spans="1:34" x14ac:dyDescent="0.3">
      <c r="A3332" s="3">
        <v>39075</v>
      </c>
      <c r="R3332">
        <v>39075</v>
      </c>
      <c r="S3332">
        <v>255</v>
      </c>
      <c r="T3332">
        <v>325</v>
      </c>
      <c r="U3332">
        <v>973725</v>
      </c>
      <c r="V3332">
        <v>9954</v>
      </c>
      <c r="W3332">
        <v>120</v>
      </c>
      <c r="X3332">
        <v>4839876</v>
      </c>
      <c r="Y3332">
        <v>1345109</v>
      </c>
      <c r="Z3332">
        <v>3378</v>
      </c>
      <c r="AA3332">
        <v>-1260</v>
      </c>
      <c r="AB3332">
        <v>269</v>
      </c>
      <c r="AC3332">
        <v>304</v>
      </c>
      <c r="AD3332">
        <v>974189</v>
      </c>
      <c r="AE3332">
        <v>120</v>
      </c>
      <c r="AF3332">
        <v>4840153</v>
      </c>
      <c r="AG3332">
        <v>134493</v>
      </c>
      <c r="AH3332">
        <v>3391</v>
      </c>
    </row>
    <row r="3333" spans="1:34" x14ac:dyDescent="0.3">
      <c r="A3333" s="5">
        <v>39076</v>
      </c>
      <c r="R3333">
        <v>39075</v>
      </c>
      <c r="S3333">
        <v>255</v>
      </c>
      <c r="T3333">
        <v>325</v>
      </c>
      <c r="U3333">
        <v>973733</v>
      </c>
      <c r="V3333">
        <v>9947</v>
      </c>
      <c r="W3333">
        <v>120</v>
      </c>
      <c r="X3333">
        <v>4839876</v>
      </c>
      <c r="Y3333">
        <v>1345109</v>
      </c>
      <c r="Z3333">
        <v>3380</v>
      </c>
      <c r="AA3333">
        <v>-1260</v>
      </c>
      <c r="AB3333">
        <v>270</v>
      </c>
      <c r="AC3333">
        <v>305</v>
      </c>
      <c r="AD3333">
        <v>974231</v>
      </c>
      <c r="AE3333">
        <v>120</v>
      </c>
      <c r="AF3333">
        <v>4840153</v>
      </c>
      <c r="AG3333">
        <v>134493</v>
      </c>
      <c r="AH3333">
        <v>3391</v>
      </c>
    </row>
    <row r="3334" spans="1:34" x14ac:dyDescent="0.3">
      <c r="A3334" s="3">
        <v>39076</v>
      </c>
      <c r="R3334">
        <v>39076</v>
      </c>
      <c r="S3334">
        <v>255</v>
      </c>
      <c r="T3334">
        <v>326</v>
      </c>
      <c r="U3334">
        <v>97375</v>
      </c>
      <c r="V3334">
        <v>9947</v>
      </c>
      <c r="W3334">
        <v>120</v>
      </c>
      <c r="X3334">
        <v>4839876</v>
      </c>
      <c r="Y3334">
        <v>1345109</v>
      </c>
      <c r="Z3334">
        <v>3380</v>
      </c>
      <c r="AA3334">
        <v>-1260</v>
      </c>
      <c r="AB3334">
        <v>270</v>
      </c>
      <c r="AC3334">
        <v>306</v>
      </c>
      <c r="AD3334">
        <v>9742</v>
      </c>
      <c r="AE3334">
        <v>120</v>
      </c>
      <c r="AF3334">
        <v>4840153</v>
      </c>
      <c r="AG3334">
        <v>134493</v>
      </c>
      <c r="AH3334">
        <v>3391</v>
      </c>
    </row>
    <row r="3335" spans="1:34" x14ac:dyDescent="0.3">
      <c r="A3335" s="5">
        <v>39076</v>
      </c>
      <c r="R3335">
        <v>39076</v>
      </c>
      <c r="S3335">
        <v>255</v>
      </c>
      <c r="T3335">
        <v>326</v>
      </c>
      <c r="U3335">
        <v>973751</v>
      </c>
      <c r="V3335">
        <v>9981</v>
      </c>
      <c r="W3335">
        <v>120</v>
      </c>
      <c r="X3335">
        <v>4839876</v>
      </c>
      <c r="Y3335">
        <v>1345109</v>
      </c>
      <c r="Z3335">
        <v>3380</v>
      </c>
      <c r="AA3335">
        <v>-1260</v>
      </c>
      <c r="AB3335">
        <v>270</v>
      </c>
      <c r="AC3335">
        <v>306</v>
      </c>
      <c r="AD3335">
        <v>9742</v>
      </c>
      <c r="AE3335">
        <v>120</v>
      </c>
      <c r="AF3335">
        <v>4840153</v>
      </c>
      <c r="AG3335">
        <v>134493</v>
      </c>
      <c r="AH3335">
        <v>3391</v>
      </c>
    </row>
    <row r="3336" spans="1:34" x14ac:dyDescent="0.3">
      <c r="A3336" s="3">
        <v>39077</v>
      </c>
      <c r="R3336">
        <v>39076</v>
      </c>
      <c r="S3336">
        <v>255</v>
      </c>
      <c r="T3336">
        <v>327</v>
      </c>
      <c r="U3336">
        <v>973711</v>
      </c>
      <c r="V3336">
        <v>9943</v>
      </c>
      <c r="W3336">
        <v>120</v>
      </c>
      <c r="X3336">
        <v>4839876</v>
      </c>
      <c r="Y3336">
        <v>1345109</v>
      </c>
      <c r="Z3336">
        <v>3380</v>
      </c>
      <c r="AA3336">
        <v>-1260</v>
      </c>
      <c r="AB3336">
        <v>270</v>
      </c>
      <c r="AC3336">
        <v>307</v>
      </c>
      <c r="AD3336">
        <v>974172</v>
      </c>
      <c r="AE3336">
        <v>120</v>
      </c>
      <c r="AF3336">
        <v>4840153</v>
      </c>
      <c r="AG3336">
        <v>134493</v>
      </c>
      <c r="AH3336">
        <v>3389</v>
      </c>
    </row>
    <row r="3337" spans="1:34" x14ac:dyDescent="0.3">
      <c r="A3337" s="5">
        <v>39077</v>
      </c>
      <c r="R3337">
        <v>39077</v>
      </c>
      <c r="S3337">
        <v>255</v>
      </c>
      <c r="T3337">
        <v>327</v>
      </c>
      <c r="U3337">
        <v>973741</v>
      </c>
      <c r="V3337">
        <v>9911</v>
      </c>
      <c r="W3337">
        <v>120</v>
      </c>
      <c r="X3337">
        <v>4839876</v>
      </c>
      <c r="Y3337">
        <v>1345109</v>
      </c>
      <c r="Z3337">
        <v>3381</v>
      </c>
      <c r="AA3337">
        <v>-1270</v>
      </c>
      <c r="AB3337">
        <v>270</v>
      </c>
      <c r="AC3337">
        <v>307</v>
      </c>
      <c r="AD3337">
        <v>974207</v>
      </c>
      <c r="AE3337">
        <v>120</v>
      </c>
      <c r="AF3337">
        <v>4840153</v>
      </c>
      <c r="AG3337">
        <v>134493</v>
      </c>
      <c r="AH3337">
        <v>3389</v>
      </c>
    </row>
    <row r="3338" spans="1:34" x14ac:dyDescent="0.3">
      <c r="A3338" s="3">
        <v>39077</v>
      </c>
      <c r="R3338">
        <v>39077</v>
      </c>
      <c r="S3338">
        <v>255</v>
      </c>
      <c r="T3338">
        <v>327</v>
      </c>
      <c r="U3338">
        <v>973739</v>
      </c>
      <c r="V3338">
        <v>9954</v>
      </c>
      <c r="W3338">
        <v>120</v>
      </c>
      <c r="X3338">
        <v>4839876</v>
      </c>
      <c r="Y3338">
        <v>1345109</v>
      </c>
      <c r="Z3338">
        <v>3381</v>
      </c>
      <c r="AA3338">
        <v>-1260</v>
      </c>
      <c r="AB3338">
        <v>271</v>
      </c>
      <c r="AC3338">
        <v>308</v>
      </c>
      <c r="AD3338">
        <v>974242</v>
      </c>
      <c r="AE3338">
        <v>120</v>
      </c>
      <c r="AF3338">
        <v>4840153</v>
      </c>
      <c r="AG3338">
        <v>134493</v>
      </c>
      <c r="AH3338">
        <v>3389</v>
      </c>
    </row>
    <row r="3339" spans="1:34" x14ac:dyDescent="0.3">
      <c r="A3339" s="5">
        <v>39078</v>
      </c>
      <c r="R3339">
        <v>39077</v>
      </c>
      <c r="S3339">
        <v>255</v>
      </c>
      <c r="T3339">
        <v>326</v>
      </c>
      <c r="U3339">
        <v>973729</v>
      </c>
      <c r="V3339">
        <v>9949</v>
      </c>
      <c r="W3339">
        <v>120</v>
      </c>
      <c r="X3339">
        <v>4839876</v>
      </c>
      <c r="Y3339">
        <v>1345109</v>
      </c>
      <c r="Z3339">
        <v>3381</v>
      </c>
      <c r="AA3339">
        <v>-1260</v>
      </c>
      <c r="AB3339">
        <v>271</v>
      </c>
      <c r="AC3339">
        <v>310</v>
      </c>
      <c r="AD3339">
        <v>974242</v>
      </c>
      <c r="AE3339">
        <v>120</v>
      </c>
      <c r="AF3339">
        <v>4840153</v>
      </c>
      <c r="AG3339">
        <v>134493</v>
      </c>
      <c r="AH3339">
        <v>3388</v>
      </c>
    </row>
    <row r="3340" spans="1:34" x14ac:dyDescent="0.3">
      <c r="A3340" s="3">
        <v>39078</v>
      </c>
      <c r="R3340">
        <v>39078</v>
      </c>
      <c r="S3340">
        <v>255</v>
      </c>
      <c r="T3340">
        <v>325</v>
      </c>
      <c r="U3340">
        <v>973716</v>
      </c>
      <c r="V3340">
        <v>9968</v>
      </c>
      <c r="W3340">
        <v>120</v>
      </c>
      <c r="X3340">
        <v>4839876</v>
      </c>
      <c r="Y3340">
        <v>1345109</v>
      </c>
      <c r="Z3340">
        <v>3384</v>
      </c>
      <c r="AA3340">
        <v>-1260</v>
      </c>
      <c r="AB3340">
        <v>271</v>
      </c>
      <c r="AC3340">
        <v>311</v>
      </c>
      <c r="AD3340">
        <v>974233</v>
      </c>
      <c r="AE3340">
        <v>120</v>
      </c>
      <c r="AF3340">
        <v>4840153</v>
      </c>
      <c r="AG3340">
        <v>134493</v>
      </c>
      <c r="AH3340">
        <v>3388</v>
      </c>
    </row>
    <row r="3341" spans="1:34" x14ac:dyDescent="0.3">
      <c r="A3341" s="5">
        <v>39078</v>
      </c>
      <c r="R3341">
        <v>39078</v>
      </c>
      <c r="S3341">
        <v>255</v>
      </c>
      <c r="T3341">
        <v>325</v>
      </c>
      <c r="U3341">
        <v>973719</v>
      </c>
      <c r="V3341">
        <v>9943</v>
      </c>
      <c r="W3341">
        <v>120</v>
      </c>
      <c r="X3341">
        <v>4839876</v>
      </c>
      <c r="Y3341">
        <v>1345109</v>
      </c>
      <c r="Z3341">
        <v>3384</v>
      </c>
      <c r="AA3341">
        <v>-1260</v>
      </c>
      <c r="AB3341">
        <v>272</v>
      </c>
      <c r="AC3341">
        <v>312</v>
      </c>
      <c r="AD3341">
        <v>974263</v>
      </c>
      <c r="AE3341">
        <v>120</v>
      </c>
      <c r="AF3341">
        <v>4840153</v>
      </c>
      <c r="AG3341">
        <v>134493</v>
      </c>
      <c r="AH3341">
        <v>3388</v>
      </c>
    </row>
    <row r="3342" spans="1:34" x14ac:dyDescent="0.3">
      <c r="A3342" s="3">
        <v>39079</v>
      </c>
      <c r="R3342">
        <v>39078</v>
      </c>
      <c r="S3342">
        <v>255</v>
      </c>
      <c r="T3342">
        <v>325</v>
      </c>
      <c r="U3342">
        <v>973721</v>
      </c>
      <c r="V3342">
        <v>993</v>
      </c>
      <c r="W3342">
        <v>120</v>
      </c>
      <c r="X3342">
        <v>4839876</v>
      </c>
      <c r="Y3342">
        <v>1345109</v>
      </c>
      <c r="Z3342">
        <v>3384</v>
      </c>
      <c r="AA3342">
        <v>-1260</v>
      </c>
      <c r="AB3342">
        <v>272</v>
      </c>
      <c r="AC3342">
        <v>310</v>
      </c>
      <c r="AD3342">
        <v>974269</v>
      </c>
      <c r="AE3342">
        <v>120</v>
      </c>
      <c r="AF3342">
        <v>4840153</v>
      </c>
      <c r="AG3342">
        <v>134493</v>
      </c>
      <c r="AH3342">
        <v>3388</v>
      </c>
    </row>
    <row r="3343" spans="1:34" x14ac:dyDescent="0.3">
      <c r="A3343" s="5">
        <v>39079</v>
      </c>
      <c r="R3343">
        <v>39079</v>
      </c>
      <c r="S3343">
        <v>255</v>
      </c>
      <c r="T3343">
        <v>325</v>
      </c>
      <c r="U3343">
        <v>973708</v>
      </c>
      <c r="V3343">
        <v>9954</v>
      </c>
      <c r="W3343">
        <v>120</v>
      </c>
      <c r="X3343">
        <v>4839876</v>
      </c>
      <c r="Y3343">
        <v>1345109</v>
      </c>
      <c r="Z3343">
        <v>3384</v>
      </c>
      <c r="AA3343">
        <v>-1260</v>
      </c>
      <c r="AB3343">
        <v>271</v>
      </c>
      <c r="AC3343">
        <v>308</v>
      </c>
      <c r="AD3343">
        <v>974246</v>
      </c>
      <c r="AE3343">
        <v>120</v>
      </c>
      <c r="AF3343">
        <v>4840153</v>
      </c>
      <c r="AG3343">
        <v>134493</v>
      </c>
      <c r="AH3343">
        <v>3388</v>
      </c>
    </row>
    <row r="3344" spans="1:34" x14ac:dyDescent="0.3">
      <c r="A3344" s="3">
        <v>39079</v>
      </c>
      <c r="R3344">
        <v>39079</v>
      </c>
      <c r="S3344">
        <v>255</v>
      </c>
      <c r="T3344">
        <v>326</v>
      </c>
      <c r="U3344">
        <v>97368</v>
      </c>
      <c r="V3344">
        <v>9947</v>
      </c>
      <c r="W3344">
        <v>120</v>
      </c>
      <c r="X3344">
        <v>4839876</v>
      </c>
      <c r="Y3344">
        <v>1345109</v>
      </c>
      <c r="Z3344">
        <v>3384</v>
      </c>
      <c r="AA3344">
        <v>-1260</v>
      </c>
      <c r="AB3344">
        <v>271</v>
      </c>
      <c r="AC3344">
        <v>305</v>
      </c>
      <c r="AD3344">
        <v>974291</v>
      </c>
      <c r="AE3344">
        <v>120</v>
      </c>
      <c r="AF3344">
        <v>4840153</v>
      </c>
      <c r="AG3344">
        <v>134493</v>
      </c>
      <c r="AH3344">
        <v>3388</v>
      </c>
    </row>
    <row r="3345" spans="1:34" x14ac:dyDescent="0.3">
      <c r="A3345" s="5">
        <v>39080</v>
      </c>
      <c r="R3345">
        <v>39079</v>
      </c>
      <c r="S3345">
        <v>255</v>
      </c>
      <c r="T3345">
        <v>326</v>
      </c>
      <c r="U3345">
        <v>973701</v>
      </c>
      <c r="V3345">
        <v>9918</v>
      </c>
      <c r="W3345">
        <v>120</v>
      </c>
      <c r="X3345">
        <v>4839876</v>
      </c>
      <c r="Y3345">
        <v>1345109</v>
      </c>
      <c r="Z3345">
        <v>3384</v>
      </c>
      <c r="AA3345">
        <v>-1260</v>
      </c>
      <c r="AB3345">
        <v>271</v>
      </c>
      <c r="AC3345">
        <v>303</v>
      </c>
      <c r="AD3345">
        <v>974289</v>
      </c>
      <c r="AE3345">
        <v>120</v>
      </c>
      <c r="AF3345">
        <v>4840153</v>
      </c>
      <c r="AG3345">
        <v>134493</v>
      </c>
      <c r="AH3345">
        <v>3387</v>
      </c>
    </row>
    <row r="3346" spans="1:34" x14ac:dyDescent="0.3">
      <c r="A3346" s="3">
        <v>39080</v>
      </c>
      <c r="R3346">
        <v>39080</v>
      </c>
      <c r="S3346">
        <v>255</v>
      </c>
      <c r="T3346">
        <v>327</v>
      </c>
      <c r="U3346">
        <v>973702</v>
      </c>
      <c r="V3346">
        <v>9923</v>
      </c>
      <c r="W3346">
        <v>120</v>
      </c>
      <c r="X3346">
        <v>4839876</v>
      </c>
      <c r="Y3346">
        <v>1345109</v>
      </c>
      <c r="Z3346">
        <v>3385</v>
      </c>
      <c r="AA3346">
        <v>-1270</v>
      </c>
      <c r="AB3346">
        <v>271</v>
      </c>
      <c r="AC3346">
        <v>301</v>
      </c>
      <c r="AD3346">
        <v>97425</v>
      </c>
      <c r="AE3346">
        <v>120</v>
      </c>
      <c r="AF3346">
        <v>4840153</v>
      </c>
      <c r="AG3346">
        <v>134493</v>
      </c>
      <c r="AH3346">
        <v>3387</v>
      </c>
    </row>
    <row r="3347" spans="1:34" x14ac:dyDescent="0.3">
      <c r="A3347" s="5">
        <v>39080</v>
      </c>
      <c r="R3347">
        <v>39080</v>
      </c>
      <c r="S3347">
        <v>255</v>
      </c>
      <c r="T3347">
        <v>328</v>
      </c>
      <c r="U3347">
        <v>973711</v>
      </c>
      <c r="V3347">
        <v>9941</v>
      </c>
      <c r="W3347">
        <v>120</v>
      </c>
      <c r="X3347">
        <v>4839876</v>
      </c>
      <c r="Y3347">
        <v>1345109</v>
      </c>
      <c r="Z3347">
        <v>3385</v>
      </c>
      <c r="AA3347">
        <v>-1270</v>
      </c>
      <c r="AB3347">
        <v>271</v>
      </c>
      <c r="AC3347">
        <v>300</v>
      </c>
      <c r="AD3347">
        <v>974287</v>
      </c>
      <c r="AE3347">
        <v>120</v>
      </c>
      <c r="AF3347">
        <v>4840153</v>
      </c>
      <c r="AG3347">
        <v>134493</v>
      </c>
      <c r="AH3347">
        <v>3387</v>
      </c>
    </row>
    <row r="3348" spans="1:34" x14ac:dyDescent="0.3">
      <c r="A3348" s="3">
        <v>39081</v>
      </c>
      <c r="R3348">
        <v>39080</v>
      </c>
      <c r="S3348">
        <v>255</v>
      </c>
      <c r="T3348">
        <v>328</v>
      </c>
      <c r="U3348">
        <v>973701</v>
      </c>
      <c r="V3348">
        <v>9981</v>
      </c>
      <c r="W3348">
        <v>120</v>
      </c>
      <c r="X3348">
        <v>4839876</v>
      </c>
      <c r="Y3348">
        <v>1345109</v>
      </c>
      <c r="Z3348">
        <v>3385</v>
      </c>
      <c r="AA3348">
        <v>-1270</v>
      </c>
      <c r="AB3348">
        <v>271</v>
      </c>
      <c r="AC3348">
        <v>298</v>
      </c>
      <c r="AD3348">
        <v>974276</v>
      </c>
      <c r="AE3348">
        <v>120</v>
      </c>
      <c r="AF3348">
        <v>4840153</v>
      </c>
      <c r="AG3348">
        <v>134493</v>
      </c>
      <c r="AH3348">
        <v>3388</v>
      </c>
    </row>
    <row r="3349" spans="1:34" x14ac:dyDescent="0.3">
      <c r="A3349" s="5">
        <v>39081</v>
      </c>
      <c r="R3349">
        <v>39081</v>
      </c>
      <c r="S3349">
        <v>255</v>
      </c>
      <c r="T3349">
        <v>330</v>
      </c>
      <c r="U3349">
        <v>973746</v>
      </c>
      <c r="V3349">
        <v>9918</v>
      </c>
      <c r="W3349">
        <v>120</v>
      </c>
      <c r="X3349">
        <v>4839876</v>
      </c>
      <c r="Y3349">
        <v>1345109</v>
      </c>
      <c r="Z3349">
        <v>3385</v>
      </c>
      <c r="AA3349">
        <v>-1270</v>
      </c>
      <c r="AB3349">
        <v>271</v>
      </c>
      <c r="AC3349">
        <v>297</v>
      </c>
      <c r="AD3349">
        <v>974276</v>
      </c>
      <c r="AE3349">
        <v>120</v>
      </c>
      <c r="AF3349">
        <v>4840153</v>
      </c>
      <c r="AG3349">
        <v>134493</v>
      </c>
      <c r="AH3349">
        <v>3388</v>
      </c>
    </row>
    <row r="3350" spans="1:34" x14ac:dyDescent="0.3">
      <c r="A3350" s="3">
        <v>39081</v>
      </c>
      <c r="R3350">
        <v>39081</v>
      </c>
      <c r="S3350">
        <v>255</v>
      </c>
      <c r="T3350">
        <v>331</v>
      </c>
      <c r="U3350">
        <v>973734</v>
      </c>
      <c r="V3350">
        <v>9984</v>
      </c>
      <c r="W3350">
        <v>120</v>
      </c>
      <c r="X3350">
        <v>4839876</v>
      </c>
      <c r="Y3350">
        <v>1345109</v>
      </c>
      <c r="Z3350">
        <v>3385</v>
      </c>
      <c r="AA3350">
        <v>-1270</v>
      </c>
      <c r="AB3350">
        <v>272</v>
      </c>
      <c r="AC3350">
        <v>296</v>
      </c>
      <c r="AD3350">
        <v>974271</v>
      </c>
      <c r="AE3350">
        <v>120</v>
      </c>
      <c r="AF3350">
        <v>4840153</v>
      </c>
      <c r="AG3350">
        <v>134493</v>
      </c>
      <c r="AH3350">
        <v>3388</v>
      </c>
    </row>
    <row r="3351" spans="1:34" x14ac:dyDescent="0.3">
      <c r="A3351" s="5">
        <v>39082</v>
      </c>
      <c r="R3351">
        <v>39081</v>
      </c>
      <c r="S3351">
        <v>255</v>
      </c>
      <c r="T3351">
        <v>332</v>
      </c>
      <c r="U3351">
        <v>973734</v>
      </c>
      <c r="V3351">
        <v>9954</v>
      </c>
      <c r="W3351">
        <v>120</v>
      </c>
      <c r="X3351">
        <v>4839876</v>
      </c>
      <c r="Y3351">
        <v>1345109</v>
      </c>
      <c r="Z3351">
        <v>3385</v>
      </c>
      <c r="AA3351">
        <v>-1260</v>
      </c>
      <c r="AB3351">
        <v>272</v>
      </c>
      <c r="AC3351">
        <v>295</v>
      </c>
      <c r="AD3351">
        <v>974231</v>
      </c>
      <c r="AE3351">
        <v>120</v>
      </c>
      <c r="AF3351">
        <v>4840153</v>
      </c>
      <c r="AG3351">
        <v>1344929</v>
      </c>
      <c r="AH3351">
        <v>3386</v>
      </c>
    </row>
    <row r="3352" spans="1:34" x14ac:dyDescent="0.3">
      <c r="A3352" s="3">
        <v>39082</v>
      </c>
      <c r="R3352">
        <v>39082</v>
      </c>
      <c r="S3352">
        <v>255</v>
      </c>
      <c r="T3352">
        <v>332</v>
      </c>
      <c r="U3352">
        <v>973717</v>
      </c>
      <c r="V3352">
        <v>9864</v>
      </c>
      <c r="W3352">
        <v>120</v>
      </c>
      <c r="X3352">
        <v>4839876</v>
      </c>
      <c r="Y3352">
        <v>1345109</v>
      </c>
      <c r="Z3352">
        <v>3386</v>
      </c>
      <c r="AA3352">
        <v>-1260</v>
      </c>
      <c r="AB3352">
        <v>272</v>
      </c>
      <c r="AC3352">
        <v>295</v>
      </c>
      <c r="AD3352">
        <v>974254</v>
      </c>
      <c r="AE3352">
        <v>120</v>
      </c>
      <c r="AF3352">
        <v>4840153</v>
      </c>
      <c r="AG3352">
        <v>1344929</v>
      </c>
      <c r="AH3352">
        <v>3386</v>
      </c>
    </row>
    <row r="3353" spans="1:34" x14ac:dyDescent="0.3">
      <c r="A3353" s="5">
        <v>39082</v>
      </c>
      <c r="R3353">
        <v>39082</v>
      </c>
      <c r="S3353">
        <v>255</v>
      </c>
      <c r="T3353">
        <v>332</v>
      </c>
      <c r="U3353">
        <v>973722</v>
      </c>
      <c r="V3353">
        <v>9988</v>
      </c>
      <c r="W3353">
        <v>120</v>
      </c>
      <c r="X3353">
        <v>4839876</v>
      </c>
      <c r="Y3353">
        <v>1345109</v>
      </c>
      <c r="Z3353">
        <v>3386</v>
      </c>
      <c r="AA3353">
        <v>-1270</v>
      </c>
      <c r="AB3353">
        <v>272</v>
      </c>
      <c r="AC3353">
        <v>294</v>
      </c>
      <c r="AD3353">
        <v>974259</v>
      </c>
      <c r="AE3353">
        <v>120</v>
      </c>
      <c r="AF3353">
        <v>4840153</v>
      </c>
      <c r="AG3353">
        <v>1344929</v>
      </c>
      <c r="AH3353">
        <v>3386</v>
      </c>
    </row>
    <row r="3354" spans="1:34" x14ac:dyDescent="0.3">
      <c r="A3354" s="3">
        <v>39083</v>
      </c>
      <c r="R3354">
        <v>39082</v>
      </c>
      <c r="S3354">
        <v>255</v>
      </c>
      <c r="T3354">
        <v>333</v>
      </c>
      <c r="U3354">
        <v>973744</v>
      </c>
      <c r="V3354">
        <v>9963</v>
      </c>
      <c r="W3354">
        <v>120</v>
      </c>
      <c r="X3354">
        <v>4839876</v>
      </c>
      <c r="Y3354">
        <v>1345109</v>
      </c>
      <c r="Z3354">
        <v>3386</v>
      </c>
      <c r="AA3354">
        <v>-1270</v>
      </c>
      <c r="AB3354">
        <v>272</v>
      </c>
      <c r="AC3354">
        <v>294</v>
      </c>
      <c r="AD3354">
        <v>974232</v>
      </c>
      <c r="AE3354">
        <v>120</v>
      </c>
      <c r="AF3354">
        <v>4840153</v>
      </c>
      <c r="AG3354">
        <v>1344929</v>
      </c>
      <c r="AH3354">
        <v>3387</v>
      </c>
    </row>
    <row r="3355" spans="1:34" x14ac:dyDescent="0.3">
      <c r="A3355" s="5">
        <v>39083</v>
      </c>
      <c r="R3355">
        <v>39083</v>
      </c>
      <c r="S3355">
        <v>255</v>
      </c>
      <c r="T3355">
        <v>333</v>
      </c>
      <c r="U3355">
        <v>973714</v>
      </c>
      <c r="V3355">
        <v>9878</v>
      </c>
      <c r="W3355">
        <v>120</v>
      </c>
      <c r="X3355">
        <v>4839876</v>
      </c>
      <c r="Y3355">
        <v>1345109</v>
      </c>
      <c r="Z3355">
        <v>3389</v>
      </c>
      <c r="AA3355">
        <v>-1260</v>
      </c>
      <c r="AB3355">
        <v>273</v>
      </c>
      <c r="AC3355">
        <v>294</v>
      </c>
      <c r="AD3355">
        <v>974258</v>
      </c>
      <c r="AE3355">
        <v>120</v>
      </c>
      <c r="AF3355">
        <v>4840153</v>
      </c>
      <c r="AG3355">
        <v>1344929</v>
      </c>
      <c r="AH3355">
        <v>3387</v>
      </c>
    </row>
    <row r="3356" spans="1:34" x14ac:dyDescent="0.3">
      <c r="A3356" s="3">
        <v>39083</v>
      </c>
      <c r="R3356">
        <v>39083</v>
      </c>
      <c r="S3356">
        <v>255</v>
      </c>
      <c r="T3356">
        <v>332</v>
      </c>
      <c r="U3356">
        <v>9737</v>
      </c>
      <c r="V3356">
        <v>9925</v>
      </c>
      <c r="W3356">
        <v>120</v>
      </c>
      <c r="X3356">
        <v>4839876</v>
      </c>
      <c r="Y3356">
        <v>1345109</v>
      </c>
      <c r="Z3356">
        <v>3389</v>
      </c>
      <c r="AA3356">
        <v>-1260</v>
      </c>
      <c r="AB3356">
        <v>273</v>
      </c>
      <c r="AC3356">
        <v>294</v>
      </c>
      <c r="AD3356">
        <v>974257</v>
      </c>
      <c r="AE3356">
        <v>120</v>
      </c>
      <c r="AF3356">
        <v>4840153</v>
      </c>
      <c r="AG3356">
        <v>1344929</v>
      </c>
      <c r="AH3356">
        <v>3387</v>
      </c>
    </row>
    <row r="3357" spans="1:34" x14ac:dyDescent="0.3">
      <c r="A3357" s="5">
        <v>39084</v>
      </c>
      <c r="R3357">
        <v>39083</v>
      </c>
      <c r="S3357">
        <v>255</v>
      </c>
      <c r="T3357">
        <v>332</v>
      </c>
      <c r="U3357">
        <v>973719</v>
      </c>
      <c r="V3357">
        <v>9941</v>
      </c>
      <c r="W3357">
        <v>120</v>
      </c>
      <c r="X3357">
        <v>4839876</v>
      </c>
      <c r="Y3357">
        <v>1345109</v>
      </c>
      <c r="Z3357">
        <v>3389</v>
      </c>
      <c r="AA3357">
        <v>-1250</v>
      </c>
      <c r="AB3357">
        <v>273</v>
      </c>
      <c r="AC3357">
        <v>294</v>
      </c>
      <c r="AD3357">
        <v>974237</v>
      </c>
      <c r="AE3357">
        <v>120</v>
      </c>
      <c r="AF3357">
        <v>4840153</v>
      </c>
      <c r="AG3357">
        <v>1344929</v>
      </c>
      <c r="AH3357">
        <v>3386</v>
      </c>
    </row>
    <row r="3358" spans="1:34" x14ac:dyDescent="0.3">
      <c r="A3358" s="3">
        <v>39084</v>
      </c>
      <c r="R3358">
        <v>39084</v>
      </c>
      <c r="S3358">
        <v>255</v>
      </c>
      <c r="T3358">
        <v>332</v>
      </c>
      <c r="U3358">
        <v>973717</v>
      </c>
      <c r="V3358">
        <v>9904</v>
      </c>
      <c r="W3358">
        <v>120</v>
      </c>
      <c r="X3358">
        <v>4839876</v>
      </c>
      <c r="Y3358">
        <v>1345109</v>
      </c>
      <c r="Z3358">
        <v>3389</v>
      </c>
      <c r="AA3358">
        <v>-1210</v>
      </c>
      <c r="AB3358">
        <v>273</v>
      </c>
      <c r="AC3358">
        <v>294</v>
      </c>
      <c r="AD3358">
        <v>974241</v>
      </c>
      <c r="AE3358">
        <v>120</v>
      </c>
      <c r="AF3358">
        <v>4840153</v>
      </c>
      <c r="AG3358">
        <v>1344929</v>
      </c>
      <c r="AH3358">
        <v>3386</v>
      </c>
    </row>
    <row r="3359" spans="1:34" x14ac:dyDescent="0.3">
      <c r="A3359" s="5">
        <v>39084</v>
      </c>
      <c r="R3359">
        <v>39084</v>
      </c>
      <c r="S3359">
        <v>255</v>
      </c>
      <c r="T3359">
        <v>333</v>
      </c>
      <c r="U3359">
        <v>973713</v>
      </c>
      <c r="V3359">
        <v>9949</v>
      </c>
      <c r="W3359">
        <v>120</v>
      </c>
      <c r="X3359">
        <v>4839876</v>
      </c>
      <c r="Y3359">
        <v>1345109</v>
      </c>
      <c r="Z3359">
        <v>3389</v>
      </c>
      <c r="AA3359">
        <v>-1260</v>
      </c>
      <c r="AB3359">
        <v>273</v>
      </c>
      <c r="AC3359">
        <v>295</v>
      </c>
      <c r="AD3359">
        <v>974251</v>
      </c>
      <c r="AE3359">
        <v>120</v>
      </c>
      <c r="AF3359">
        <v>4840153</v>
      </c>
      <c r="AG3359">
        <v>1344929</v>
      </c>
      <c r="AH3359">
        <v>3386</v>
      </c>
    </row>
    <row r="3360" spans="1:34" x14ac:dyDescent="0.3">
      <c r="A3360" s="3">
        <v>39084</v>
      </c>
      <c r="R3360">
        <v>39084</v>
      </c>
      <c r="S3360">
        <v>255</v>
      </c>
      <c r="T3360">
        <v>333</v>
      </c>
      <c r="U3360">
        <v>973712</v>
      </c>
      <c r="V3360">
        <v>9916</v>
      </c>
      <c r="W3360">
        <v>120</v>
      </c>
      <c r="X3360">
        <v>4839876</v>
      </c>
      <c r="Y3360">
        <v>1345109</v>
      </c>
      <c r="Z3360">
        <v>3389</v>
      </c>
      <c r="AA3360">
        <v>-1260</v>
      </c>
      <c r="AB3360">
        <v>273</v>
      </c>
      <c r="AC3360">
        <v>294</v>
      </c>
      <c r="AD3360">
        <v>974281</v>
      </c>
      <c r="AE3360">
        <v>120</v>
      </c>
      <c r="AF3360">
        <v>4840153</v>
      </c>
      <c r="AG3360">
        <v>134493</v>
      </c>
      <c r="AH3360">
        <v>3388</v>
      </c>
    </row>
    <row r="3361" spans="1:34" x14ac:dyDescent="0.3">
      <c r="A3361" s="5">
        <v>39085</v>
      </c>
      <c r="R3361">
        <v>39084</v>
      </c>
      <c r="S3361">
        <v>255</v>
      </c>
      <c r="T3361">
        <v>334</v>
      </c>
      <c r="U3361">
        <v>973707</v>
      </c>
      <c r="V3361">
        <v>9916</v>
      </c>
      <c r="W3361">
        <v>120</v>
      </c>
      <c r="X3361">
        <v>4839876</v>
      </c>
      <c r="Y3361">
        <v>1345109</v>
      </c>
      <c r="Z3361">
        <v>3390</v>
      </c>
      <c r="AA3361">
        <v>-1260</v>
      </c>
      <c r="AB3361">
        <v>273</v>
      </c>
      <c r="AC3361">
        <v>293</v>
      </c>
      <c r="AD3361">
        <v>974265</v>
      </c>
      <c r="AE3361">
        <v>120</v>
      </c>
      <c r="AF3361">
        <v>4840153</v>
      </c>
      <c r="AG3361">
        <v>134493</v>
      </c>
      <c r="AH3361">
        <v>3388</v>
      </c>
    </row>
    <row r="3362" spans="1:34" x14ac:dyDescent="0.3">
      <c r="A3362" s="3">
        <v>39085</v>
      </c>
      <c r="R3362">
        <v>39085</v>
      </c>
      <c r="S3362">
        <v>256</v>
      </c>
      <c r="T3362">
        <v>335</v>
      </c>
      <c r="U3362">
        <v>973733</v>
      </c>
      <c r="V3362">
        <v>9947</v>
      </c>
      <c r="W3362">
        <v>120</v>
      </c>
      <c r="X3362">
        <v>4839876</v>
      </c>
      <c r="Y3362">
        <v>1345109</v>
      </c>
      <c r="Z3362">
        <v>3390</v>
      </c>
      <c r="AA3362">
        <v>-1260</v>
      </c>
      <c r="AB3362">
        <v>273</v>
      </c>
      <c r="AC3362">
        <v>293</v>
      </c>
      <c r="AD3362">
        <v>97427</v>
      </c>
      <c r="AE3362">
        <v>120</v>
      </c>
      <c r="AF3362">
        <v>4840153</v>
      </c>
      <c r="AG3362">
        <v>134493</v>
      </c>
      <c r="AH3362">
        <v>3388</v>
      </c>
    </row>
    <row r="3363" spans="1:34" x14ac:dyDescent="0.3">
      <c r="A3363" s="5">
        <v>39085</v>
      </c>
      <c r="R3363">
        <v>39085</v>
      </c>
      <c r="S3363">
        <v>256</v>
      </c>
      <c r="T3363">
        <v>336</v>
      </c>
      <c r="U3363">
        <v>973741</v>
      </c>
      <c r="V3363">
        <v>9911</v>
      </c>
      <c r="W3363">
        <v>120</v>
      </c>
      <c r="X3363">
        <v>4839876</v>
      </c>
      <c r="Y3363">
        <v>1345109</v>
      </c>
      <c r="Z3363">
        <v>3390</v>
      </c>
      <c r="AA3363">
        <v>-1260</v>
      </c>
      <c r="AB3363">
        <v>273</v>
      </c>
      <c r="AC3363">
        <v>293</v>
      </c>
      <c r="AD3363">
        <v>974257</v>
      </c>
      <c r="AE3363">
        <v>120</v>
      </c>
      <c r="AF3363">
        <v>4840153</v>
      </c>
      <c r="AG3363">
        <v>134493</v>
      </c>
      <c r="AH3363">
        <v>3389</v>
      </c>
    </row>
    <row r="3364" spans="1:34" x14ac:dyDescent="0.3">
      <c r="A3364" s="3">
        <v>39086</v>
      </c>
      <c r="R3364">
        <v>39085</v>
      </c>
      <c r="S3364">
        <v>256</v>
      </c>
      <c r="T3364">
        <v>337</v>
      </c>
      <c r="U3364">
        <v>973718</v>
      </c>
      <c r="V3364">
        <v>9938</v>
      </c>
      <c r="W3364">
        <v>120</v>
      </c>
      <c r="X3364">
        <v>4839876</v>
      </c>
      <c r="Y3364">
        <v>1345109</v>
      </c>
      <c r="Z3364">
        <v>3391</v>
      </c>
      <c r="AA3364">
        <v>-1270</v>
      </c>
      <c r="AB3364">
        <v>273</v>
      </c>
      <c r="AC3364">
        <v>294</v>
      </c>
      <c r="AD3364">
        <v>97425</v>
      </c>
      <c r="AE3364">
        <v>120</v>
      </c>
      <c r="AF3364">
        <v>4840153</v>
      </c>
      <c r="AG3364">
        <v>134493</v>
      </c>
      <c r="AH3364">
        <v>3389</v>
      </c>
    </row>
    <row r="3365" spans="1:34" x14ac:dyDescent="0.3">
      <c r="A3365" s="5">
        <v>39086</v>
      </c>
      <c r="R3365">
        <v>39086</v>
      </c>
      <c r="S3365">
        <v>256</v>
      </c>
      <c r="T3365">
        <v>338</v>
      </c>
      <c r="U3365">
        <v>973719</v>
      </c>
      <c r="V3365">
        <v>9916</v>
      </c>
      <c r="W3365">
        <v>120</v>
      </c>
      <c r="X3365">
        <v>4839876</v>
      </c>
      <c r="Y3365">
        <v>1345109</v>
      </c>
      <c r="Z3365">
        <v>3391</v>
      </c>
      <c r="AA3365">
        <v>-1270</v>
      </c>
      <c r="AB3365">
        <v>272</v>
      </c>
      <c r="AC3365">
        <v>295</v>
      </c>
      <c r="AD3365">
        <v>974259</v>
      </c>
      <c r="AE3365">
        <v>120</v>
      </c>
      <c r="AF3365">
        <v>4840153</v>
      </c>
      <c r="AG3365">
        <v>134493</v>
      </c>
      <c r="AH3365">
        <v>3389</v>
      </c>
    </row>
    <row r="3366" spans="1:34" x14ac:dyDescent="0.3">
      <c r="A3366" s="3">
        <v>39087</v>
      </c>
      <c r="R3366">
        <v>39086</v>
      </c>
      <c r="S3366">
        <v>256</v>
      </c>
      <c r="T3366">
        <v>338</v>
      </c>
      <c r="U3366">
        <v>973718</v>
      </c>
      <c r="V3366">
        <v>9949</v>
      </c>
      <c r="W3366">
        <v>120</v>
      </c>
      <c r="X3366">
        <v>4839876</v>
      </c>
      <c r="Y3366">
        <v>1345109</v>
      </c>
      <c r="Z3366">
        <v>3391</v>
      </c>
      <c r="AA3366">
        <v>-1260</v>
      </c>
      <c r="AB3366">
        <v>273</v>
      </c>
      <c r="AC3366">
        <v>296</v>
      </c>
      <c r="AD3366">
        <v>974274</v>
      </c>
      <c r="AE3366">
        <v>120</v>
      </c>
      <c r="AF3366">
        <v>4840153</v>
      </c>
      <c r="AG3366">
        <v>134493</v>
      </c>
      <c r="AH3366">
        <v>3391</v>
      </c>
    </row>
    <row r="3367" spans="1:34" x14ac:dyDescent="0.3">
      <c r="A3367" s="5">
        <v>39087</v>
      </c>
      <c r="R3367">
        <v>39087</v>
      </c>
      <c r="S3367">
        <v>256</v>
      </c>
      <c r="T3367">
        <v>340</v>
      </c>
      <c r="U3367">
        <v>97376</v>
      </c>
      <c r="V3367">
        <v>9909</v>
      </c>
      <c r="W3367">
        <v>120</v>
      </c>
      <c r="X3367">
        <v>4839876</v>
      </c>
      <c r="Y3367">
        <v>1345109</v>
      </c>
      <c r="Z3367">
        <v>3391</v>
      </c>
      <c r="AA3367">
        <v>-1250</v>
      </c>
      <c r="AB3367">
        <v>273</v>
      </c>
      <c r="AC3367">
        <v>297</v>
      </c>
      <c r="AD3367">
        <v>974274</v>
      </c>
      <c r="AE3367">
        <v>120</v>
      </c>
      <c r="AF3367">
        <v>4840153</v>
      </c>
      <c r="AG3367">
        <v>134493</v>
      </c>
      <c r="AH3367">
        <v>3391</v>
      </c>
    </row>
    <row r="3368" spans="1:34" x14ac:dyDescent="0.3">
      <c r="A3368" s="3">
        <v>39088</v>
      </c>
      <c r="R3368">
        <v>39087</v>
      </c>
      <c r="S3368">
        <v>256</v>
      </c>
      <c r="T3368">
        <v>340</v>
      </c>
      <c r="U3368">
        <v>973731</v>
      </c>
      <c r="V3368">
        <v>9898</v>
      </c>
      <c r="W3368">
        <v>120</v>
      </c>
      <c r="X3368">
        <v>4839876</v>
      </c>
      <c r="Y3368">
        <v>1345109</v>
      </c>
      <c r="Z3368">
        <v>3391</v>
      </c>
      <c r="AA3368">
        <v>-1260</v>
      </c>
      <c r="AB3368">
        <v>273</v>
      </c>
      <c r="AC3368">
        <v>299</v>
      </c>
      <c r="AD3368">
        <v>974277</v>
      </c>
      <c r="AE3368">
        <v>120</v>
      </c>
      <c r="AF3368">
        <v>4840153</v>
      </c>
      <c r="AG3368">
        <v>134493</v>
      </c>
      <c r="AH3368">
        <v>3390</v>
      </c>
    </row>
    <row r="3369" spans="1:34" x14ac:dyDescent="0.3">
      <c r="A3369" s="5">
        <v>39088</v>
      </c>
      <c r="R3369">
        <v>39088</v>
      </c>
      <c r="S3369">
        <v>256</v>
      </c>
      <c r="T3369">
        <v>340</v>
      </c>
      <c r="U3369">
        <v>973738</v>
      </c>
      <c r="V3369">
        <v>9943</v>
      </c>
      <c r="W3369">
        <v>120</v>
      </c>
      <c r="X3369">
        <v>4839876</v>
      </c>
      <c r="Y3369">
        <v>1345109</v>
      </c>
      <c r="Z3369">
        <v>3392</v>
      </c>
      <c r="AA3369">
        <v>-1270</v>
      </c>
      <c r="AB3369">
        <v>273</v>
      </c>
      <c r="AC3369">
        <v>299</v>
      </c>
      <c r="AD3369">
        <v>974268</v>
      </c>
      <c r="AE3369">
        <v>120</v>
      </c>
      <c r="AF3369">
        <v>4840153</v>
      </c>
      <c r="AG3369">
        <v>134493</v>
      </c>
      <c r="AH3369">
        <v>3390</v>
      </c>
    </row>
    <row r="3370" spans="1:34" x14ac:dyDescent="0.3">
      <c r="A3370" s="3">
        <v>39088</v>
      </c>
      <c r="R3370">
        <v>39088</v>
      </c>
      <c r="S3370">
        <v>256</v>
      </c>
      <c r="T3370">
        <v>341</v>
      </c>
      <c r="U3370">
        <v>973732</v>
      </c>
      <c r="V3370">
        <v>9943</v>
      </c>
      <c r="W3370">
        <v>120</v>
      </c>
      <c r="X3370">
        <v>4839876</v>
      </c>
      <c r="Y3370">
        <v>1345109</v>
      </c>
      <c r="Z3370">
        <v>3392</v>
      </c>
      <c r="AA3370">
        <v>-1260</v>
      </c>
      <c r="AB3370">
        <v>273</v>
      </c>
      <c r="AC3370">
        <v>299</v>
      </c>
      <c r="AD3370">
        <v>974254</v>
      </c>
      <c r="AE3370">
        <v>120</v>
      </c>
      <c r="AF3370">
        <v>4840153</v>
      </c>
      <c r="AG3370">
        <v>134493</v>
      </c>
      <c r="AH3370">
        <v>3390</v>
      </c>
    </row>
    <row r="3371" spans="1:34" x14ac:dyDescent="0.3">
      <c r="A3371" s="5">
        <v>39089</v>
      </c>
      <c r="R3371">
        <v>39088</v>
      </c>
      <c r="S3371">
        <v>256</v>
      </c>
      <c r="T3371">
        <v>341</v>
      </c>
      <c r="U3371">
        <v>973739</v>
      </c>
      <c r="V3371">
        <v>9981</v>
      </c>
      <c r="W3371">
        <v>120</v>
      </c>
      <c r="X3371">
        <v>4839876</v>
      </c>
      <c r="Y3371">
        <v>1345109</v>
      </c>
      <c r="Z3371">
        <v>3392</v>
      </c>
      <c r="AA3371">
        <v>-1260</v>
      </c>
      <c r="AB3371">
        <v>273</v>
      </c>
      <c r="AC3371">
        <v>300</v>
      </c>
      <c r="AD3371">
        <v>974261</v>
      </c>
      <c r="AE3371">
        <v>120</v>
      </c>
      <c r="AF3371">
        <v>4840153</v>
      </c>
      <c r="AG3371">
        <v>134493</v>
      </c>
      <c r="AH3371">
        <v>3392</v>
      </c>
    </row>
    <row r="3372" spans="1:34" x14ac:dyDescent="0.3">
      <c r="A3372" s="3">
        <v>39089</v>
      </c>
      <c r="R3372">
        <v>39089</v>
      </c>
      <c r="S3372">
        <v>256</v>
      </c>
      <c r="T3372">
        <v>342</v>
      </c>
      <c r="U3372">
        <v>973752</v>
      </c>
      <c r="V3372">
        <v>9904</v>
      </c>
      <c r="W3372">
        <v>120</v>
      </c>
      <c r="X3372">
        <v>4839876</v>
      </c>
      <c r="Y3372">
        <v>1345109</v>
      </c>
      <c r="Z3372">
        <v>3391</v>
      </c>
      <c r="AA3372">
        <v>-1270</v>
      </c>
      <c r="AB3372">
        <v>273</v>
      </c>
      <c r="AC3372">
        <v>301</v>
      </c>
      <c r="AD3372">
        <v>974291</v>
      </c>
      <c r="AE3372">
        <v>120</v>
      </c>
      <c r="AF3372">
        <v>4840153</v>
      </c>
      <c r="AG3372">
        <v>134493</v>
      </c>
      <c r="AH3372">
        <v>3392</v>
      </c>
    </row>
    <row r="3373" spans="1:34" x14ac:dyDescent="0.3">
      <c r="A3373" s="5">
        <v>39089</v>
      </c>
      <c r="R3373">
        <v>39089</v>
      </c>
      <c r="S3373">
        <v>256</v>
      </c>
      <c r="T3373">
        <v>342</v>
      </c>
      <c r="U3373">
        <v>973708</v>
      </c>
      <c r="V3373">
        <v>9954</v>
      </c>
      <c r="W3373">
        <v>120</v>
      </c>
      <c r="X3373">
        <v>4839876</v>
      </c>
      <c r="Y3373">
        <v>1345109</v>
      </c>
      <c r="Z3373">
        <v>3391</v>
      </c>
      <c r="AA3373">
        <v>-1260</v>
      </c>
      <c r="AB3373">
        <v>272</v>
      </c>
      <c r="AC3373">
        <v>301</v>
      </c>
      <c r="AD3373">
        <v>974308</v>
      </c>
      <c r="AE3373">
        <v>120</v>
      </c>
      <c r="AF3373">
        <v>4840153</v>
      </c>
      <c r="AG3373">
        <v>134493</v>
      </c>
      <c r="AH3373">
        <v>3392</v>
      </c>
    </row>
    <row r="3374" spans="1:34" x14ac:dyDescent="0.3">
      <c r="A3374" s="3">
        <v>39089</v>
      </c>
      <c r="R3374">
        <v>39089</v>
      </c>
      <c r="S3374">
        <v>256</v>
      </c>
      <c r="T3374">
        <v>342</v>
      </c>
      <c r="U3374">
        <v>973741</v>
      </c>
      <c r="V3374">
        <v>9936</v>
      </c>
      <c r="W3374">
        <v>120</v>
      </c>
      <c r="X3374">
        <v>4839876</v>
      </c>
      <c r="Y3374">
        <v>1345109</v>
      </c>
      <c r="Z3374">
        <v>3391</v>
      </c>
      <c r="AA3374">
        <v>-1260</v>
      </c>
      <c r="AB3374">
        <v>272</v>
      </c>
      <c r="AC3374">
        <v>300</v>
      </c>
      <c r="AD3374">
        <v>974275</v>
      </c>
      <c r="AE3374">
        <v>120</v>
      </c>
      <c r="AF3374">
        <v>4840152</v>
      </c>
      <c r="AG3374">
        <v>134493</v>
      </c>
      <c r="AH3374">
        <v>3394</v>
      </c>
    </row>
    <row r="3375" spans="1:34" x14ac:dyDescent="0.3">
      <c r="A3375" s="5">
        <v>39090</v>
      </c>
      <c r="R3375">
        <v>39089</v>
      </c>
      <c r="S3375">
        <v>256</v>
      </c>
      <c r="T3375">
        <v>342</v>
      </c>
      <c r="U3375">
        <v>973759</v>
      </c>
      <c r="V3375">
        <v>9947</v>
      </c>
      <c r="W3375">
        <v>120</v>
      </c>
      <c r="X3375">
        <v>4839876</v>
      </c>
      <c r="Y3375">
        <v>1345109</v>
      </c>
      <c r="Z3375">
        <v>3392</v>
      </c>
      <c r="AA3375">
        <v>-1260</v>
      </c>
      <c r="AB3375">
        <v>272</v>
      </c>
      <c r="AC3375">
        <v>300</v>
      </c>
      <c r="AD3375">
        <v>974262</v>
      </c>
      <c r="AE3375">
        <v>120</v>
      </c>
      <c r="AF3375">
        <v>4840152</v>
      </c>
      <c r="AG3375">
        <v>134493</v>
      </c>
      <c r="AH3375">
        <v>3394</v>
      </c>
    </row>
    <row r="3376" spans="1:34" x14ac:dyDescent="0.3">
      <c r="A3376" s="3">
        <v>39090</v>
      </c>
      <c r="R3376">
        <v>39090</v>
      </c>
      <c r="S3376">
        <v>256</v>
      </c>
      <c r="T3376">
        <v>343</v>
      </c>
      <c r="U3376">
        <v>973748</v>
      </c>
      <c r="V3376">
        <v>9954</v>
      </c>
      <c r="W3376">
        <v>120</v>
      </c>
      <c r="X3376">
        <v>4839876</v>
      </c>
      <c r="Y3376">
        <v>1345109</v>
      </c>
      <c r="Z3376">
        <v>3392</v>
      </c>
      <c r="AA3376">
        <v>-1260</v>
      </c>
      <c r="AB3376">
        <v>272</v>
      </c>
      <c r="AC3376">
        <v>300</v>
      </c>
      <c r="AD3376">
        <v>974279</v>
      </c>
      <c r="AE3376">
        <v>120</v>
      </c>
      <c r="AF3376">
        <v>4840152</v>
      </c>
      <c r="AG3376">
        <v>134493</v>
      </c>
      <c r="AH3376">
        <v>3394</v>
      </c>
    </row>
    <row r="3377" spans="1:34" x14ac:dyDescent="0.3">
      <c r="A3377" s="5">
        <v>39090</v>
      </c>
      <c r="R3377">
        <v>39090</v>
      </c>
      <c r="S3377">
        <v>256</v>
      </c>
      <c r="T3377">
        <v>343</v>
      </c>
      <c r="U3377">
        <v>973746</v>
      </c>
      <c r="V3377">
        <v>9871</v>
      </c>
      <c r="W3377">
        <v>120</v>
      </c>
      <c r="X3377">
        <v>4839876</v>
      </c>
      <c r="Y3377">
        <v>1345109</v>
      </c>
      <c r="Z3377">
        <v>3392</v>
      </c>
      <c r="AA3377">
        <v>-1260</v>
      </c>
      <c r="AB3377">
        <v>272</v>
      </c>
      <c r="AC3377">
        <v>300</v>
      </c>
      <c r="AD3377">
        <v>974247</v>
      </c>
      <c r="AE3377">
        <v>120</v>
      </c>
      <c r="AF3377">
        <v>4840152</v>
      </c>
      <c r="AG3377">
        <v>134493</v>
      </c>
      <c r="AH3377">
        <v>3395</v>
      </c>
    </row>
    <row r="3378" spans="1:34" x14ac:dyDescent="0.3">
      <c r="A3378" s="3">
        <v>39091</v>
      </c>
      <c r="R3378">
        <v>39090</v>
      </c>
      <c r="S3378">
        <v>256</v>
      </c>
      <c r="T3378">
        <v>344</v>
      </c>
      <c r="U3378">
        <v>973733</v>
      </c>
      <c r="V3378">
        <v>9947</v>
      </c>
      <c r="W3378">
        <v>120</v>
      </c>
      <c r="X3378">
        <v>4839876</v>
      </c>
      <c r="Y3378">
        <v>1345109</v>
      </c>
      <c r="Z3378">
        <v>3393</v>
      </c>
      <c r="AA3378">
        <v>-1280</v>
      </c>
      <c r="AB3378">
        <v>272</v>
      </c>
      <c r="AC3378">
        <v>301</v>
      </c>
      <c r="AD3378">
        <v>974256</v>
      </c>
      <c r="AE3378">
        <v>120</v>
      </c>
      <c r="AF3378">
        <v>4840152</v>
      </c>
      <c r="AG3378">
        <v>134493</v>
      </c>
      <c r="AH3378">
        <v>3395</v>
      </c>
    </row>
    <row r="3379" spans="1:34" x14ac:dyDescent="0.3">
      <c r="A3379" s="5">
        <v>39091</v>
      </c>
      <c r="R3379">
        <v>39091</v>
      </c>
      <c r="S3379">
        <v>256</v>
      </c>
      <c r="T3379">
        <v>343</v>
      </c>
      <c r="U3379">
        <v>973738</v>
      </c>
      <c r="V3379">
        <v>9947</v>
      </c>
      <c r="W3379">
        <v>120</v>
      </c>
      <c r="X3379">
        <v>4839876</v>
      </c>
      <c r="Y3379">
        <v>1345109</v>
      </c>
      <c r="Z3379">
        <v>3393</v>
      </c>
      <c r="AA3379">
        <v>-1280</v>
      </c>
      <c r="AB3379">
        <v>272</v>
      </c>
      <c r="AC3379">
        <v>302</v>
      </c>
      <c r="AD3379">
        <v>97427</v>
      </c>
      <c r="AE3379">
        <v>120</v>
      </c>
      <c r="AF3379">
        <v>4840152</v>
      </c>
      <c r="AG3379">
        <v>134493</v>
      </c>
      <c r="AH3379">
        <v>3395</v>
      </c>
    </row>
    <row r="3380" spans="1:34" x14ac:dyDescent="0.3">
      <c r="A3380" s="3">
        <v>39091</v>
      </c>
      <c r="R3380">
        <v>39091</v>
      </c>
      <c r="S3380">
        <v>256</v>
      </c>
      <c r="T3380">
        <v>343</v>
      </c>
      <c r="U3380">
        <v>973724</v>
      </c>
      <c r="V3380">
        <v>9904</v>
      </c>
      <c r="W3380">
        <v>120</v>
      </c>
      <c r="X3380">
        <v>4839876</v>
      </c>
      <c r="Y3380">
        <v>1345109</v>
      </c>
      <c r="Z3380">
        <v>3393</v>
      </c>
      <c r="AA3380">
        <v>-1280</v>
      </c>
      <c r="AB3380">
        <v>273</v>
      </c>
      <c r="AC3380">
        <v>303</v>
      </c>
      <c r="AD3380">
        <v>974285</v>
      </c>
      <c r="AE3380">
        <v>120</v>
      </c>
      <c r="AF3380">
        <v>4840152</v>
      </c>
      <c r="AG3380">
        <v>134493</v>
      </c>
      <c r="AH3380">
        <v>3397</v>
      </c>
    </row>
    <row r="3381" spans="1:34" x14ac:dyDescent="0.3">
      <c r="A3381" s="5">
        <v>39092</v>
      </c>
      <c r="R3381">
        <v>39091</v>
      </c>
      <c r="S3381">
        <v>256</v>
      </c>
      <c r="T3381">
        <v>344</v>
      </c>
      <c r="U3381">
        <v>973731</v>
      </c>
      <c r="V3381">
        <v>993</v>
      </c>
      <c r="W3381">
        <v>120</v>
      </c>
      <c r="X3381">
        <v>4839876</v>
      </c>
      <c r="Y3381">
        <v>1345109</v>
      </c>
      <c r="Z3381">
        <v>3393</v>
      </c>
      <c r="AA3381">
        <v>-1270</v>
      </c>
      <c r="AB3381">
        <v>273</v>
      </c>
      <c r="AC3381">
        <v>304</v>
      </c>
      <c r="AD3381">
        <v>974365</v>
      </c>
      <c r="AE3381">
        <v>120</v>
      </c>
      <c r="AF3381">
        <v>4840152</v>
      </c>
      <c r="AG3381">
        <v>134493</v>
      </c>
      <c r="AH3381">
        <v>3397</v>
      </c>
    </row>
    <row r="3382" spans="1:34" x14ac:dyDescent="0.3">
      <c r="A3382" s="3">
        <v>39092</v>
      </c>
      <c r="R3382">
        <v>39092</v>
      </c>
      <c r="S3382">
        <v>256</v>
      </c>
      <c r="T3382">
        <v>344</v>
      </c>
      <c r="U3382">
        <v>973728</v>
      </c>
      <c r="V3382">
        <v>9902</v>
      </c>
      <c r="W3382">
        <v>120</v>
      </c>
      <c r="X3382">
        <v>4839876</v>
      </c>
      <c r="Y3382">
        <v>1345109</v>
      </c>
      <c r="Z3382">
        <v>3393</v>
      </c>
      <c r="AA3382">
        <v>-1260</v>
      </c>
      <c r="AB3382">
        <v>273</v>
      </c>
      <c r="AC3382">
        <v>304</v>
      </c>
      <c r="AD3382">
        <v>974345</v>
      </c>
      <c r="AE3382">
        <v>120</v>
      </c>
      <c r="AF3382">
        <v>4840152</v>
      </c>
      <c r="AG3382">
        <v>134493</v>
      </c>
      <c r="AH3382">
        <v>3397</v>
      </c>
    </row>
    <row r="3383" spans="1:34" x14ac:dyDescent="0.3">
      <c r="A3383" s="5">
        <v>39092</v>
      </c>
      <c r="R3383">
        <v>39092</v>
      </c>
      <c r="S3383">
        <v>256</v>
      </c>
      <c r="T3383">
        <v>344</v>
      </c>
      <c r="U3383">
        <v>97373</v>
      </c>
      <c r="V3383">
        <v>9949</v>
      </c>
      <c r="W3383">
        <v>120</v>
      </c>
      <c r="X3383">
        <v>4839876</v>
      </c>
      <c r="Y3383">
        <v>1345109</v>
      </c>
      <c r="Z3383">
        <v>3393</v>
      </c>
      <c r="AA3383">
        <v>-1260</v>
      </c>
      <c r="AB3383">
        <v>272</v>
      </c>
      <c r="AC3383">
        <v>304</v>
      </c>
      <c r="AD3383">
        <v>974333</v>
      </c>
      <c r="AE3383">
        <v>120</v>
      </c>
      <c r="AF3383">
        <v>4840152</v>
      </c>
      <c r="AG3383">
        <v>134493</v>
      </c>
      <c r="AH3383">
        <v>3399</v>
      </c>
    </row>
    <row r="3384" spans="1:34" x14ac:dyDescent="0.3">
      <c r="A3384" s="3">
        <v>39093</v>
      </c>
      <c r="R3384">
        <v>39092</v>
      </c>
      <c r="S3384">
        <v>256</v>
      </c>
      <c r="T3384">
        <v>344</v>
      </c>
      <c r="U3384">
        <v>973727</v>
      </c>
      <c r="V3384">
        <v>9914</v>
      </c>
      <c r="W3384">
        <v>120</v>
      </c>
      <c r="X3384">
        <v>4839876</v>
      </c>
      <c r="Y3384" t="e">
        <v>#NUM!</v>
      </c>
      <c r="AA3384">
        <v>-1200</v>
      </c>
      <c r="AB3384">
        <v>272</v>
      </c>
      <c r="AC3384">
        <v>303</v>
      </c>
      <c r="AD3384">
        <v>974282</v>
      </c>
      <c r="AE3384">
        <v>120</v>
      </c>
      <c r="AF3384">
        <v>4840152</v>
      </c>
      <c r="AG3384">
        <v>134493</v>
      </c>
      <c r="AH3384">
        <v>3399</v>
      </c>
    </row>
    <row r="3385" spans="1:34" x14ac:dyDescent="0.3">
      <c r="A3385" s="5">
        <v>39093</v>
      </c>
      <c r="R3385">
        <v>39093</v>
      </c>
      <c r="S3385">
        <v>256</v>
      </c>
      <c r="T3385">
        <v>344</v>
      </c>
      <c r="U3385">
        <v>973744</v>
      </c>
      <c r="V3385">
        <v>9916</v>
      </c>
      <c r="W3385">
        <v>120</v>
      </c>
      <c r="X3385" t="e">
        <v>#NUM!</v>
      </c>
      <c r="Y3385">
        <v>3394</v>
      </c>
      <c r="Z3385">
        <v>-126</v>
      </c>
      <c r="AA3385">
        <v>2720</v>
      </c>
      <c r="AB3385">
        <v>303</v>
      </c>
      <c r="AC3385">
        <v>974286</v>
      </c>
      <c r="AD3385">
        <v>-135</v>
      </c>
      <c r="AE3385">
        <v>48401520</v>
      </c>
      <c r="AF3385">
        <v>134493</v>
      </c>
      <c r="AG3385">
        <v>3399</v>
      </c>
      <c r="AH3385">
        <v>3399</v>
      </c>
    </row>
    <row r="3386" spans="1:34" x14ac:dyDescent="0.3">
      <c r="A3386" s="3">
        <v>39093</v>
      </c>
      <c r="R3386">
        <v>39093</v>
      </c>
      <c r="S3386">
        <v>256</v>
      </c>
      <c r="T3386">
        <v>343</v>
      </c>
      <c r="U3386">
        <v>973739</v>
      </c>
      <c r="V3386">
        <v>9968</v>
      </c>
      <c r="W3386">
        <v>120</v>
      </c>
      <c r="X3386">
        <v>4839876</v>
      </c>
      <c r="Y3386">
        <v>1345109</v>
      </c>
      <c r="Z3386">
        <v>3394</v>
      </c>
      <c r="AA3386">
        <v>-1260</v>
      </c>
      <c r="AB3386">
        <v>273</v>
      </c>
      <c r="AC3386">
        <v>305</v>
      </c>
      <c r="AD3386">
        <v>9743</v>
      </c>
      <c r="AE3386">
        <v>120</v>
      </c>
      <c r="AF3386">
        <v>4840152</v>
      </c>
      <c r="AG3386">
        <v>134493</v>
      </c>
      <c r="AH3386">
        <v>3398</v>
      </c>
    </row>
    <row r="3387" spans="1:34" x14ac:dyDescent="0.3">
      <c r="A3387" s="5">
        <v>39094</v>
      </c>
      <c r="R3387">
        <v>39093</v>
      </c>
      <c r="S3387">
        <v>256</v>
      </c>
      <c r="T3387">
        <v>343</v>
      </c>
      <c r="U3387">
        <v>973731</v>
      </c>
      <c r="V3387">
        <v>9923</v>
      </c>
      <c r="W3387">
        <v>120</v>
      </c>
      <c r="X3387">
        <v>4839876</v>
      </c>
      <c r="Y3387">
        <v>1345109</v>
      </c>
      <c r="Z3387">
        <v>3396</v>
      </c>
      <c r="AA3387">
        <v>-1270</v>
      </c>
      <c r="AB3387">
        <v>273</v>
      </c>
      <c r="AC3387">
        <v>304</v>
      </c>
      <c r="AD3387">
        <v>974278</v>
      </c>
      <c r="AE3387">
        <v>120</v>
      </c>
      <c r="AF3387">
        <v>4840152</v>
      </c>
      <c r="AG3387">
        <v>134493</v>
      </c>
      <c r="AH3387">
        <v>3398</v>
      </c>
    </row>
    <row r="3388" spans="1:34" x14ac:dyDescent="0.3">
      <c r="A3388" s="3">
        <v>39094</v>
      </c>
      <c r="R3388">
        <v>39094</v>
      </c>
      <c r="S3388">
        <v>256</v>
      </c>
      <c r="T3388">
        <v>343</v>
      </c>
      <c r="U3388">
        <v>973761</v>
      </c>
      <c r="V3388">
        <v>9898</v>
      </c>
      <c r="W3388">
        <v>120</v>
      </c>
      <c r="X3388">
        <v>4839876</v>
      </c>
      <c r="Y3388">
        <v>1345109</v>
      </c>
      <c r="Z3388">
        <v>3396</v>
      </c>
      <c r="AA3388">
        <v>-1260</v>
      </c>
      <c r="AB3388">
        <v>273</v>
      </c>
      <c r="AC3388">
        <v>304</v>
      </c>
      <c r="AD3388">
        <v>974271</v>
      </c>
      <c r="AE3388">
        <v>120</v>
      </c>
      <c r="AF3388">
        <v>4840152</v>
      </c>
      <c r="AG3388">
        <v>134493</v>
      </c>
      <c r="AH3388">
        <v>3398</v>
      </c>
    </row>
    <row r="3389" spans="1:34" x14ac:dyDescent="0.3">
      <c r="A3389" s="5">
        <v>39094</v>
      </c>
      <c r="R3389">
        <v>39094</v>
      </c>
      <c r="S3389">
        <v>256</v>
      </c>
      <c r="T3389">
        <v>343</v>
      </c>
      <c r="U3389">
        <v>973742</v>
      </c>
      <c r="V3389">
        <v>9898</v>
      </c>
      <c r="W3389">
        <v>120</v>
      </c>
      <c r="X3389">
        <v>4839876</v>
      </c>
      <c r="Y3389">
        <v>1345109</v>
      </c>
      <c r="Z3389">
        <v>3396</v>
      </c>
      <c r="AA3389">
        <v>-1270</v>
      </c>
      <c r="AB3389">
        <v>273</v>
      </c>
      <c r="AC3389">
        <v>303</v>
      </c>
      <c r="AD3389">
        <v>974305</v>
      </c>
      <c r="AE3389">
        <v>120</v>
      </c>
      <c r="AF3389">
        <v>4840152</v>
      </c>
      <c r="AG3389">
        <v>134493</v>
      </c>
      <c r="AH3389">
        <v>3400</v>
      </c>
    </row>
    <row r="3390" spans="1:34" x14ac:dyDescent="0.3">
      <c r="A3390" s="3">
        <v>39095</v>
      </c>
      <c r="R3390">
        <v>39094</v>
      </c>
      <c r="S3390">
        <v>256</v>
      </c>
      <c r="T3390">
        <v>344</v>
      </c>
      <c r="U3390">
        <v>973714</v>
      </c>
      <c r="V3390">
        <v>9904</v>
      </c>
      <c r="W3390">
        <v>120</v>
      </c>
      <c r="X3390">
        <v>4839876</v>
      </c>
      <c r="Y3390">
        <v>1345109</v>
      </c>
      <c r="Z3390">
        <v>3398</v>
      </c>
      <c r="AA3390">
        <v>-1260</v>
      </c>
      <c r="AB3390">
        <v>273</v>
      </c>
      <c r="AC3390">
        <v>302</v>
      </c>
      <c r="AD3390">
        <v>974316</v>
      </c>
      <c r="AE3390">
        <v>120</v>
      </c>
      <c r="AF3390">
        <v>4840152</v>
      </c>
      <c r="AG3390">
        <v>134493</v>
      </c>
      <c r="AH3390">
        <v>3400</v>
      </c>
    </row>
    <row r="3391" spans="1:34" x14ac:dyDescent="0.3">
      <c r="A3391" s="5">
        <v>39095</v>
      </c>
      <c r="R3391">
        <v>39095</v>
      </c>
      <c r="S3391">
        <v>256</v>
      </c>
      <c r="T3391">
        <v>344</v>
      </c>
      <c r="U3391">
        <v>973731</v>
      </c>
      <c r="V3391">
        <v>9947</v>
      </c>
      <c r="W3391">
        <v>120</v>
      </c>
      <c r="X3391">
        <v>4839876</v>
      </c>
      <c r="Y3391">
        <v>1345109</v>
      </c>
      <c r="Z3391">
        <v>3398</v>
      </c>
      <c r="AA3391">
        <v>-1270</v>
      </c>
      <c r="AB3391">
        <v>273</v>
      </c>
      <c r="AC3391">
        <v>301</v>
      </c>
      <c r="AD3391">
        <v>974254</v>
      </c>
      <c r="AE3391">
        <v>120</v>
      </c>
      <c r="AF3391">
        <v>4840152</v>
      </c>
      <c r="AG3391">
        <v>134493</v>
      </c>
      <c r="AH3391">
        <v>3400</v>
      </c>
    </row>
    <row r="3392" spans="1:34" x14ac:dyDescent="0.3">
      <c r="A3392" s="3">
        <v>39095</v>
      </c>
      <c r="R3392">
        <v>39095</v>
      </c>
      <c r="S3392">
        <v>256</v>
      </c>
      <c r="T3392">
        <v>344</v>
      </c>
      <c r="U3392">
        <v>973768</v>
      </c>
      <c r="V3392">
        <v>9909</v>
      </c>
      <c r="W3392">
        <v>120</v>
      </c>
      <c r="X3392">
        <v>8.0000000000000004E-4</v>
      </c>
      <c r="Y3392">
        <v>1345109</v>
      </c>
      <c r="Z3392">
        <v>3398</v>
      </c>
      <c r="AA3392">
        <v>-1270</v>
      </c>
      <c r="AB3392">
        <v>273</v>
      </c>
      <c r="AC3392">
        <v>301</v>
      </c>
      <c r="AD3392">
        <v>974254</v>
      </c>
      <c r="AE3392">
        <v>120</v>
      </c>
      <c r="AF3392">
        <v>4840152</v>
      </c>
      <c r="AG3392">
        <v>134493</v>
      </c>
      <c r="AH3392">
        <v>3400</v>
      </c>
    </row>
    <row r="3393" spans="1:34" x14ac:dyDescent="0.3">
      <c r="A3393" s="5">
        <v>39095</v>
      </c>
      <c r="R3393">
        <v>39095</v>
      </c>
      <c r="S3393">
        <v>9</v>
      </c>
      <c r="T3393">
        <v>3398</v>
      </c>
      <c r="U3393">
        <v>-126</v>
      </c>
      <c r="V3393">
        <v>274</v>
      </c>
      <c r="W3393">
        <v>3010</v>
      </c>
      <c r="X3393">
        <v>974303</v>
      </c>
      <c r="Y3393">
        <v>-135</v>
      </c>
      <c r="Z3393">
        <v>0</v>
      </c>
      <c r="AA3393">
        <v>120</v>
      </c>
      <c r="AB3393">
        <v>4840152</v>
      </c>
      <c r="AC3393">
        <v>1344930</v>
      </c>
      <c r="AD3393">
        <v>3402</v>
      </c>
      <c r="AE3393">
        <v>120</v>
      </c>
      <c r="AF3393">
        <v>4840152</v>
      </c>
      <c r="AG3393">
        <v>134493</v>
      </c>
      <c r="AH3393">
        <v>3400</v>
      </c>
    </row>
    <row r="3394" spans="1:34" x14ac:dyDescent="0.3">
      <c r="A3394" s="3">
        <v>39096</v>
      </c>
      <c r="R3394">
        <v>39095</v>
      </c>
      <c r="S3394">
        <v>256</v>
      </c>
      <c r="T3394">
        <v>344</v>
      </c>
      <c r="U3394">
        <v>973748</v>
      </c>
      <c r="V3394">
        <v>9909</v>
      </c>
      <c r="W3394">
        <v>120</v>
      </c>
      <c r="X3394">
        <v>4839876</v>
      </c>
      <c r="Y3394">
        <v>1345109</v>
      </c>
      <c r="Z3394">
        <v>3399</v>
      </c>
      <c r="AA3394">
        <v>-1260</v>
      </c>
      <c r="AB3394">
        <v>274</v>
      </c>
      <c r="AC3394">
        <v>301</v>
      </c>
      <c r="AD3394">
        <v>97431</v>
      </c>
      <c r="AE3394">
        <v>120</v>
      </c>
      <c r="AF3394">
        <v>4840152</v>
      </c>
      <c r="AG3394">
        <v>134493</v>
      </c>
      <c r="AH3394">
        <v>3402</v>
      </c>
    </row>
    <row r="3395" spans="1:34" x14ac:dyDescent="0.3">
      <c r="A3395" s="5">
        <v>39096</v>
      </c>
      <c r="R3395">
        <v>39096</v>
      </c>
      <c r="S3395">
        <v>256</v>
      </c>
      <c r="T3395">
        <v>344</v>
      </c>
      <c r="U3395">
        <v>97377</v>
      </c>
      <c r="V3395">
        <v>9967</v>
      </c>
      <c r="W3395">
        <v>120</v>
      </c>
      <c r="X3395">
        <v>4839876</v>
      </c>
      <c r="Y3395">
        <v>1345109</v>
      </c>
      <c r="Z3395">
        <v>3399</v>
      </c>
      <c r="AA3395">
        <v>-1270</v>
      </c>
      <c r="AB3395">
        <v>274</v>
      </c>
      <c r="AC3395">
        <v>301</v>
      </c>
      <c r="AD3395">
        <v>974262</v>
      </c>
      <c r="AE3395">
        <v>120</v>
      </c>
      <c r="AF3395">
        <v>4840152</v>
      </c>
      <c r="AG3395">
        <v>134493</v>
      </c>
      <c r="AH3395">
        <v>3402</v>
      </c>
    </row>
    <row r="3396" spans="1:34" x14ac:dyDescent="0.3">
      <c r="A3396" s="3">
        <v>39096</v>
      </c>
      <c r="R3396">
        <v>39096</v>
      </c>
      <c r="S3396">
        <v>256</v>
      </c>
      <c r="T3396">
        <v>345</v>
      </c>
      <c r="U3396">
        <v>973788</v>
      </c>
      <c r="V3396">
        <v>9902</v>
      </c>
      <c r="W3396">
        <v>120</v>
      </c>
      <c r="X3396">
        <v>4839876</v>
      </c>
      <c r="Y3396">
        <v>1345109</v>
      </c>
      <c r="Z3396">
        <v>3399</v>
      </c>
      <c r="AA3396">
        <v>-1260</v>
      </c>
      <c r="AB3396">
        <v>274</v>
      </c>
      <c r="AC3396">
        <v>301</v>
      </c>
      <c r="AD3396">
        <v>97429</v>
      </c>
      <c r="AE3396">
        <v>120</v>
      </c>
      <c r="AF3396">
        <v>4840152</v>
      </c>
      <c r="AG3396">
        <v>134493</v>
      </c>
      <c r="AH3396">
        <v>3402</v>
      </c>
    </row>
    <row r="3397" spans="1:34" x14ac:dyDescent="0.3">
      <c r="A3397" s="5">
        <v>39097</v>
      </c>
      <c r="R3397">
        <v>39096</v>
      </c>
      <c r="S3397">
        <v>256</v>
      </c>
      <c r="T3397">
        <v>345</v>
      </c>
      <c r="U3397">
        <v>973813</v>
      </c>
      <c r="V3397">
        <v>9898</v>
      </c>
      <c r="W3397">
        <v>120</v>
      </c>
      <c r="X3397">
        <v>4839876</v>
      </c>
      <c r="Y3397">
        <v>1345109</v>
      </c>
      <c r="Z3397">
        <v>3400</v>
      </c>
      <c r="AA3397">
        <v>-1260</v>
      </c>
      <c r="AB3397">
        <v>274</v>
      </c>
      <c r="AC3397">
        <v>301</v>
      </c>
      <c r="AD3397">
        <v>974247</v>
      </c>
      <c r="AE3397">
        <v>120</v>
      </c>
      <c r="AF3397">
        <v>4840152</v>
      </c>
      <c r="AG3397">
        <v>134493</v>
      </c>
      <c r="AH3397">
        <v>3402</v>
      </c>
    </row>
    <row r="3398" spans="1:34" x14ac:dyDescent="0.3">
      <c r="A3398" s="3">
        <v>39097</v>
      </c>
      <c r="R3398">
        <v>39097</v>
      </c>
      <c r="S3398">
        <v>256</v>
      </c>
      <c r="T3398">
        <v>346</v>
      </c>
      <c r="U3398">
        <v>973768</v>
      </c>
      <c r="V3398">
        <v>9919</v>
      </c>
      <c r="W3398">
        <v>120</v>
      </c>
      <c r="X3398">
        <v>4839876</v>
      </c>
      <c r="Y3398">
        <v>1345109</v>
      </c>
      <c r="Z3398">
        <v>3400</v>
      </c>
      <c r="AA3398">
        <v>-1260</v>
      </c>
      <c r="AB3398">
        <v>275</v>
      </c>
      <c r="AC3398">
        <v>302</v>
      </c>
      <c r="AD3398">
        <v>974317</v>
      </c>
      <c r="AE3398">
        <v>120</v>
      </c>
      <c r="AF3398">
        <v>4840152</v>
      </c>
      <c r="AG3398">
        <v>134493</v>
      </c>
      <c r="AH3398">
        <v>3402</v>
      </c>
    </row>
    <row r="3399" spans="1:34" x14ac:dyDescent="0.3">
      <c r="A3399" s="5">
        <v>39097</v>
      </c>
      <c r="R3399">
        <v>39097</v>
      </c>
      <c r="S3399">
        <v>256</v>
      </c>
      <c r="T3399">
        <v>346</v>
      </c>
      <c r="U3399">
        <v>973762</v>
      </c>
      <c r="V3399">
        <v>9873</v>
      </c>
      <c r="W3399">
        <v>120</v>
      </c>
      <c r="X3399">
        <v>4839876</v>
      </c>
      <c r="Y3399">
        <v>1345109</v>
      </c>
      <c r="Z3399">
        <v>3400</v>
      </c>
      <c r="AA3399">
        <v>-1260</v>
      </c>
      <c r="AB3399">
        <v>275</v>
      </c>
      <c r="AC3399">
        <v>302</v>
      </c>
      <c r="AD3399">
        <v>974287</v>
      </c>
      <c r="AE3399">
        <v>120</v>
      </c>
      <c r="AF3399">
        <v>4840152</v>
      </c>
      <c r="AG3399">
        <v>134493</v>
      </c>
      <c r="AH3399">
        <v>3402</v>
      </c>
    </row>
    <row r="3400" spans="1:34" x14ac:dyDescent="0.3">
      <c r="A3400" s="3">
        <v>39098</v>
      </c>
      <c r="R3400">
        <v>39097</v>
      </c>
      <c r="S3400">
        <v>256</v>
      </c>
      <c r="T3400">
        <v>345</v>
      </c>
      <c r="U3400">
        <v>97376</v>
      </c>
      <c r="V3400">
        <v>993</v>
      </c>
      <c r="W3400">
        <v>120</v>
      </c>
      <c r="X3400">
        <v>4839876</v>
      </c>
      <c r="Y3400">
        <v>1345109</v>
      </c>
      <c r="Z3400">
        <v>3401</v>
      </c>
      <c r="AA3400">
        <v>-1260</v>
      </c>
      <c r="AB3400">
        <v>275</v>
      </c>
      <c r="AC3400">
        <v>300</v>
      </c>
      <c r="AD3400">
        <v>974297</v>
      </c>
      <c r="AE3400">
        <v>120</v>
      </c>
      <c r="AF3400">
        <v>4840152</v>
      </c>
      <c r="AG3400">
        <v>134493</v>
      </c>
      <c r="AH3400">
        <v>3402</v>
      </c>
    </row>
    <row r="3401" spans="1:34" x14ac:dyDescent="0.3">
      <c r="A3401" s="5">
        <v>39098</v>
      </c>
      <c r="R3401">
        <v>39098</v>
      </c>
      <c r="S3401">
        <v>256</v>
      </c>
      <c r="T3401">
        <v>345</v>
      </c>
      <c r="U3401">
        <v>973766</v>
      </c>
      <c r="V3401">
        <v>9871</v>
      </c>
      <c r="W3401">
        <v>120</v>
      </c>
      <c r="X3401">
        <v>4839876</v>
      </c>
      <c r="Y3401">
        <v>1345109</v>
      </c>
      <c r="Z3401">
        <v>3401</v>
      </c>
      <c r="AA3401">
        <v>-1260</v>
      </c>
      <c r="AB3401">
        <v>274</v>
      </c>
      <c r="AC3401">
        <v>298</v>
      </c>
      <c r="AD3401">
        <v>974322</v>
      </c>
      <c r="AE3401">
        <v>120</v>
      </c>
      <c r="AF3401">
        <v>4840152</v>
      </c>
      <c r="AG3401">
        <v>134493</v>
      </c>
      <c r="AH3401">
        <v>3402</v>
      </c>
    </row>
    <row r="3402" spans="1:34" x14ac:dyDescent="0.3">
      <c r="A3402" s="3">
        <v>39098</v>
      </c>
      <c r="R3402">
        <v>39098</v>
      </c>
      <c r="S3402">
        <v>256</v>
      </c>
      <c r="T3402">
        <v>344</v>
      </c>
      <c r="U3402">
        <v>97376</v>
      </c>
      <c r="V3402">
        <v>9941</v>
      </c>
      <c r="W3402">
        <v>120</v>
      </c>
      <c r="X3402">
        <v>4839876</v>
      </c>
      <c r="Y3402">
        <v>1345109</v>
      </c>
      <c r="Z3402">
        <v>3401</v>
      </c>
      <c r="AA3402">
        <v>-1260</v>
      </c>
      <c r="AB3402">
        <v>275</v>
      </c>
      <c r="AC3402">
        <v>297</v>
      </c>
      <c r="AD3402">
        <v>974329</v>
      </c>
      <c r="AE3402">
        <v>120</v>
      </c>
      <c r="AF3402">
        <v>4840152</v>
      </c>
      <c r="AG3402">
        <v>134493</v>
      </c>
      <c r="AH3402">
        <v>3402</v>
      </c>
    </row>
    <row r="3403" spans="1:34" x14ac:dyDescent="0.3">
      <c r="A3403" s="5">
        <v>39099</v>
      </c>
      <c r="R3403">
        <v>39098</v>
      </c>
      <c r="S3403">
        <v>256</v>
      </c>
      <c r="T3403">
        <v>342</v>
      </c>
      <c r="U3403">
        <v>973771</v>
      </c>
      <c r="V3403">
        <v>9956</v>
      </c>
      <c r="W3403">
        <v>120</v>
      </c>
      <c r="X3403">
        <v>4839876</v>
      </c>
      <c r="Y3403">
        <v>1345109</v>
      </c>
      <c r="Z3403">
        <v>3402</v>
      </c>
      <c r="AA3403">
        <v>-1270</v>
      </c>
      <c r="AB3403">
        <v>275</v>
      </c>
      <c r="AC3403">
        <v>297</v>
      </c>
      <c r="AD3403">
        <v>974245</v>
      </c>
      <c r="AE3403">
        <v>120</v>
      </c>
      <c r="AF3403">
        <v>4840152</v>
      </c>
      <c r="AG3403">
        <v>134493</v>
      </c>
      <c r="AH3403">
        <v>3402</v>
      </c>
    </row>
    <row r="3404" spans="1:34" x14ac:dyDescent="0.3">
      <c r="A3404" s="3">
        <v>39099</v>
      </c>
      <c r="R3404">
        <v>39099</v>
      </c>
      <c r="S3404">
        <v>256</v>
      </c>
      <c r="T3404">
        <v>340</v>
      </c>
      <c r="U3404">
        <v>973735</v>
      </c>
      <c r="V3404">
        <v>9904</v>
      </c>
      <c r="W3404">
        <v>120</v>
      </c>
      <c r="X3404">
        <v>4839876</v>
      </c>
      <c r="Y3404">
        <v>1345109</v>
      </c>
      <c r="Z3404">
        <v>3402</v>
      </c>
      <c r="AA3404">
        <v>-1270</v>
      </c>
      <c r="AB3404">
        <v>275</v>
      </c>
      <c r="AC3404">
        <v>296</v>
      </c>
      <c r="AD3404">
        <v>974251</v>
      </c>
      <c r="AE3404">
        <v>120</v>
      </c>
      <c r="AF3404">
        <v>4840152</v>
      </c>
      <c r="AG3404">
        <v>134493</v>
      </c>
      <c r="AH3404">
        <v>3402</v>
      </c>
    </row>
    <row r="3405" spans="1:34" x14ac:dyDescent="0.3">
      <c r="A3405" s="5">
        <v>39099</v>
      </c>
      <c r="R3405">
        <v>39099</v>
      </c>
      <c r="S3405">
        <v>256</v>
      </c>
      <c r="T3405">
        <v>339</v>
      </c>
      <c r="U3405">
        <v>97375</v>
      </c>
      <c r="V3405">
        <v>9896</v>
      </c>
      <c r="W3405">
        <v>120</v>
      </c>
      <c r="X3405">
        <v>4839876</v>
      </c>
      <c r="Y3405">
        <v>1345109</v>
      </c>
      <c r="Z3405">
        <v>3402</v>
      </c>
      <c r="AA3405">
        <v>-1260</v>
      </c>
      <c r="AB3405">
        <v>275</v>
      </c>
      <c r="AC3405">
        <v>296</v>
      </c>
      <c r="AD3405">
        <v>974255</v>
      </c>
      <c r="AE3405">
        <v>120</v>
      </c>
      <c r="AF3405">
        <v>4840152</v>
      </c>
      <c r="AG3405">
        <v>134493</v>
      </c>
      <c r="AH3405">
        <v>3402</v>
      </c>
    </row>
    <row r="3406" spans="1:34" x14ac:dyDescent="0.3">
      <c r="A3406" s="3">
        <v>39100</v>
      </c>
      <c r="R3406">
        <v>39099</v>
      </c>
      <c r="S3406">
        <v>256</v>
      </c>
      <c r="T3406">
        <v>339</v>
      </c>
      <c r="U3406">
        <v>973772</v>
      </c>
      <c r="V3406">
        <v>9975</v>
      </c>
      <c r="W3406">
        <v>120</v>
      </c>
      <c r="X3406">
        <v>4839876</v>
      </c>
      <c r="Y3406">
        <v>1345109</v>
      </c>
      <c r="Z3406">
        <v>3402</v>
      </c>
      <c r="AA3406">
        <v>-1260</v>
      </c>
      <c r="AB3406">
        <v>275</v>
      </c>
      <c r="AC3406">
        <v>296</v>
      </c>
      <c r="AD3406">
        <v>974278</v>
      </c>
      <c r="AE3406">
        <v>120</v>
      </c>
      <c r="AF3406">
        <v>4840152</v>
      </c>
      <c r="AG3406">
        <v>134493</v>
      </c>
      <c r="AH3406">
        <v>3402</v>
      </c>
    </row>
    <row r="3407" spans="1:34" x14ac:dyDescent="0.3">
      <c r="A3407" s="5">
        <v>39100</v>
      </c>
      <c r="R3407">
        <v>39100</v>
      </c>
      <c r="S3407">
        <v>256</v>
      </c>
      <c r="T3407">
        <v>338</v>
      </c>
      <c r="U3407">
        <v>973759</v>
      </c>
      <c r="V3407">
        <v>9975</v>
      </c>
      <c r="W3407">
        <v>120</v>
      </c>
      <c r="X3407">
        <v>4839876</v>
      </c>
      <c r="Y3407">
        <v>1345109</v>
      </c>
      <c r="Z3407">
        <v>3402</v>
      </c>
      <c r="AA3407">
        <v>-1260</v>
      </c>
      <c r="AB3407">
        <v>275</v>
      </c>
      <c r="AC3407">
        <v>295</v>
      </c>
      <c r="AD3407">
        <v>974282</v>
      </c>
      <c r="AE3407">
        <v>120</v>
      </c>
      <c r="AF3407">
        <v>4840152</v>
      </c>
      <c r="AG3407">
        <v>134493</v>
      </c>
      <c r="AH3407">
        <v>3402</v>
      </c>
    </row>
    <row r="3408" spans="1:34" x14ac:dyDescent="0.3">
      <c r="A3408" s="3">
        <v>39100</v>
      </c>
      <c r="R3408">
        <v>39100</v>
      </c>
      <c r="S3408">
        <v>256</v>
      </c>
      <c r="T3408">
        <v>338</v>
      </c>
      <c r="U3408">
        <v>973764</v>
      </c>
      <c r="V3408">
        <v>9879</v>
      </c>
      <c r="W3408">
        <v>120</v>
      </c>
      <c r="X3408">
        <v>4839876</v>
      </c>
      <c r="Y3408">
        <v>1345109</v>
      </c>
      <c r="Z3408">
        <v>3402</v>
      </c>
      <c r="AA3408">
        <v>-1270</v>
      </c>
      <c r="AB3408">
        <v>275</v>
      </c>
      <c r="AC3408">
        <v>295</v>
      </c>
      <c r="AD3408">
        <v>97426</v>
      </c>
      <c r="AE3408">
        <v>120</v>
      </c>
      <c r="AF3408">
        <v>4840152</v>
      </c>
      <c r="AG3408">
        <v>134493</v>
      </c>
      <c r="AH3408">
        <v>3399</v>
      </c>
    </row>
    <row r="3409" spans="1:34" x14ac:dyDescent="0.3">
      <c r="A3409" s="5">
        <v>39101</v>
      </c>
      <c r="R3409">
        <v>39100</v>
      </c>
      <c r="S3409">
        <v>256</v>
      </c>
      <c r="T3409">
        <v>337</v>
      </c>
      <c r="U3409">
        <v>97374</v>
      </c>
      <c r="V3409">
        <v>9939</v>
      </c>
      <c r="W3409">
        <v>120</v>
      </c>
      <c r="X3409">
        <v>4839876</v>
      </c>
      <c r="Y3409">
        <v>1345109</v>
      </c>
      <c r="Z3409">
        <v>3402</v>
      </c>
      <c r="AA3409">
        <v>-1270</v>
      </c>
      <c r="AB3409">
        <v>275</v>
      </c>
      <c r="AC3409">
        <v>296</v>
      </c>
      <c r="AD3409">
        <v>974256</v>
      </c>
      <c r="AE3409">
        <v>120</v>
      </c>
      <c r="AF3409">
        <v>4840152</v>
      </c>
      <c r="AG3409">
        <v>134493</v>
      </c>
      <c r="AH3409">
        <v>3399</v>
      </c>
    </row>
    <row r="3410" spans="1:34" x14ac:dyDescent="0.3">
      <c r="A3410" s="3">
        <v>39101</v>
      </c>
      <c r="R3410">
        <v>39101</v>
      </c>
      <c r="S3410">
        <v>256</v>
      </c>
      <c r="T3410">
        <v>337</v>
      </c>
      <c r="U3410">
        <v>973759</v>
      </c>
      <c r="V3410">
        <v>9853</v>
      </c>
      <c r="W3410">
        <v>120</v>
      </c>
      <c r="X3410">
        <v>4839876</v>
      </c>
      <c r="Y3410">
        <v>1345109</v>
      </c>
      <c r="Z3410">
        <v>3402</v>
      </c>
      <c r="AA3410">
        <v>-1260</v>
      </c>
      <c r="AB3410">
        <v>275</v>
      </c>
      <c r="AC3410">
        <v>296</v>
      </c>
      <c r="AD3410">
        <v>97427</v>
      </c>
      <c r="AE3410">
        <v>120</v>
      </c>
      <c r="AF3410">
        <v>4840152</v>
      </c>
      <c r="AG3410">
        <v>134493</v>
      </c>
      <c r="AH3410">
        <v>3399</v>
      </c>
    </row>
    <row r="3411" spans="1:34" x14ac:dyDescent="0.3">
      <c r="A3411" s="5">
        <v>39101</v>
      </c>
      <c r="R3411">
        <v>39101</v>
      </c>
      <c r="S3411">
        <v>256</v>
      </c>
      <c r="T3411">
        <v>337</v>
      </c>
      <c r="U3411">
        <v>973767</v>
      </c>
      <c r="V3411">
        <v>9904</v>
      </c>
      <c r="W3411">
        <v>120</v>
      </c>
      <c r="X3411">
        <v>4839876</v>
      </c>
      <c r="Y3411">
        <v>1345109</v>
      </c>
      <c r="Z3411">
        <v>3402</v>
      </c>
      <c r="AA3411">
        <v>-1270</v>
      </c>
      <c r="AB3411">
        <v>275</v>
      </c>
      <c r="AC3411">
        <v>295</v>
      </c>
      <c r="AD3411">
        <v>974275</v>
      </c>
      <c r="AE3411">
        <v>120</v>
      </c>
      <c r="AF3411">
        <v>4840152</v>
      </c>
      <c r="AG3411">
        <v>134493</v>
      </c>
      <c r="AH3411">
        <v>3402</v>
      </c>
    </row>
    <row r="3412" spans="1:34" x14ac:dyDescent="0.3">
      <c r="A3412" s="3">
        <v>39102</v>
      </c>
      <c r="R3412">
        <v>39101</v>
      </c>
      <c r="S3412">
        <v>256</v>
      </c>
      <c r="T3412">
        <v>336</v>
      </c>
      <c r="U3412">
        <v>973753</v>
      </c>
      <c r="V3412">
        <v>9923</v>
      </c>
      <c r="W3412">
        <v>120</v>
      </c>
      <c r="X3412">
        <v>4839876</v>
      </c>
      <c r="Y3412">
        <v>1345109</v>
      </c>
      <c r="Z3412">
        <v>3403</v>
      </c>
      <c r="AA3412">
        <v>-1260</v>
      </c>
      <c r="AB3412">
        <v>275</v>
      </c>
      <c r="AC3412">
        <v>294</v>
      </c>
      <c r="AD3412">
        <v>974243</v>
      </c>
      <c r="AE3412">
        <v>120</v>
      </c>
      <c r="AF3412">
        <v>4840152</v>
      </c>
      <c r="AG3412">
        <v>134493</v>
      </c>
      <c r="AH3412">
        <v>3402</v>
      </c>
    </row>
    <row r="3413" spans="1:34" x14ac:dyDescent="0.3">
      <c r="A3413" s="5">
        <v>39102</v>
      </c>
      <c r="R3413">
        <v>39102</v>
      </c>
      <c r="S3413">
        <v>256</v>
      </c>
      <c r="T3413">
        <v>336</v>
      </c>
      <c r="U3413">
        <v>973736</v>
      </c>
      <c r="V3413">
        <v>9941</v>
      </c>
      <c r="W3413">
        <v>120</v>
      </c>
      <c r="X3413">
        <v>4839876</v>
      </c>
      <c r="Y3413">
        <v>1345109</v>
      </c>
      <c r="Z3413">
        <v>3403</v>
      </c>
      <c r="AA3413">
        <v>-1270</v>
      </c>
      <c r="AB3413">
        <v>275</v>
      </c>
      <c r="AC3413">
        <v>295</v>
      </c>
      <c r="AD3413">
        <v>974245</v>
      </c>
      <c r="AE3413">
        <v>120</v>
      </c>
      <c r="AF3413">
        <v>4840152</v>
      </c>
      <c r="AG3413">
        <v>134493</v>
      </c>
      <c r="AH3413">
        <v>3402</v>
      </c>
    </row>
    <row r="3414" spans="1:34" x14ac:dyDescent="0.3">
      <c r="A3414" s="3">
        <v>39102</v>
      </c>
      <c r="R3414">
        <v>39102</v>
      </c>
      <c r="S3414">
        <v>256</v>
      </c>
      <c r="T3414">
        <v>337</v>
      </c>
      <c r="U3414">
        <v>973765</v>
      </c>
      <c r="V3414">
        <v>9904</v>
      </c>
      <c r="W3414">
        <v>120</v>
      </c>
      <c r="X3414">
        <v>4839876</v>
      </c>
      <c r="Y3414">
        <v>1345109</v>
      </c>
      <c r="Z3414">
        <v>3403</v>
      </c>
      <c r="AA3414">
        <v>-1260</v>
      </c>
      <c r="AB3414">
        <v>275</v>
      </c>
      <c r="AC3414">
        <v>294</v>
      </c>
      <c r="AD3414">
        <v>974237</v>
      </c>
      <c r="AE3414">
        <v>120</v>
      </c>
      <c r="AF3414">
        <v>4840152</v>
      </c>
      <c r="AG3414">
        <v>134493</v>
      </c>
      <c r="AH3414">
        <v>3403</v>
      </c>
    </row>
    <row r="3415" spans="1:34" x14ac:dyDescent="0.3">
      <c r="A3415" s="5">
        <v>39103</v>
      </c>
      <c r="R3415">
        <v>39102</v>
      </c>
      <c r="S3415">
        <v>257</v>
      </c>
      <c r="T3415">
        <v>337</v>
      </c>
      <c r="U3415">
        <v>973749</v>
      </c>
      <c r="V3415">
        <v>9981</v>
      </c>
      <c r="W3415">
        <v>120</v>
      </c>
      <c r="X3415">
        <v>4839876</v>
      </c>
      <c r="Y3415">
        <v>1345109</v>
      </c>
      <c r="Z3415">
        <v>3402</v>
      </c>
      <c r="AA3415">
        <v>-1260</v>
      </c>
      <c r="AB3415">
        <v>275</v>
      </c>
      <c r="AC3415">
        <v>294</v>
      </c>
      <c r="AD3415">
        <v>97422</v>
      </c>
      <c r="AE3415">
        <v>120</v>
      </c>
      <c r="AF3415">
        <v>4840152</v>
      </c>
      <c r="AG3415">
        <v>134493</v>
      </c>
      <c r="AH3415">
        <v>3403</v>
      </c>
    </row>
    <row r="3416" spans="1:34" x14ac:dyDescent="0.3">
      <c r="A3416" s="3">
        <v>39103</v>
      </c>
      <c r="R3416">
        <v>39103</v>
      </c>
      <c r="S3416">
        <v>257</v>
      </c>
      <c r="T3416">
        <v>337</v>
      </c>
      <c r="U3416">
        <v>973776</v>
      </c>
      <c r="V3416">
        <v>9941</v>
      </c>
      <c r="W3416">
        <v>120</v>
      </c>
      <c r="X3416">
        <v>4839876</v>
      </c>
      <c r="Y3416">
        <v>1345109</v>
      </c>
      <c r="Z3416">
        <v>3402</v>
      </c>
      <c r="AA3416">
        <v>-1260</v>
      </c>
      <c r="AB3416">
        <v>276</v>
      </c>
      <c r="AC3416">
        <v>294</v>
      </c>
      <c r="AD3416">
        <v>974265</v>
      </c>
      <c r="AE3416">
        <v>120</v>
      </c>
      <c r="AF3416">
        <v>4840152</v>
      </c>
      <c r="AG3416">
        <v>134493</v>
      </c>
      <c r="AH3416">
        <v>3403</v>
      </c>
    </row>
    <row r="3417" spans="1:34" x14ac:dyDescent="0.3">
      <c r="A3417" s="5">
        <v>39103</v>
      </c>
      <c r="R3417">
        <v>39103</v>
      </c>
      <c r="S3417">
        <v>257</v>
      </c>
      <c r="T3417">
        <v>338</v>
      </c>
      <c r="U3417">
        <v>973726</v>
      </c>
      <c r="V3417">
        <v>9916</v>
      </c>
      <c r="W3417">
        <v>120</v>
      </c>
      <c r="X3417">
        <v>4839876</v>
      </c>
      <c r="Y3417">
        <v>1345109</v>
      </c>
      <c r="Z3417">
        <v>3402</v>
      </c>
      <c r="AA3417">
        <v>-1260</v>
      </c>
      <c r="AB3417">
        <v>276</v>
      </c>
      <c r="AC3417">
        <v>294</v>
      </c>
      <c r="AD3417">
        <v>974249</v>
      </c>
      <c r="AE3417">
        <v>120</v>
      </c>
      <c r="AF3417">
        <v>4840152</v>
      </c>
      <c r="AG3417">
        <v>134493</v>
      </c>
      <c r="AH3417">
        <v>3402</v>
      </c>
    </row>
    <row r="3418" spans="1:34" x14ac:dyDescent="0.3">
      <c r="A3418" s="3">
        <v>39104</v>
      </c>
      <c r="R3418">
        <v>39103</v>
      </c>
      <c r="S3418">
        <v>257</v>
      </c>
      <c r="T3418">
        <v>338</v>
      </c>
      <c r="U3418">
        <v>973753</v>
      </c>
      <c r="V3418">
        <v>9941</v>
      </c>
      <c r="W3418">
        <v>120</v>
      </c>
      <c r="X3418">
        <v>4839876</v>
      </c>
      <c r="Y3418">
        <v>1345109</v>
      </c>
      <c r="Z3418">
        <v>3402</v>
      </c>
      <c r="AA3418">
        <v>-1270</v>
      </c>
      <c r="AB3418">
        <v>277</v>
      </c>
      <c r="AC3418">
        <v>293</v>
      </c>
      <c r="AD3418">
        <v>974215</v>
      </c>
      <c r="AE3418">
        <v>120</v>
      </c>
      <c r="AF3418">
        <v>4840152</v>
      </c>
      <c r="AG3418">
        <v>134493</v>
      </c>
      <c r="AH3418">
        <v>3402</v>
      </c>
    </row>
    <row r="3419" spans="1:34" x14ac:dyDescent="0.3">
      <c r="A3419" s="5">
        <v>39104</v>
      </c>
      <c r="R3419">
        <v>39104</v>
      </c>
      <c r="S3419">
        <v>257</v>
      </c>
      <c r="T3419">
        <v>338</v>
      </c>
      <c r="U3419">
        <v>973765</v>
      </c>
      <c r="V3419">
        <v>9943</v>
      </c>
      <c r="W3419">
        <v>120</v>
      </c>
      <c r="X3419">
        <v>4839876</v>
      </c>
      <c r="Y3419">
        <v>1345109</v>
      </c>
      <c r="Z3419">
        <v>3402</v>
      </c>
      <c r="AA3419">
        <v>-1260</v>
      </c>
      <c r="AB3419">
        <v>276</v>
      </c>
      <c r="AC3419">
        <v>292</v>
      </c>
      <c r="AD3419">
        <v>974261</v>
      </c>
      <c r="AE3419">
        <v>120</v>
      </c>
      <c r="AF3419">
        <v>4840152</v>
      </c>
      <c r="AG3419">
        <v>134493</v>
      </c>
      <c r="AH3419">
        <v>3402</v>
      </c>
    </row>
    <row r="3420" spans="1:34" x14ac:dyDescent="0.3">
      <c r="A3420" s="3">
        <v>39104</v>
      </c>
      <c r="R3420">
        <v>39104</v>
      </c>
      <c r="S3420">
        <v>257</v>
      </c>
      <c r="T3420">
        <v>339</v>
      </c>
      <c r="U3420">
        <v>973768</v>
      </c>
      <c r="V3420">
        <v>9943</v>
      </c>
      <c r="W3420">
        <v>120</v>
      </c>
      <c r="X3420">
        <v>4839876</v>
      </c>
      <c r="Y3420">
        <v>1345109</v>
      </c>
      <c r="Z3420">
        <v>3402</v>
      </c>
      <c r="AA3420">
        <v>-1260</v>
      </c>
      <c r="AB3420">
        <v>276</v>
      </c>
      <c r="AC3420">
        <v>291</v>
      </c>
      <c r="AD3420">
        <v>974239</v>
      </c>
      <c r="AE3420">
        <v>120</v>
      </c>
      <c r="AF3420">
        <v>4840152</v>
      </c>
      <c r="AG3420">
        <v>134493</v>
      </c>
      <c r="AH3420">
        <v>3402</v>
      </c>
    </row>
    <row r="3421" spans="1:34" x14ac:dyDescent="0.3">
      <c r="A3421" s="5">
        <v>39105</v>
      </c>
      <c r="R3421">
        <v>39104</v>
      </c>
      <c r="S3421">
        <v>257</v>
      </c>
      <c r="T3421">
        <v>340</v>
      </c>
      <c r="U3421">
        <v>973754</v>
      </c>
      <c r="V3421">
        <v>9962</v>
      </c>
      <c r="W3421">
        <v>120</v>
      </c>
      <c r="X3421">
        <v>4839876</v>
      </c>
      <c r="Y3421">
        <v>1345109</v>
      </c>
      <c r="Z3421">
        <v>3403</v>
      </c>
      <c r="AA3421">
        <v>-1270</v>
      </c>
      <c r="AB3421">
        <v>276</v>
      </c>
      <c r="AC3421">
        <v>291</v>
      </c>
      <c r="AD3421">
        <v>974226</v>
      </c>
      <c r="AE3421">
        <v>120</v>
      </c>
      <c r="AF3421">
        <v>4840152</v>
      </c>
      <c r="AG3421">
        <v>134493</v>
      </c>
      <c r="AH3421">
        <v>3402</v>
      </c>
    </row>
    <row r="3422" spans="1:34" x14ac:dyDescent="0.3">
      <c r="A3422" s="3">
        <v>39105</v>
      </c>
      <c r="R3422">
        <v>39105</v>
      </c>
      <c r="S3422">
        <v>257</v>
      </c>
      <c r="T3422">
        <v>340</v>
      </c>
      <c r="U3422">
        <v>973713</v>
      </c>
      <c r="V3422">
        <v>993</v>
      </c>
      <c r="W3422">
        <v>120</v>
      </c>
      <c r="X3422">
        <v>4839876</v>
      </c>
      <c r="Y3422">
        <v>1345109</v>
      </c>
      <c r="Z3422">
        <v>3403</v>
      </c>
      <c r="AA3422">
        <v>-1270</v>
      </c>
      <c r="AB3422">
        <v>277</v>
      </c>
      <c r="AC3422">
        <v>291</v>
      </c>
      <c r="AD3422">
        <v>974243</v>
      </c>
      <c r="AE3422">
        <v>120</v>
      </c>
      <c r="AF3422">
        <v>4840152</v>
      </c>
      <c r="AG3422">
        <v>134493</v>
      </c>
      <c r="AH3422">
        <v>3402</v>
      </c>
    </row>
    <row r="3423" spans="1:34" x14ac:dyDescent="0.3">
      <c r="A3423" s="5">
        <v>39105</v>
      </c>
      <c r="R3423">
        <v>39105</v>
      </c>
      <c r="S3423">
        <v>257</v>
      </c>
      <c r="T3423">
        <v>340</v>
      </c>
      <c r="U3423">
        <v>973749</v>
      </c>
      <c r="V3423">
        <v>9928</v>
      </c>
      <c r="W3423">
        <v>120</v>
      </c>
      <c r="X3423">
        <v>4839876</v>
      </c>
      <c r="Y3423">
        <v>1345109</v>
      </c>
      <c r="Z3423">
        <v>3403</v>
      </c>
      <c r="AA3423">
        <v>-1270</v>
      </c>
      <c r="AB3423">
        <v>277</v>
      </c>
      <c r="AC3423">
        <v>291</v>
      </c>
      <c r="AD3423">
        <v>974241</v>
      </c>
      <c r="AE3423">
        <v>120</v>
      </c>
      <c r="AF3423">
        <v>4840152</v>
      </c>
      <c r="AG3423">
        <v>134493</v>
      </c>
      <c r="AH3423">
        <v>3403</v>
      </c>
    </row>
    <row r="3424" spans="1:34" x14ac:dyDescent="0.3">
      <c r="A3424" s="3">
        <v>39106</v>
      </c>
      <c r="R3424">
        <v>39105</v>
      </c>
      <c r="S3424">
        <v>257</v>
      </c>
      <c r="T3424">
        <v>338</v>
      </c>
      <c r="U3424">
        <v>973776</v>
      </c>
      <c r="V3424">
        <v>9936</v>
      </c>
      <c r="W3424">
        <v>120</v>
      </c>
      <c r="X3424">
        <v>4839876</v>
      </c>
      <c r="Y3424">
        <v>1345109</v>
      </c>
      <c r="Z3424">
        <v>3403</v>
      </c>
      <c r="AA3424">
        <v>-1260</v>
      </c>
      <c r="AB3424">
        <v>277</v>
      </c>
      <c r="AC3424">
        <v>291</v>
      </c>
      <c r="AD3424">
        <v>974209</v>
      </c>
      <c r="AE3424">
        <v>120</v>
      </c>
      <c r="AF3424">
        <v>4840152</v>
      </c>
      <c r="AG3424">
        <v>134493</v>
      </c>
      <c r="AH3424">
        <v>3403</v>
      </c>
    </row>
    <row r="3425" spans="1:34" x14ac:dyDescent="0.3">
      <c r="A3425" s="5">
        <v>39106</v>
      </c>
      <c r="R3425">
        <v>39106</v>
      </c>
      <c r="S3425">
        <v>257</v>
      </c>
      <c r="T3425">
        <v>338</v>
      </c>
      <c r="U3425">
        <v>973747</v>
      </c>
      <c r="V3425">
        <v>9866</v>
      </c>
      <c r="W3425">
        <v>120</v>
      </c>
      <c r="X3425">
        <v>4839876</v>
      </c>
      <c r="Y3425">
        <v>1345109</v>
      </c>
      <c r="Z3425">
        <v>3403</v>
      </c>
      <c r="AA3425">
        <v>-1230</v>
      </c>
      <c r="AB3425">
        <v>277</v>
      </c>
      <c r="AC3425">
        <v>290</v>
      </c>
      <c r="AD3425">
        <v>974262</v>
      </c>
      <c r="AE3425">
        <v>120</v>
      </c>
      <c r="AF3425">
        <v>4840152</v>
      </c>
      <c r="AG3425">
        <v>134493</v>
      </c>
      <c r="AH3425">
        <v>3403</v>
      </c>
    </row>
    <row r="3426" spans="1:34" x14ac:dyDescent="0.3">
      <c r="A3426" s="3">
        <v>39106</v>
      </c>
      <c r="R3426">
        <v>39106</v>
      </c>
      <c r="S3426">
        <v>257</v>
      </c>
      <c r="T3426">
        <v>337</v>
      </c>
      <c r="U3426">
        <v>973768</v>
      </c>
      <c r="V3426">
        <v>9936</v>
      </c>
      <c r="W3426">
        <v>120</v>
      </c>
      <c r="X3426">
        <v>4839876</v>
      </c>
      <c r="Y3426">
        <v>1345109</v>
      </c>
      <c r="Z3426">
        <v>3403</v>
      </c>
      <c r="AA3426">
        <v>-1270</v>
      </c>
      <c r="AB3426">
        <v>277</v>
      </c>
      <c r="AC3426">
        <v>289</v>
      </c>
      <c r="AD3426">
        <v>974205</v>
      </c>
      <c r="AE3426">
        <v>120</v>
      </c>
      <c r="AF3426">
        <v>4840152</v>
      </c>
      <c r="AG3426">
        <v>134493</v>
      </c>
      <c r="AH3426">
        <v>3404</v>
      </c>
    </row>
    <row r="3427" spans="1:34" x14ac:dyDescent="0.3">
      <c r="A3427" s="5">
        <v>39107</v>
      </c>
      <c r="R3427">
        <v>39106</v>
      </c>
      <c r="S3427">
        <v>257</v>
      </c>
      <c r="T3427">
        <v>336</v>
      </c>
      <c r="U3427">
        <v>973756</v>
      </c>
      <c r="V3427">
        <v>9909</v>
      </c>
      <c r="W3427">
        <v>120</v>
      </c>
      <c r="X3427">
        <v>4839876</v>
      </c>
      <c r="Y3427">
        <v>1345109</v>
      </c>
      <c r="Z3427">
        <v>3403</v>
      </c>
      <c r="AA3427">
        <v>-1260</v>
      </c>
      <c r="AB3427">
        <v>277</v>
      </c>
      <c r="AC3427">
        <v>288</v>
      </c>
      <c r="AD3427">
        <v>974218</v>
      </c>
      <c r="AE3427">
        <v>120</v>
      </c>
      <c r="AF3427">
        <v>4840152</v>
      </c>
      <c r="AG3427">
        <v>134493</v>
      </c>
      <c r="AH3427">
        <v>3404</v>
      </c>
    </row>
    <row r="3428" spans="1:34" x14ac:dyDescent="0.3">
      <c r="A3428" s="3">
        <v>39107</v>
      </c>
      <c r="R3428">
        <v>39107</v>
      </c>
      <c r="S3428">
        <v>257</v>
      </c>
      <c r="T3428">
        <v>336</v>
      </c>
      <c r="U3428">
        <v>973783</v>
      </c>
      <c r="V3428">
        <v>9923</v>
      </c>
      <c r="W3428">
        <v>120</v>
      </c>
      <c r="X3428">
        <v>4839876</v>
      </c>
      <c r="Y3428">
        <v>1345109</v>
      </c>
      <c r="Z3428">
        <v>3403</v>
      </c>
      <c r="AA3428">
        <v>-1270</v>
      </c>
      <c r="AB3428">
        <v>277</v>
      </c>
      <c r="AC3428">
        <v>288</v>
      </c>
      <c r="AD3428">
        <v>974205</v>
      </c>
      <c r="AE3428">
        <v>120</v>
      </c>
      <c r="AF3428">
        <v>4840152</v>
      </c>
      <c r="AG3428">
        <v>134493</v>
      </c>
      <c r="AH3428">
        <v>3404</v>
      </c>
    </row>
    <row r="3429" spans="1:34" x14ac:dyDescent="0.3">
      <c r="A3429" s="5">
        <v>39107</v>
      </c>
      <c r="R3429">
        <v>39107</v>
      </c>
      <c r="S3429">
        <v>257</v>
      </c>
      <c r="T3429">
        <v>336</v>
      </c>
      <c r="U3429">
        <v>9738</v>
      </c>
      <c r="V3429">
        <v>9968</v>
      </c>
      <c r="W3429">
        <v>120</v>
      </c>
      <c r="X3429">
        <v>4839876</v>
      </c>
      <c r="Y3429">
        <v>1345109</v>
      </c>
      <c r="Z3429">
        <v>3403</v>
      </c>
      <c r="AA3429">
        <v>-1260</v>
      </c>
      <c r="AB3429">
        <v>277</v>
      </c>
      <c r="AC3429">
        <v>288</v>
      </c>
      <c r="AD3429">
        <v>974185</v>
      </c>
      <c r="AE3429">
        <v>120</v>
      </c>
      <c r="AF3429">
        <v>4840152</v>
      </c>
      <c r="AG3429">
        <v>134493</v>
      </c>
      <c r="AH3429">
        <v>3405</v>
      </c>
    </row>
    <row r="3430" spans="1:34" x14ac:dyDescent="0.3">
      <c r="A3430" s="3">
        <v>39108</v>
      </c>
      <c r="R3430">
        <v>39107</v>
      </c>
      <c r="S3430">
        <v>257</v>
      </c>
      <c r="T3430">
        <v>337</v>
      </c>
      <c r="U3430">
        <v>973737</v>
      </c>
      <c r="V3430">
        <v>993</v>
      </c>
      <c r="W3430">
        <v>120</v>
      </c>
      <c r="X3430">
        <v>4839876</v>
      </c>
      <c r="Y3430">
        <v>1345109</v>
      </c>
      <c r="Z3430">
        <v>3403</v>
      </c>
      <c r="AA3430">
        <v>-1230</v>
      </c>
      <c r="AB3430">
        <v>277</v>
      </c>
      <c r="AC3430">
        <v>288</v>
      </c>
      <c r="AD3430">
        <v>974193</v>
      </c>
      <c r="AE3430">
        <v>120</v>
      </c>
      <c r="AF3430">
        <v>4840152</v>
      </c>
      <c r="AG3430">
        <v>134493</v>
      </c>
      <c r="AH3430">
        <v>3405</v>
      </c>
    </row>
    <row r="3431" spans="1:34" x14ac:dyDescent="0.3">
      <c r="A3431" s="5">
        <v>39108</v>
      </c>
      <c r="R3431">
        <v>39108</v>
      </c>
      <c r="S3431">
        <v>257</v>
      </c>
      <c r="T3431">
        <v>337</v>
      </c>
      <c r="U3431">
        <v>973756</v>
      </c>
      <c r="V3431">
        <v>9956</v>
      </c>
      <c r="W3431">
        <v>120</v>
      </c>
      <c r="X3431">
        <v>4839876</v>
      </c>
      <c r="Y3431">
        <v>1345109</v>
      </c>
      <c r="Z3431">
        <v>3403</v>
      </c>
      <c r="AA3431">
        <v>-1260</v>
      </c>
      <c r="AB3431">
        <v>278</v>
      </c>
      <c r="AC3431">
        <v>288</v>
      </c>
      <c r="AD3431">
        <v>97418</v>
      </c>
      <c r="AE3431">
        <v>120</v>
      </c>
      <c r="AF3431">
        <v>4840152</v>
      </c>
      <c r="AG3431">
        <v>134493</v>
      </c>
      <c r="AH3431">
        <v>3405</v>
      </c>
    </row>
    <row r="3432" spans="1:34" x14ac:dyDescent="0.3">
      <c r="A3432" s="3">
        <v>39108</v>
      </c>
      <c r="R3432">
        <v>39108</v>
      </c>
      <c r="S3432">
        <v>257</v>
      </c>
      <c r="T3432">
        <v>336</v>
      </c>
      <c r="U3432">
        <v>973794</v>
      </c>
      <c r="V3432">
        <v>9925</v>
      </c>
      <c r="W3432">
        <v>120</v>
      </c>
      <c r="X3432" t="e">
        <v>#NUM!</v>
      </c>
      <c r="Y3432">
        <v>3403</v>
      </c>
      <c r="Z3432">
        <v>-126</v>
      </c>
      <c r="AA3432">
        <v>2790</v>
      </c>
      <c r="AB3432">
        <v>288</v>
      </c>
      <c r="AC3432">
        <v>974199</v>
      </c>
      <c r="AD3432">
        <v>-135</v>
      </c>
      <c r="AE3432">
        <v>48401530</v>
      </c>
      <c r="AF3432">
        <v>134493</v>
      </c>
      <c r="AG3432">
        <v>3405</v>
      </c>
      <c r="AH3432">
        <v>3405</v>
      </c>
    </row>
    <row r="3433" spans="1:34" x14ac:dyDescent="0.3">
      <c r="A3433" s="5">
        <v>39109</v>
      </c>
      <c r="R3433">
        <v>39108</v>
      </c>
      <c r="S3433">
        <v>257</v>
      </c>
      <c r="T3433">
        <v>335</v>
      </c>
      <c r="U3433">
        <v>973763</v>
      </c>
      <c r="V3433">
        <v>9932</v>
      </c>
      <c r="W3433">
        <v>120</v>
      </c>
      <c r="X3433">
        <v>4839876</v>
      </c>
      <c r="Y3433">
        <v>1345109</v>
      </c>
      <c r="Z3433">
        <v>3403</v>
      </c>
      <c r="AA3433">
        <v>-1260</v>
      </c>
      <c r="AB3433">
        <v>279</v>
      </c>
      <c r="AC3433">
        <v>289</v>
      </c>
      <c r="AD3433">
        <v>974219</v>
      </c>
      <c r="AE3433">
        <v>120</v>
      </c>
      <c r="AF3433">
        <v>4840153</v>
      </c>
      <c r="AG3433">
        <v>134493</v>
      </c>
      <c r="AH3433">
        <v>3406</v>
      </c>
    </row>
    <row r="3434" spans="1:34" x14ac:dyDescent="0.3">
      <c r="A3434" s="3">
        <v>39109</v>
      </c>
      <c r="R3434">
        <v>39109</v>
      </c>
      <c r="S3434">
        <v>257</v>
      </c>
      <c r="T3434">
        <v>335</v>
      </c>
      <c r="U3434">
        <v>973731</v>
      </c>
      <c r="V3434">
        <v>9911</v>
      </c>
      <c r="W3434">
        <v>120</v>
      </c>
      <c r="X3434" t="e">
        <v>#NUM!</v>
      </c>
      <c r="Y3434">
        <v>1345109</v>
      </c>
      <c r="Z3434">
        <v>3403</v>
      </c>
      <c r="AA3434">
        <v>-1250</v>
      </c>
      <c r="AB3434">
        <v>279</v>
      </c>
      <c r="AC3434">
        <v>289</v>
      </c>
      <c r="AD3434">
        <v>974198</v>
      </c>
      <c r="AE3434">
        <v>120</v>
      </c>
      <c r="AF3434">
        <v>4840153</v>
      </c>
      <c r="AG3434">
        <v>134493</v>
      </c>
      <c r="AH3434">
        <v>3406</v>
      </c>
    </row>
    <row r="3435" spans="1:34" x14ac:dyDescent="0.3">
      <c r="A3435" s="5">
        <v>39109</v>
      </c>
      <c r="R3435">
        <v>39109</v>
      </c>
      <c r="S3435">
        <v>257</v>
      </c>
      <c r="T3435">
        <v>335</v>
      </c>
      <c r="U3435">
        <v>973746</v>
      </c>
      <c r="V3435">
        <v>9923</v>
      </c>
      <c r="W3435">
        <v>120</v>
      </c>
      <c r="X3435">
        <v>4839876</v>
      </c>
      <c r="Y3435">
        <v>1345109</v>
      </c>
      <c r="Z3435">
        <v>3403</v>
      </c>
      <c r="AA3435">
        <v>-1250</v>
      </c>
      <c r="AB3435">
        <v>279</v>
      </c>
      <c r="AC3435">
        <v>288</v>
      </c>
      <c r="AD3435">
        <v>974193</v>
      </c>
      <c r="AE3435">
        <v>120</v>
      </c>
      <c r="AF3435">
        <v>4840153</v>
      </c>
      <c r="AG3435">
        <v>134493</v>
      </c>
      <c r="AH3435">
        <v>3406</v>
      </c>
    </row>
    <row r="3436" spans="1:34" x14ac:dyDescent="0.3">
      <c r="A3436" s="3">
        <v>39110</v>
      </c>
      <c r="R3436">
        <v>39109</v>
      </c>
      <c r="S3436">
        <v>257</v>
      </c>
      <c r="T3436">
        <v>335</v>
      </c>
      <c r="U3436">
        <v>973735</v>
      </c>
      <c r="V3436">
        <v>9904</v>
      </c>
      <c r="W3436">
        <v>120</v>
      </c>
      <c r="X3436">
        <v>4839876</v>
      </c>
      <c r="Y3436">
        <v>1345109</v>
      </c>
      <c r="Z3436">
        <v>3405</v>
      </c>
      <c r="AA3436">
        <v>-1220</v>
      </c>
      <c r="AB3436">
        <v>279</v>
      </c>
      <c r="AC3436">
        <v>287</v>
      </c>
      <c r="AD3436">
        <v>974233</v>
      </c>
      <c r="AE3436">
        <v>120</v>
      </c>
      <c r="AF3436">
        <v>4840153</v>
      </c>
      <c r="AG3436">
        <v>134493</v>
      </c>
      <c r="AH3436">
        <v>3407</v>
      </c>
    </row>
    <row r="3437" spans="1:34" x14ac:dyDescent="0.3">
      <c r="A3437" s="5">
        <v>39110</v>
      </c>
      <c r="R3437">
        <v>39110</v>
      </c>
      <c r="S3437">
        <v>257</v>
      </c>
      <c r="T3437" t="e">
        <v>#NUM!</v>
      </c>
      <c r="U3437">
        <v>9902</v>
      </c>
      <c r="V3437">
        <v>12</v>
      </c>
      <c r="W3437">
        <v>48398760</v>
      </c>
      <c r="X3437">
        <v>1345109</v>
      </c>
      <c r="Y3437">
        <v>3405</v>
      </c>
      <c r="Z3437">
        <v>-124</v>
      </c>
      <c r="AA3437">
        <v>2790</v>
      </c>
      <c r="AB3437">
        <v>287</v>
      </c>
      <c r="AC3437">
        <v>974194</v>
      </c>
      <c r="AD3437">
        <v>-135</v>
      </c>
      <c r="AE3437">
        <v>48401530</v>
      </c>
      <c r="AF3437">
        <v>134493</v>
      </c>
      <c r="AG3437">
        <v>3407</v>
      </c>
      <c r="AH3437">
        <v>3407</v>
      </c>
    </row>
    <row r="3438" spans="1:34" x14ac:dyDescent="0.3">
      <c r="A3438" s="3">
        <v>39110</v>
      </c>
      <c r="R3438">
        <v>39110</v>
      </c>
      <c r="S3438">
        <v>257</v>
      </c>
      <c r="T3438">
        <v>336</v>
      </c>
      <c r="U3438">
        <v>973755</v>
      </c>
      <c r="V3438">
        <v>9981</v>
      </c>
      <c r="W3438">
        <v>120</v>
      </c>
      <c r="X3438">
        <v>4839876</v>
      </c>
      <c r="Y3438">
        <v>1345109</v>
      </c>
      <c r="Z3438">
        <v>3405</v>
      </c>
      <c r="AA3438">
        <v>-1260</v>
      </c>
      <c r="AB3438">
        <v>279</v>
      </c>
      <c r="AC3438">
        <v>286</v>
      </c>
      <c r="AD3438">
        <v>974216</v>
      </c>
      <c r="AE3438">
        <v>120</v>
      </c>
      <c r="AF3438">
        <v>4840153</v>
      </c>
      <c r="AG3438">
        <v>1344931</v>
      </c>
      <c r="AH3438">
        <v>3407</v>
      </c>
    </row>
    <row r="3439" spans="1:34" x14ac:dyDescent="0.3">
      <c r="A3439" s="5">
        <v>39111</v>
      </c>
      <c r="R3439">
        <v>39110</v>
      </c>
      <c r="S3439">
        <v>257</v>
      </c>
      <c r="T3439">
        <v>336</v>
      </c>
      <c r="U3439">
        <v>973766</v>
      </c>
      <c r="V3439">
        <v>9902</v>
      </c>
      <c r="W3439">
        <v>120</v>
      </c>
      <c r="X3439">
        <v>4839876</v>
      </c>
      <c r="Y3439">
        <v>1345109</v>
      </c>
      <c r="Z3439">
        <v>3405</v>
      </c>
      <c r="AA3439">
        <v>-1270</v>
      </c>
      <c r="AB3439">
        <v>280</v>
      </c>
      <c r="AC3439">
        <v>286</v>
      </c>
      <c r="AD3439">
        <v>974185</v>
      </c>
      <c r="AE3439">
        <v>120</v>
      </c>
      <c r="AF3439">
        <v>4840153</v>
      </c>
      <c r="AG3439">
        <v>1344931</v>
      </c>
      <c r="AH3439">
        <v>3409</v>
      </c>
    </row>
    <row r="3440" spans="1:34" x14ac:dyDescent="0.3">
      <c r="A3440" s="3">
        <v>39111</v>
      </c>
      <c r="R3440">
        <v>39111</v>
      </c>
      <c r="S3440">
        <v>257</v>
      </c>
      <c r="T3440">
        <v>336</v>
      </c>
      <c r="U3440">
        <v>973764</v>
      </c>
      <c r="V3440">
        <v>9909</v>
      </c>
      <c r="W3440">
        <v>120</v>
      </c>
      <c r="X3440">
        <v>4839876</v>
      </c>
      <c r="Y3440">
        <v>1345109</v>
      </c>
      <c r="Z3440">
        <v>3405</v>
      </c>
      <c r="AA3440">
        <v>-1260</v>
      </c>
      <c r="AB3440">
        <v>280</v>
      </c>
      <c r="AC3440">
        <v>287</v>
      </c>
      <c r="AD3440">
        <v>974194</v>
      </c>
      <c r="AE3440">
        <v>120</v>
      </c>
      <c r="AF3440">
        <v>4840153</v>
      </c>
      <c r="AG3440">
        <v>1344931</v>
      </c>
      <c r="AH3440">
        <v>3409</v>
      </c>
    </row>
    <row r="3441" spans="1:34" x14ac:dyDescent="0.3">
      <c r="A3441" s="5">
        <v>39111</v>
      </c>
      <c r="R3441">
        <v>39111</v>
      </c>
      <c r="S3441">
        <v>257</v>
      </c>
      <c r="T3441">
        <v>336</v>
      </c>
      <c r="U3441">
        <v>97373</v>
      </c>
      <c r="V3441">
        <v>9962</v>
      </c>
      <c r="W3441">
        <v>120</v>
      </c>
      <c r="X3441">
        <v>4839876</v>
      </c>
      <c r="Y3441">
        <v>1345109</v>
      </c>
      <c r="Z3441">
        <v>3405</v>
      </c>
      <c r="AA3441">
        <v>-1250</v>
      </c>
      <c r="AB3441">
        <v>280</v>
      </c>
      <c r="AC3441">
        <v>286</v>
      </c>
      <c r="AD3441">
        <v>974154</v>
      </c>
      <c r="AE3441">
        <v>120</v>
      </c>
      <c r="AF3441">
        <v>4840153</v>
      </c>
      <c r="AG3441">
        <v>1344931</v>
      </c>
      <c r="AH3441">
        <v>3409</v>
      </c>
    </row>
    <row r="3442" spans="1:34" x14ac:dyDescent="0.3">
      <c r="A3442" s="3">
        <v>39112</v>
      </c>
      <c r="R3442">
        <v>39111</v>
      </c>
      <c r="S3442">
        <v>257</v>
      </c>
      <c r="T3442">
        <v>335</v>
      </c>
      <c r="U3442">
        <v>973743</v>
      </c>
      <c r="V3442">
        <v>9859</v>
      </c>
      <c r="W3442">
        <v>120</v>
      </c>
      <c r="X3442">
        <v>4839876</v>
      </c>
      <c r="Y3442">
        <v>1345109</v>
      </c>
      <c r="Z3442">
        <v>3406</v>
      </c>
      <c r="AA3442">
        <v>-1220</v>
      </c>
      <c r="AB3442">
        <v>281</v>
      </c>
      <c r="AC3442">
        <v>286</v>
      </c>
      <c r="AD3442">
        <v>974169</v>
      </c>
      <c r="AE3442">
        <v>110</v>
      </c>
      <c r="AF3442">
        <v>4840153</v>
      </c>
      <c r="AG3442">
        <v>1344931</v>
      </c>
      <c r="AH3442">
        <v>3413</v>
      </c>
    </row>
    <row r="3443" spans="1:34" x14ac:dyDescent="0.3">
      <c r="A3443" s="5">
        <v>39112</v>
      </c>
      <c r="R3443">
        <v>39112</v>
      </c>
      <c r="S3443">
        <v>257</v>
      </c>
      <c r="T3443">
        <v>334</v>
      </c>
      <c r="U3443">
        <v>973753</v>
      </c>
      <c r="V3443">
        <v>9941</v>
      </c>
      <c r="W3443">
        <v>120</v>
      </c>
      <c r="X3443">
        <v>4839876</v>
      </c>
      <c r="Y3443">
        <v>1345109</v>
      </c>
      <c r="Z3443">
        <v>3406</v>
      </c>
      <c r="AA3443">
        <v>-1220</v>
      </c>
      <c r="AB3443">
        <v>281</v>
      </c>
      <c r="AC3443">
        <v>286</v>
      </c>
      <c r="AD3443">
        <v>97418</v>
      </c>
      <c r="AE3443">
        <v>110</v>
      </c>
      <c r="AF3443">
        <v>4840153</v>
      </c>
      <c r="AG3443">
        <v>1344931</v>
      </c>
      <c r="AH3443">
        <v>3413</v>
      </c>
    </row>
    <row r="3444" spans="1:34" x14ac:dyDescent="0.3">
      <c r="A3444" s="3">
        <v>39112</v>
      </c>
      <c r="R3444">
        <v>39112</v>
      </c>
      <c r="S3444">
        <v>257</v>
      </c>
      <c r="T3444">
        <v>334</v>
      </c>
      <c r="U3444">
        <v>97376</v>
      </c>
      <c r="V3444">
        <v>9904</v>
      </c>
      <c r="W3444">
        <v>120</v>
      </c>
      <c r="X3444">
        <v>4839876</v>
      </c>
      <c r="Y3444">
        <v>1345109</v>
      </c>
      <c r="Z3444">
        <v>3406</v>
      </c>
      <c r="AA3444">
        <v>-1250</v>
      </c>
      <c r="AB3444">
        <v>281</v>
      </c>
      <c r="AC3444">
        <v>286</v>
      </c>
      <c r="AD3444">
        <v>974171</v>
      </c>
      <c r="AE3444">
        <v>110</v>
      </c>
      <c r="AF3444">
        <v>4840153</v>
      </c>
      <c r="AG3444">
        <v>1344931</v>
      </c>
      <c r="AH3444">
        <v>3413</v>
      </c>
    </row>
    <row r="3445" spans="1:34" x14ac:dyDescent="0.3">
      <c r="A3445" s="5">
        <v>39113</v>
      </c>
      <c r="R3445">
        <v>39112</v>
      </c>
      <c r="S3445">
        <v>257</v>
      </c>
      <c r="T3445">
        <v>334</v>
      </c>
      <c r="V3445">
        <v>12</v>
      </c>
      <c r="W3445" t="e">
        <v>#NUM!</v>
      </c>
      <c r="X3445">
        <v>3407</v>
      </c>
      <c r="Y3445">
        <v>-121</v>
      </c>
      <c r="Z3445">
        <v>281</v>
      </c>
      <c r="AA3445">
        <v>2870</v>
      </c>
      <c r="AB3445">
        <v>974169</v>
      </c>
      <c r="AC3445">
        <v>-1350</v>
      </c>
      <c r="AD3445">
        <v>0</v>
      </c>
      <c r="AE3445">
        <v>13449310</v>
      </c>
      <c r="AF3445">
        <v>341</v>
      </c>
      <c r="AG3445">
        <v>1344931</v>
      </c>
      <c r="AH3445">
        <v>3413</v>
      </c>
    </row>
    <row r="3446" spans="1:34" x14ac:dyDescent="0.3">
      <c r="A3446" s="3">
        <v>39113</v>
      </c>
      <c r="R3446">
        <v>39113</v>
      </c>
      <c r="S3446">
        <v>257</v>
      </c>
      <c r="T3446">
        <v>334</v>
      </c>
      <c r="U3446">
        <v>973752</v>
      </c>
      <c r="V3446">
        <v>9968</v>
      </c>
      <c r="W3446">
        <v>120</v>
      </c>
      <c r="X3446">
        <v>4839876</v>
      </c>
      <c r="Y3446">
        <v>1345109</v>
      </c>
      <c r="Z3446">
        <v>3407</v>
      </c>
      <c r="AA3446">
        <v>-1260</v>
      </c>
      <c r="AB3446">
        <v>281</v>
      </c>
      <c r="AC3446">
        <v>285</v>
      </c>
      <c r="AD3446">
        <v>974166</v>
      </c>
      <c r="AE3446">
        <v>120</v>
      </c>
      <c r="AF3446">
        <v>4840153</v>
      </c>
      <c r="AG3446">
        <v>1344931</v>
      </c>
      <c r="AH3446">
        <v>3410</v>
      </c>
    </row>
    <row r="3447" spans="1:34" x14ac:dyDescent="0.3">
      <c r="A3447" s="5">
        <v>39113</v>
      </c>
      <c r="R3447">
        <v>39113</v>
      </c>
      <c r="S3447">
        <v>257</v>
      </c>
      <c r="T3447">
        <v>335</v>
      </c>
      <c r="U3447">
        <v>973742</v>
      </c>
      <c r="V3447">
        <v>9943</v>
      </c>
      <c r="W3447">
        <v>120</v>
      </c>
      <c r="X3447">
        <v>4839876</v>
      </c>
      <c r="Y3447">
        <v>1345109</v>
      </c>
      <c r="Z3447">
        <v>3407</v>
      </c>
      <c r="AA3447">
        <v>-1250</v>
      </c>
      <c r="AB3447">
        <v>281</v>
      </c>
      <c r="AC3447">
        <v>284</v>
      </c>
      <c r="AD3447">
        <v>974187</v>
      </c>
      <c r="AE3447">
        <v>120</v>
      </c>
      <c r="AF3447">
        <v>4840153</v>
      </c>
      <c r="AG3447">
        <v>1344931</v>
      </c>
      <c r="AH3447">
        <v>3410</v>
      </c>
    </row>
    <row r="3448" spans="1:34" x14ac:dyDescent="0.3">
      <c r="A3448" s="3">
        <v>39114</v>
      </c>
      <c r="R3448">
        <v>39113</v>
      </c>
      <c r="S3448">
        <v>257</v>
      </c>
      <c r="T3448">
        <v>335</v>
      </c>
      <c r="U3448">
        <v>973739</v>
      </c>
      <c r="V3448">
        <v>9975</v>
      </c>
      <c r="W3448">
        <v>120</v>
      </c>
      <c r="X3448">
        <v>4839876</v>
      </c>
      <c r="Y3448">
        <v>1345109</v>
      </c>
      <c r="Z3448">
        <v>3409</v>
      </c>
      <c r="AA3448">
        <v>-1270</v>
      </c>
      <c r="AB3448">
        <v>281</v>
      </c>
      <c r="AC3448">
        <v>283</v>
      </c>
      <c r="AD3448">
        <v>974191</v>
      </c>
      <c r="AE3448">
        <v>110</v>
      </c>
      <c r="AF3448">
        <v>4840153</v>
      </c>
      <c r="AG3448">
        <v>1344931</v>
      </c>
      <c r="AH3448">
        <v>3413</v>
      </c>
    </row>
    <row r="3449" spans="1:34" x14ac:dyDescent="0.3">
      <c r="A3449" s="5">
        <v>39114</v>
      </c>
      <c r="R3449">
        <v>39114</v>
      </c>
      <c r="S3449">
        <v>257</v>
      </c>
      <c r="T3449">
        <v>335</v>
      </c>
      <c r="U3449">
        <v>973756</v>
      </c>
      <c r="V3449">
        <v>9973</v>
      </c>
      <c r="W3449">
        <v>120</v>
      </c>
      <c r="X3449">
        <v>4839876</v>
      </c>
      <c r="Y3449">
        <v>1345109</v>
      </c>
      <c r="Z3449">
        <v>3409</v>
      </c>
      <c r="AA3449">
        <v>-1270</v>
      </c>
      <c r="AB3449">
        <v>281</v>
      </c>
      <c r="AC3449">
        <v>284</v>
      </c>
      <c r="AD3449">
        <v>974166</v>
      </c>
      <c r="AE3449">
        <v>110</v>
      </c>
      <c r="AF3449">
        <v>4840153</v>
      </c>
      <c r="AG3449">
        <v>1344931</v>
      </c>
      <c r="AH3449">
        <v>3413</v>
      </c>
    </row>
    <row r="3450" spans="1:34" x14ac:dyDescent="0.3">
      <c r="A3450" s="3">
        <v>39114</v>
      </c>
      <c r="R3450">
        <v>39114</v>
      </c>
      <c r="S3450">
        <v>257</v>
      </c>
      <c r="T3450">
        <v>334</v>
      </c>
      <c r="U3450">
        <v>973769</v>
      </c>
      <c r="V3450">
        <v>9904</v>
      </c>
      <c r="W3450">
        <v>120</v>
      </c>
      <c r="X3450">
        <v>4839876</v>
      </c>
      <c r="Y3450">
        <v>1345109</v>
      </c>
      <c r="Z3450">
        <v>3409</v>
      </c>
      <c r="AA3450">
        <v>-1270</v>
      </c>
      <c r="AB3450">
        <v>281</v>
      </c>
      <c r="AC3450">
        <v>284</v>
      </c>
      <c r="AD3450">
        <v>974162</v>
      </c>
      <c r="AE3450">
        <v>110</v>
      </c>
      <c r="AF3450">
        <v>4840153</v>
      </c>
      <c r="AG3450">
        <v>1344931</v>
      </c>
      <c r="AH3450">
        <v>3413</v>
      </c>
    </row>
    <row r="3451" spans="1:34" x14ac:dyDescent="0.3">
      <c r="A3451" s="5">
        <v>39115</v>
      </c>
      <c r="R3451">
        <v>39114</v>
      </c>
      <c r="S3451">
        <v>257</v>
      </c>
      <c r="T3451">
        <v>334</v>
      </c>
      <c r="U3451">
        <v>973761</v>
      </c>
      <c r="V3451">
        <v>9902</v>
      </c>
      <c r="W3451">
        <v>120</v>
      </c>
      <c r="X3451">
        <v>4839876</v>
      </c>
      <c r="Y3451">
        <v>1345109</v>
      </c>
      <c r="Z3451">
        <v>3411</v>
      </c>
      <c r="AA3451">
        <v>-1260</v>
      </c>
      <c r="AB3451">
        <v>281</v>
      </c>
      <c r="AC3451">
        <v>284</v>
      </c>
      <c r="AD3451">
        <v>97418</v>
      </c>
      <c r="AE3451">
        <v>110</v>
      </c>
      <c r="AF3451">
        <v>4840153</v>
      </c>
      <c r="AG3451">
        <v>1344931</v>
      </c>
      <c r="AH3451">
        <v>3417</v>
      </c>
    </row>
    <row r="3452" spans="1:34" x14ac:dyDescent="0.3">
      <c r="A3452" s="3">
        <v>39115</v>
      </c>
      <c r="R3452">
        <v>39115</v>
      </c>
      <c r="S3452">
        <v>257</v>
      </c>
      <c r="T3452">
        <v>332</v>
      </c>
      <c r="U3452">
        <v>973724</v>
      </c>
      <c r="V3452">
        <v>9928</v>
      </c>
      <c r="W3452">
        <v>120</v>
      </c>
      <c r="X3452">
        <v>4839876</v>
      </c>
      <c r="Y3452">
        <v>1345109</v>
      </c>
      <c r="Z3452">
        <v>3411</v>
      </c>
      <c r="AA3452">
        <v>-1260</v>
      </c>
      <c r="AB3452">
        <v>281</v>
      </c>
      <c r="AC3452">
        <v>283</v>
      </c>
      <c r="AD3452">
        <v>97419</v>
      </c>
      <c r="AE3452">
        <v>110</v>
      </c>
      <c r="AF3452">
        <v>4840153</v>
      </c>
      <c r="AG3452">
        <v>1344931</v>
      </c>
      <c r="AH3452">
        <v>3417</v>
      </c>
    </row>
    <row r="3453" spans="1:34" x14ac:dyDescent="0.3">
      <c r="A3453" s="5">
        <v>39115</v>
      </c>
      <c r="R3453">
        <v>39115</v>
      </c>
      <c r="S3453">
        <v>257</v>
      </c>
      <c r="T3453">
        <v>331</v>
      </c>
      <c r="U3453">
        <v>973749</v>
      </c>
      <c r="V3453">
        <v>9922</v>
      </c>
      <c r="W3453">
        <v>120</v>
      </c>
      <c r="X3453">
        <v>4839876</v>
      </c>
      <c r="Y3453">
        <v>1345109</v>
      </c>
      <c r="Z3453">
        <v>3411</v>
      </c>
      <c r="AA3453">
        <v>-1260</v>
      </c>
      <c r="AB3453">
        <v>282</v>
      </c>
      <c r="AC3453">
        <v>282</v>
      </c>
      <c r="AD3453">
        <v>974178</v>
      </c>
      <c r="AE3453">
        <v>110</v>
      </c>
      <c r="AF3453">
        <v>4840153</v>
      </c>
      <c r="AG3453">
        <v>1344931</v>
      </c>
      <c r="AH3453">
        <v>3417</v>
      </c>
    </row>
    <row r="3454" spans="1:34" x14ac:dyDescent="0.3">
      <c r="A3454" s="3">
        <v>39116</v>
      </c>
      <c r="R3454">
        <v>39115</v>
      </c>
      <c r="S3454">
        <v>257</v>
      </c>
      <c r="T3454">
        <v>331</v>
      </c>
      <c r="U3454">
        <v>973717</v>
      </c>
      <c r="V3454">
        <v>9902</v>
      </c>
      <c r="W3454">
        <v>120</v>
      </c>
      <c r="X3454">
        <v>4839876</v>
      </c>
      <c r="Y3454">
        <v>1345109</v>
      </c>
      <c r="Z3454">
        <v>3411</v>
      </c>
      <c r="AA3454">
        <v>-1270</v>
      </c>
      <c r="AB3454">
        <v>282</v>
      </c>
      <c r="AC3454">
        <v>282</v>
      </c>
      <c r="AD3454">
        <v>974203</v>
      </c>
      <c r="AE3454">
        <v>110</v>
      </c>
      <c r="AF3454">
        <v>4840153</v>
      </c>
      <c r="AG3454">
        <v>1344931</v>
      </c>
      <c r="AH3454">
        <v>3418</v>
      </c>
    </row>
    <row r="3455" spans="1:34" x14ac:dyDescent="0.3">
      <c r="A3455" s="5">
        <v>39116</v>
      </c>
      <c r="R3455">
        <v>39116</v>
      </c>
      <c r="S3455">
        <v>257</v>
      </c>
      <c r="T3455">
        <v>331</v>
      </c>
      <c r="U3455">
        <v>973734</v>
      </c>
      <c r="V3455">
        <v>9943</v>
      </c>
      <c r="W3455">
        <v>120</v>
      </c>
      <c r="X3455">
        <v>4839876</v>
      </c>
      <c r="Y3455">
        <v>1345109</v>
      </c>
      <c r="Z3455">
        <v>3411</v>
      </c>
      <c r="AA3455">
        <v>-1260</v>
      </c>
      <c r="AB3455">
        <v>283</v>
      </c>
      <c r="AC3455">
        <v>282</v>
      </c>
      <c r="AD3455">
        <v>974148</v>
      </c>
      <c r="AE3455">
        <v>110</v>
      </c>
      <c r="AF3455">
        <v>4840153</v>
      </c>
      <c r="AG3455">
        <v>1344931</v>
      </c>
      <c r="AH3455">
        <v>3418</v>
      </c>
    </row>
    <row r="3456" spans="1:34" x14ac:dyDescent="0.3">
      <c r="A3456" s="3">
        <v>39116</v>
      </c>
      <c r="R3456">
        <v>39116</v>
      </c>
      <c r="S3456">
        <v>257</v>
      </c>
      <c r="T3456">
        <v>331</v>
      </c>
      <c r="U3456">
        <v>973731</v>
      </c>
      <c r="V3456">
        <v>9941</v>
      </c>
      <c r="W3456">
        <v>120</v>
      </c>
      <c r="X3456">
        <v>4839876</v>
      </c>
      <c r="Y3456">
        <v>1345109</v>
      </c>
      <c r="Z3456">
        <v>3411</v>
      </c>
      <c r="AA3456">
        <v>-1260</v>
      </c>
      <c r="AB3456">
        <v>284</v>
      </c>
      <c r="AC3456">
        <v>282</v>
      </c>
      <c r="AD3456">
        <v>974158</v>
      </c>
      <c r="AE3456">
        <v>110</v>
      </c>
      <c r="AF3456">
        <v>4840153</v>
      </c>
      <c r="AG3456">
        <v>1344931</v>
      </c>
      <c r="AH3456">
        <v>3418</v>
      </c>
    </row>
    <row r="3457" spans="1:34" x14ac:dyDescent="0.3">
      <c r="A3457" s="5">
        <v>39117</v>
      </c>
      <c r="R3457">
        <v>39116</v>
      </c>
      <c r="S3457">
        <v>257</v>
      </c>
      <c r="T3457">
        <v>332</v>
      </c>
      <c r="U3457">
        <v>97378</v>
      </c>
      <c r="V3457">
        <v>9979</v>
      </c>
      <c r="W3457">
        <v>120</v>
      </c>
      <c r="X3457">
        <v>4839876</v>
      </c>
      <c r="Y3457">
        <v>1345109</v>
      </c>
      <c r="Z3457">
        <v>3414</v>
      </c>
      <c r="AA3457">
        <v>-1260</v>
      </c>
      <c r="AB3457">
        <v>284</v>
      </c>
      <c r="AC3457">
        <v>282</v>
      </c>
      <c r="AD3457">
        <v>974205</v>
      </c>
      <c r="AE3457">
        <v>110</v>
      </c>
      <c r="AF3457">
        <v>4840153</v>
      </c>
      <c r="AG3457">
        <v>1344931</v>
      </c>
      <c r="AH3457">
        <v>3418</v>
      </c>
    </row>
    <row r="3458" spans="1:34" x14ac:dyDescent="0.3">
      <c r="A3458" s="3">
        <v>39117</v>
      </c>
      <c r="R3458">
        <v>39117</v>
      </c>
      <c r="S3458">
        <v>257</v>
      </c>
      <c r="T3458">
        <v>332</v>
      </c>
      <c r="U3458">
        <v>973756</v>
      </c>
      <c r="V3458">
        <v>9911</v>
      </c>
      <c r="W3458">
        <v>120</v>
      </c>
      <c r="X3458">
        <v>4839876</v>
      </c>
      <c r="Y3458">
        <v>1345109</v>
      </c>
      <c r="Z3458">
        <v>3414</v>
      </c>
      <c r="AA3458">
        <v>-1260</v>
      </c>
      <c r="AB3458">
        <v>284</v>
      </c>
      <c r="AC3458">
        <v>283</v>
      </c>
      <c r="AD3458">
        <v>974231</v>
      </c>
      <c r="AE3458">
        <v>110</v>
      </c>
      <c r="AF3458">
        <v>4840153</v>
      </c>
      <c r="AG3458">
        <v>1344931</v>
      </c>
      <c r="AH3458">
        <v>3418</v>
      </c>
    </row>
    <row r="3459" spans="1:34" x14ac:dyDescent="0.3">
      <c r="A3459" s="5">
        <v>39117</v>
      </c>
      <c r="R3459">
        <v>39117</v>
      </c>
      <c r="S3459">
        <v>257</v>
      </c>
      <c r="T3459">
        <v>333</v>
      </c>
      <c r="U3459">
        <v>973742</v>
      </c>
      <c r="V3459">
        <v>993</v>
      </c>
      <c r="W3459">
        <v>120</v>
      </c>
      <c r="X3459">
        <v>4839876</v>
      </c>
      <c r="Y3459">
        <v>1345109</v>
      </c>
      <c r="Z3459">
        <v>3414</v>
      </c>
      <c r="AA3459">
        <v>-1260</v>
      </c>
      <c r="AB3459">
        <v>285</v>
      </c>
      <c r="AC3459">
        <v>283</v>
      </c>
      <c r="AD3459">
        <v>97423</v>
      </c>
      <c r="AE3459">
        <v>110</v>
      </c>
      <c r="AF3459">
        <v>4840153</v>
      </c>
      <c r="AG3459">
        <v>1344931</v>
      </c>
      <c r="AH3459">
        <v>3418</v>
      </c>
    </row>
    <row r="3460" spans="1:34" x14ac:dyDescent="0.3">
      <c r="A3460" s="3">
        <v>39118</v>
      </c>
      <c r="R3460">
        <v>39117</v>
      </c>
      <c r="S3460">
        <v>257</v>
      </c>
      <c r="T3460">
        <v>332</v>
      </c>
      <c r="U3460">
        <v>973749</v>
      </c>
      <c r="V3460">
        <v>9891</v>
      </c>
      <c r="W3460">
        <v>120</v>
      </c>
      <c r="X3460">
        <v>4839876</v>
      </c>
      <c r="Y3460">
        <v>1345109</v>
      </c>
      <c r="Z3460">
        <v>3414</v>
      </c>
      <c r="AA3460">
        <v>-1270</v>
      </c>
      <c r="AB3460">
        <v>285</v>
      </c>
      <c r="AC3460">
        <v>283</v>
      </c>
      <c r="AD3460">
        <v>974247</v>
      </c>
      <c r="AE3460">
        <v>120</v>
      </c>
      <c r="AF3460">
        <v>4840153</v>
      </c>
      <c r="AG3460">
        <v>1344931</v>
      </c>
      <c r="AH3460">
        <v>3419</v>
      </c>
    </row>
    <row r="3461" spans="1:34" x14ac:dyDescent="0.3">
      <c r="A3461" s="5">
        <v>39118</v>
      </c>
      <c r="R3461">
        <v>39118</v>
      </c>
      <c r="S3461">
        <v>257</v>
      </c>
      <c r="T3461">
        <v>331</v>
      </c>
      <c r="U3461">
        <v>973767</v>
      </c>
      <c r="V3461">
        <v>993</v>
      </c>
      <c r="W3461">
        <v>120</v>
      </c>
      <c r="X3461">
        <v>4839876</v>
      </c>
      <c r="Y3461">
        <v>1345109</v>
      </c>
      <c r="Z3461">
        <v>3414</v>
      </c>
      <c r="AA3461">
        <v>-1260</v>
      </c>
      <c r="AB3461">
        <v>285</v>
      </c>
      <c r="AC3461">
        <v>283</v>
      </c>
      <c r="AD3461">
        <v>974214</v>
      </c>
      <c r="AE3461">
        <v>120</v>
      </c>
      <c r="AF3461">
        <v>4840153</v>
      </c>
      <c r="AG3461">
        <v>1344931</v>
      </c>
      <c r="AH3461">
        <v>3419</v>
      </c>
    </row>
    <row r="3462" spans="1:34" x14ac:dyDescent="0.3">
      <c r="A3462" s="3">
        <v>39118</v>
      </c>
      <c r="R3462">
        <v>39118</v>
      </c>
      <c r="S3462">
        <v>257</v>
      </c>
      <c r="T3462">
        <v>330</v>
      </c>
      <c r="U3462">
        <v>973732</v>
      </c>
      <c r="V3462">
        <v>9923</v>
      </c>
      <c r="W3462">
        <v>120</v>
      </c>
      <c r="X3462">
        <v>4839876</v>
      </c>
      <c r="Y3462">
        <v>1345109</v>
      </c>
      <c r="Z3462">
        <v>3414</v>
      </c>
      <c r="AA3462">
        <v>-1250</v>
      </c>
      <c r="AB3462">
        <v>285</v>
      </c>
      <c r="AC3462">
        <v>282</v>
      </c>
      <c r="AD3462">
        <v>974194</v>
      </c>
      <c r="AE3462">
        <v>120</v>
      </c>
      <c r="AF3462">
        <v>4840153</v>
      </c>
      <c r="AG3462">
        <v>1344931</v>
      </c>
      <c r="AH3462">
        <v>3419</v>
      </c>
    </row>
    <row r="3463" spans="1:34" x14ac:dyDescent="0.3">
      <c r="A3463" s="5">
        <v>39119</v>
      </c>
      <c r="R3463">
        <v>39118</v>
      </c>
      <c r="S3463">
        <v>257</v>
      </c>
      <c r="T3463">
        <v>329</v>
      </c>
      <c r="U3463">
        <v>973769</v>
      </c>
      <c r="V3463">
        <v>9949</v>
      </c>
      <c r="W3463">
        <v>120</v>
      </c>
      <c r="X3463">
        <v>4839876</v>
      </c>
      <c r="Y3463">
        <v>1345109</v>
      </c>
      <c r="Z3463">
        <v>3415</v>
      </c>
      <c r="AA3463">
        <v>-1260</v>
      </c>
      <c r="AB3463">
        <v>285</v>
      </c>
      <c r="AC3463">
        <v>283</v>
      </c>
      <c r="AD3463">
        <v>974243</v>
      </c>
      <c r="AE3463">
        <v>120</v>
      </c>
      <c r="AF3463">
        <v>4840153</v>
      </c>
      <c r="AG3463">
        <v>1344931</v>
      </c>
      <c r="AH3463">
        <v>3421</v>
      </c>
    </row>
    <row r="3464" spans="1:34" x14ac:dyDescent="0.3">
      <c r="A3464" s="3">
        <v>39119</v>
      </c>
      <c r="R3464">
        <v>39119</v>
      </c>
      <c r="S3464">
        <v>257</v>
      </c>
      <c r="T3464">
        <v>327</v>
      </c>
      <c r="U3464">
        <v>973756</v>
      </c>
      <c r="V3464">
        <v>9938</v>
      </c>
      <c r="W3464">
        <v>120</v>
      </c>
      <c r="X3464">
        <v>4839876</v>
      </c>
      <c r="Y3464">
        <v>1345109</v>
      </c>
      <c r="Z3464">
        <v>3415</v>
      </c>
      <c r="AA3464">
        <v>-1260</v>
      </c>
      <c r="AB3464">
        <v>285</v>
      </c>
      <c r="AC3464">
        <v>283</v>
      </c>
      <c r="AD3464">
        <v>974238</v>
      </c>
      <c r="AE3464">
        <v>120</v>
      </c>
      <c r="AF3464">
        <v>4840153</v>
      </c>
      <c r="AG3464">
        <v>1344931</v>
      </c>
      <c r="AH3464">
        <v>3421</v>
      </c>
    </row>
    <row r="3465" spans="1:34" x14ac:dyDescent="0.3">
      <c r="A3465" s="5">
        <v>39119</v>
      </c>
      <c r="R3465">
        <v>39119</v>
      </c>
      <c r="S3465">
        <v>257</v>
      </c>
      <c r="T3465">
        <v>326</v>
      </c>
      <c r="U3465">
        <v>973747</v>
      </c>
      <c r="V3465">
        <v>9941</v>
      </c>
      <c r="W3465">
        <v>120</v>
      </c>
      <c r="X3465">
        <v>4839876</v>
      </c>
      <c r="Y3465">
        <v>1345109</v>
      </c>
      <c r="Z3465">
        <v>3415</v>
      </c>
      <c r="AA3465">
        <v>-1260</v>
      </c>
      <c r="AB3465">
        <v>285</v>
      </c>
      <c r="AC3465">
        <v>284</v>
      </c>
      <c r="AD3465">
        <v>974265</v>
      </c>
      <c r="AE3465">
        <v>120</v>
      </c>
      <c r="AF3465">
        <v>4840153</v>
      </c>
      <c r="AG3465">
        <v>1344931</v>
      </c>
      <c r="AH3465">
        <v>3421</v>
      </c>
    </row>
    <row r="3466" spans="1:34" x14ac:dyDescent="0.3">
      <c r="A3466" s="3">
        <v>39120</v>
      </c>
      <c r="R3466">
        <v>39119</v>
      </c>
      <c r="S3466">
        <v>257</v>
      </c>
      <c r="T3466">
        <v>324</v>
      </c>
      <c r="U3466">
        <v>973735</v>
      </c>
      <c r="V3466">
        <v>9896</v>
      </c>
      <c r="W3466">
        <v>120</v>
      </c>
      <c r="X3466">
        <v>4839876</v>
      </c>
      <c r="Y3466">
        <v>1345109</v>
      </c>
      <c r="Z3466">
        <v>3415</v>
      </c>
      <c r="AA3466">
        <v>-1260</v>
      </c>
      <c r="AB3466">
        <v>285</v>
      </c>
      <c r="AC3466">
        <v>285</v>
      </c>
      <c r="AD3466">
        <v>974224</v>
      </c>
      <c r="AE3466">
        <v>120</v>
      </c>
      <c r="AF3466">
        <v>4840153</v>
      </c>
      <c r="AG3466">
        <v>1344931</v>
      </c>
      <c r="AH3466">
        <v>3415</v>
      </c>
    </row>
    <row r="3467" spans="1:34" x14ac:dyDescent="0.3">
      <c r="A3467" s="5">
        <v>39120</v>
      </c>
      <c r="R3467">
        <v>39120</v>
      </c>
      <c r="S3467">
        <v>257</v>
      </c>
      <c r="T3467">
        <v>323</v>
      </c>
      <c r="U3467">
        <v>97375</v>
      </c>
      <c r="V3467">
        <v>9943</v>
      </c>
      <c r="W3467">
        <v>120</v>
      </c>
      <c r="X3467">
        <v>4839876</v>
      </c>
      <c r="Y3467">
        <v>1345109</v>
      </c>
      <c r="Z3467">
        <v>3415</v>
      </c>
      <c r="AA3467">
        <v>-1230</v>
      </c>
      <c r="AB3467">
        <v>285</v>
      </c>
      <c r="AC3467">
        <v>285</v>
      </c>
      <c r="AD3467">
        <v>974243</v>
      </c>
      <c r="AE3467">
        <v>120</v>
      </c>
      <c r="AF3467">
        <v>4840153</v>
      </c>
      <c r="AG3467">
        <v>1344931</v>
      </c>
      <c r="AH3467">
        <v>3415</v>
      </c>
    </row>
    <row r="3468" spans="1:34" x14ac:dyDescent="0.3">
      <c r="A3468" s="3">
        <v>39120</v>
      </c>
      <c r="R3468">
        <v>39120</v>
      </c>
      <c r="S3468">
        <v>257</v>
      </c>
      <c r="T3468">
        <v>322</v>
      </c>
      <c r="U3468">
        <v>973749</v>
      </c>
      <c r="V3468">
        <v>9973</v>
      </c>
      <c r="W3468">
        <v>120</v>
      </c>
      <c r="X3468">
        <v>4839876</v>
      </c>
      <c r="Y3468">
        <v>1345109</v>
      </c>
      <c r="Z3468">
        <v>3415</v>
      </c>
      <c r="AA3468">
        <v>-1260</v>
      </c>
      <c r="AB3468">
        <v>285</v>
      </c>
      <c r="AC3468">
        <v>289</v>
      </c>
      <c r="AD3468">
        <v>974216</v>
      </c>
      <c r="AE3468">
        <v>120</v>
      </c>
      <c r="AF3468">
        <v>4840153</v>
      </c>
      <c r="AG3468">
        <v>1344931</v>
      </c>
      <c r="AH3468">
        <v>3415</v>
      </c>
    </row>
    <row r="3469" spans="1:34" x14ac:dyDescent="0.3">
      <c r="A3469" s="5">
        <v>39121</v>
      </c>
      <c r="R3469">
        <v>39120</v>
      </c>
      <c r="S3469">
        <v>257</v>
      </c>
      <c r="T3469">
        <v>322</v>
      </c>
      <c r="U3469">
        <v>973702</v>
      </c>
      <c r="V3469">
        <v>9909</v>
      </c>
      <c r="W3469">
        <v>120</v>
      </c>
      <c r="X3469">
        <v>4839876</v>
      </c>
      <c r="Y3469">
        <v>1345109</v>
      </c>
      <c r="Z3469">
        <v>3417</v>
      </c>
      <c r="AA3469">
        <v>-1260</v>
      </c>
      <c r="AB3469">
        <v>285</v>
      </c>
      <c r="AC3469">
        <v>290</v>
      </c>
      <c r="AD3469">
        <v>974247</v>
      </c>
      <c r="AE3469">
        <v>120</v>
      </c>
      <c r="AF3469">
        <v>4840153</v>
      </c>
      <c r="AG3469">
        <v>1344931</v>
      </c>
      <c r="AH3469">
        <v>3414</v>
      </c>
    </row>
    <row r="3470" spans="1:34" x14ac:dyDescent="0.3">
      <c r="A3470" s="3">
        <v>39121</v>
      </c>
      <c r="R3470">
        <v>39121</v>
      </c>
      <c r="S3470">
        <v>257</v>
      </c>
      <c r="T3470">
        <v>322</v>
      </c>
      <c r="U3470">
        <v>973702</v>
      </c>
      <c r="V3470">
        <v>9932</v>
      </c>
      <c r="W3470">
        <v>120</v>
      </c>
      <c r="X3470">
        <v>4839876</v>
      </c>
      <c r="Y3470">
        <v>1345109</v>
      </c>
      <c r="Z3470">
        <v>3417</v>
      </c>
      <c r="AA3470">
        <v>-1260</v>
      </c>
      <c r="AB3470">
        <v>285</v>
      </c>
      <c r="AC3470">
        <v>289</v>
      </c>
      <c r="AD3470">
        <v>974235</v>
      </c>
      <c r="AE3470">
        <v>120</v>
      </c>
      <c r="AF3470">
        <v>4840153</v>
      </c>
      <c r="AG3470">
        <v>1344931</v>
      </c>
      <c r="AH3470">
        <v>3414</v>
      </c>
    </row>
    <row r="3471" spans="1:34" x14ac:dyDescent="0.3">
      <c r="A3471" s="5">
        <v>39121</v>
      </c>
      <c r="R3471">
        <v>39121</v>
      </c>
      <c r="S3471">
        <v>257</v>
      </c>
      <c r="T3471">
        <v>322</v>
      </c>
      <c r="U3471">
        <v>97374</v>
      </c>
      <c r="V3471">
        <v>9923</v>
      </c>
      <c r="W3471">
        <v>120</v>
      </c>
      <c r="X3471">
        <v>4839876</v>
      </c>
      <c r="Y3471">
        <v>1345109</v>
      </c>
      <c r="Z3471">
        <v>3417</v>
      </c>
      <c r="AA3471">
        <v>-1260</v>
      </c>
      <c r="AB3471">
        <v>285</v>
      </c>
      <c r="AC3471">
        <v>288</v>
      </c>
      <c r="AD3471">
        <v>974259</v>
      </c>
      <c r="AE3471">
        <v>120</v>
      </c>
      <c r="AF3471">
        <v>4840153</v>
      </c>
      <c r="AG3471">
        <v>1344931</v>
      </c>
      <c r="AH3471">
        <v>3414</v>
      </c>
    </row>
    <row r="3472" spans="1:34" x14ac:dyDescent="0.3">
      <c r="A3472" s="3">
        <v>39122</v>
      </c>
      <c r="R3472">
        <v>39121</v>
      </c>
      <c r="S3472">
        <v>257</v>
      </c>
      <c r="T3472">
        <v>321</v>
      </c>
      <c r="U3472">
        <v>973739</v>
      </c>
      <c r="V3472">
        <v>9902</v>
      </c>
      <c r="W3472">
        <v>120</v>
      </c>
      <c r="X3472">
        <v>4839876</v>
      </c>
      <c r="Y3472">
        <v>1345109</v>
      </c>
      <c r="Z3472">
        <v>3418</v>
      </c>
      <c r="AA3472">
        <v>-1260</v>
      </c>
      <c r="AB3472">
        <v>285</v>
      </c>
      <c r="AC3472">
        <v>287</v>
      </c>
      <c r="AD3472">
        <v>974275</v>
      </c>
      <c r="AE3472">
        <v>120</v>
      </c>
      <c r="AF3472">
        <v>4840153</v>
      </c>
      <c r="AG3472">
        <v>1344931</v>
      </c>
      <c r="AH3472">
        <v>3417</v>
      </c>
    </row>
    <row r="3473" spans="1:34" x14ac:dyDescent="0.3">
      <c r="A3473" s="5">
        <v>39122</v>
      </c>
      <c r="R3473">
        <v>39122</v>
      </c>
      <c r="S3473">
        <v>257</v>
      </c>
      <c r="T3473">
        <v>320</v>
      </c>
      <c r="U3473">
        <v>973767</v>
      </c>
      <c r="V3473">
        <v>9941</v>
      </c>
      <c r="W3473">
        <v>120</v>
      </c>
      <c r="X3473">
        <v>4839876</v>
      </c>
      <c r="Y3473">
        <v>1345109</v>
      </c>
      <c r="Z3473">
        <v>3418</v>
      </c>
      <c r="AA3473">
        <v>-1260</v>
      </c>
      <c r="AB3473">
        <v>284</v>
      </c>
      <c r="AC3473">
        <v>288</v>
      </c>
      <c r="AD3473">
        <v>974243</v>
      </c>
      <c r="AE3473">
        <v>120</v>
      </c>
      <c r="AF3473">
        <v>4840153</v>
      </c>
      <c r="AG3473">
        <v>1344931</v>
      </c>
      <c r="AH3473">
        <v>3417</v>
      </c>
    </row>
    <row r="3474" spans="1:34" x14ac:dyDescent="0.3">
      <c r="A3474" s="3">
        <v>39122</v>
      </c>
      <c r="R3474">
        <v>39122</v>
      </c>
      <c r="S3474">
        <v>257</v>
      </c>
      <c r="T3474">
        <v>319</v>
      </c>
      <c r="U3474">
        <v>973742</v>
      </c>
      <c r="V3474">
        <v>9934</v>
      </c>
      <c r="W3474">
        <v>120</v>
      </c>
      <c r="X3474">
        <v>4839876</v>
      </c>
      <c r="Y3474">
        <v>1345109</v>
      </c>
      <c r="Z3474">
        <v>3418</v>
      </c>
      <c r="AA3474">
        <v>-1250</v>
      </c>
      <c r="AB3474">
        <v>284</v>
      </c>
      <c r="AC3474">
        <v>288</v>
      </c>
      <c r="AD3474">
        <v>974264</v>
      </c>
      <c r="AE3474">
        <v>120</v>
      </c>
      <c r="AF3474">
        <v>4840153</v>
      </c>
      <c r="AG3474">
        <v>1344931</v>
      </c>
      <c r="AH3474">
        <v>3417</v>
      </c>
    </row>
    <row r="3475" spans="1:34" x14ac:dyDescent="0.3">
      <c r="A3475" s="5">
        <v>39123</v>
      </c>
      <c r="R3475">
        <v>39122</v>
      </c>
      <c r="S3475">
        <v>257</v>
      </c>
      <c r="T3475">
        <v>318</v>
      </c>
      <c r="U3475">
        <v>973754</v>
      </c>
      <c r="V3475">
        <v>9941</v>
      </c>
      <c r="W3475">
        <v>120</v>
      </c>
      <c r="X3475">
        <v>4839876</v>
      </c>
      <c r="Y3475">
        <v>1345109</v>
      </c>
      <c r="Z3475">
        <v>3419</v>
      </c>
      <c r="AA3475">
        <v>-1270</v>
      </c>
      <c r="AB3475">
        <v>284</v>
      </c>
      <c r="AC3475">
        <v>288</v>
      </c>
      <c r="AD3475">
        <v>974253</v>
      </c>
      <c r="AE3475">
        <v>120</v>
      </c>
      <c r="AF3475">
        <v>4840153</v>
      </c>
      <c r="AG3475">
        <v>1344931</v>
      </c>
      <c r="AH3475">
        <v>3415</v>
      </c>
    </row>
    <row r="3476" spans="1:34" x14ac:dyDescent="0.3">
      <c r="A3476" s="3">
        <v>39123</v>
      </c>
      <c r="R3476">
        <v>39123</v>
      </c>
      <c r="S3476">
        <v>257</v>
      </c>
      <c r="T3476">
        <v>317</v>
      </c>
      <c r="U3476">
        <v>97373</v>
      </c>
      <c r="V3476">
        <v>9902</v>
      </c>
      <c r="W3476">
        <v>120</v>
      </c>
      <c r="X3476">
        <v>4839876</v>
      </c>
      <c r="Y3476">
        <v>1345109</v>
      </c>
      <c r="Z3476">
        <v>3419</v>
      </c>
      <c r="AA3476">
        <v>-1270</v>
      </c>
      <c r="AB3476">
        <v>284</v>
      </c>
      <c r="AC3476">
        <v>289</v>
      </c>
      <c r="AD3476">
        <v>974242</v>
      </c>
      <c r="AE3476">
        <v>120</v>
      </c>
      <c r="AF3476">
        <v>4840153</v>
      </c>
      <c r="AG3476">
        <v>1344931</v>
      </c>
      <c r="AH3476">
        <v>3415</v>
      </c>
    </row>
    <row r="3477" spans="1:34" x14ac:dyDescent="0.3">
      <c r="A3477" s="5">
        <v>39123</v>
      </c>
      <c r="R3477">
        <v>39123</v>
      </c>
      <c r="S3477">
        <v>257</v>
      </c>
      <c r="T3477">
        <v>317</v>
      </c>
      <c r="U3477">
        <v>973712</v>
      </c>
      <c r="V3477">
        <v>9955</v>
      </c>
      <c r="W3477">
        <v>120</v>
      </c>
      <c r="X3477">
        <v>4839876</v>
      </c>
      <c r="Y3477">
        <v>1345109</v>
      </c>
      <c r="Z3477">
        <v>3419</v>
      </c>
      <c r="AA3477">
        <v>-1270</v>
      </c>
      <c r="AB3477">
        <v>284</v>
      </c>
      <c r="AC3477">
        <v>289</v>
      </c>
      <c r="AD3477">
        <v>974235</v>
      </c>
      <c r="AE3477">
        <v>120</v>
      </c>
      <c r="AF3477">
        <v>4840153</v>
      </c>
      <c r="AG3477">
        <v>1344931</v>
      </c>
      <c r="AH3477">
        <v>3415</v>
      </c>
    </row>
    <row r="3478" spans="1:34" x14ac:dyDescent="0.3">
      <c r="A3478" s="3">
        <v>39124</v>
      </c>
      <c r="R3478">
        <v>39123</v>
      </c>
      <c r="S3478">
        <v>257</v>
      </c>
      <c r="T3478">
        <v>318</v>
      </c>
      <c r="U3478">
        <v>973711</v>
      </c>
      <c r="V3478">
        <v>9909</v>
      </c>
      <c r="W3478">
        <v>120</v>
      </c>
      <c r="X3478">
        <v>4839876</v>
      </c>
      <c r="Y3478">
        <v>1345109</v>
      </c>
      <c r="Z3478">
        <v>3421</v>
      </c>
      <c r="AA3478">
        <v>-1270</v>
      </c>
      <c r="AB3478">
        <v>284</v>
      </c>
      <c r="AC3478">
        <v>289</v>
      </c>
      <c r="AD3478">
        <v>974224</v>
      </c>
      <c r="AE3478">
        <v>120</v>
      </c>
      <c r="AF3478">
        <v>4840153</v>
      </c>
      <c r="AG3478">
        <v>1344931</v>
      </c>
      <c r="AH3478">
        <v>3413</v>
      </c>
    </row>
    <row r="3479" spans="1:34" x14ac:dyDescent="0.3">
      <c r="A3479" s="5">
        <v>39124</v>
      </c>
      <c r="R3479">
        <v>39124</v>
      </c>
      <c r="S3479">
        <v>257</v>
      </c>
      <c r="T3479">
        <v>319</v>
      </c>
      <c r="U3479">
        <v>97371</v>
      </c>
      <c r="V3479">
        <v>9923</v>
      </c>
      <c r="W3479">
        <v>120</v>
      </c>
      <c r="X3479">
        <v>4839876</v>
      </c>
      <c r="Y3479">
        <v>1345109</v>
      </c>
      <c r="Z3479">
        <v>3421</v>
      </c>
      <c r="AA3479">
        <v>-1270</v>
      </c>
      <c r="AB3479">
        <v>283</v>
      </c>
      <c r="AC3479">
        <v>290</v>
      </c>
      <c r="AD3479">
        <v>974193</v>
      </c>
      <c r="AE3479">
        <v>120</v>
      </c>
      <c r="AF3479">
        <v>4840153</v>
      </c>
      <c r="AG3479">
        <v>1344931</v>
      </c>
      <c r="AH3479">
        <v>3413</v>
      </c>
    </row>
    <row r="3480" spans="1:34" x14ac:dyDescent="0.3">
      <c r="A3480" s="3">
        <v>39124</v>
      </c>
      <c r="R3480">
        <v>39124</v>
      </c>
      <c r="S3480">
        <v>258</v>
      </c>
      <c r="T3480">
        <v>319</v>
      </c>
      <c r="U3480">
        <v>973737</v>
      </c>
      <c r="V3480">
        <v>9941</v>
      </c>
      <c r="W3480">
        <v>120</v>
      </c>
      <c r="X3480">
        <v>4839876</v>
      </c>
      <c r="Y3480">
        <v>1345109</v>
      </c>
      <c r="Z3480">
        <v>3421</v>
      </c>
      <c r="AA3480">
        <v>-1260</v>
      </c>
      <c r="AB3480">
        <v>283</v>
      </c>
      <c r="AC3480">
        <v>290</v>
      </c>
      <c r="AD3480">
        <v>974212</v>
      </c>
      <c r="AE3480">
        <v>120</v>
      </c>
      <c r="AF3480">
        <v>4840153</v>
      </c>
      <c r="AG3480">
        <v>134493</v>
      </c>
      <c r="AH3480">
        <v>3413</v>
      </c>
    </row>
    <row r="3481" spans="1:34" x14ac:dyDescent="0.3">
      <c r="A3481" s="5">
        <v>39125</v>
      </c>
      <c r="R3481">
        <v>39124</v>
      </c>
      <c r="S3481">
        <v>258</v>
      </c>
      <c r="T3481">
        <v>319</v>
      </c>
      <c r="U3481">
        <v>973732</v>
      </c>
      <c r="V3481">
        <v>9938</v>
      </c>
      <c r="W3481">
        <v>120</v>
      </c>
      <c r="X3481">
        <v>4839876</v>
      </c>
      <c r="Y3481">
        <v>1345109</v>
      </c>
      <c r="Z3481">
        <v>3423</v>
      </c>
      <c r="AA3481">
        <v>-1270</v>
      </c>
      <c r="AB3481">
        <v>283</v>
      </c>
      <c r="AC3481">
        <v>290</v>
      </c>
      <c r="AD3481">
        <v>974209</v>
      </c>
      <c r="AE3481">
        <v>120</v>
      </c>
      <c r="AF3481">
        <v>4840153</v>
      </c>
      <c r="AG3481">
        <v>134493</v>
      </c>
      <c r="AH3481">
        <v>3410</v>
      </c>
    </row>
    <row r="3482" spans="1:34" x14ac:dyDescent="0.3">
      <c r="A3482" s="3">
        <v>39125</v>
      </c>
      <c r="R3482">
        <v>39125</v>
      </c>
      <c r="S3482">
        <v>258</v>
      </c>
      <c r="T3482">
        <v>320</v>
      </c>
      <c r="U3482">
        <v>973727</v>
      </c>
      <c r="V3482">
        <v>9891</v>
      </c>
      <c r="W3482">
        <v>120</v>
      </c>
      <c r="X3482">
        <v>4839876</v>
      </c>
      <c r="Y3482">
        <v>1345109</v>
      </c>
      <c r="Z3482">
        <v>3423</v>
      </c>
      <c r="AA3482">
        <v>-1270</v>
      </c>
      <c r="AB3482">
        <v>282</v>
      </c>
      <c r="AC3482">
        <v>290</v>
      </c>
      <c r="AD3482">
        <v>974221</v>
      </c>
      <c r="AE3482">
        <v>120</v>
      </c>
      <c r="AF3482">
        <v>4840153</v>
      </c>
      <c r="AG3482">
        <v>134493</v>
      </c>
      <c r="AH3482">
        <v>3410</v>
      </c>
    </row>
    <row r="3483" spans="1:34" x14ac:dyDescent="0.3">
      <c r="A3483" s="5">
        <v>39125</v>
      </c>
      <c r="R3483">
        <v>39125</v>
      </c>
      <c r="S3483">
        <v>258</v>
      </c>
      <c r="T3483">
        <v>321</v>
      </c>
      <c r="U3483">
        <v>973719</v>
      </c>
      <c r="V3483">
        <v>9904</v>
      </c>
      <c r="W3483">
        <v>120</v>
      </c>
      <c r="X3483">
        <v>4839876</v>
      </c>
      <c r="Y3483">
        <v>1345109</v>
      </c>
      <c r="Z3483">
        <v>3423</v>
      </c>
      <c r="AA3483">
        <v>-1270</v>
      </c>
      <c r="AB3483">
        <v>282</v>
      </c>
      <c r="AC3483">
        <v>291</v>
      </c>
      <c r="AD3483">
        <v>974256</v>
      </c>
      <c r="AE3483">
        <v>120</v>
      </c>
      <c r="AF3483">
        <v>4840153</v>
      </c>
      <c r="AG3483">
        <v>134493</v>
      </c>
      <c r="AH3483">
        <v>3410</v>
      </c>
    </row>
    <row r="3484" spans="1:34" x14ac:dyDescent="0.3">
      <c r="A3484" s="3">
        <v>39126</v>
      </c>
      <c r="R3484">
        <v>39125</v>
      </c>
      <c r="S3484">
        <v>258</v>
      </c>
      <c r="T3484">
        <v>322</v>
      </c>
      <c r="U3484">
        <v>973722</v>
      </c>
      <c r="V3484">
        <v>9868</v>
      </c>
      <c r="W3484">
        <v>120</v>
      </c>
      <c r="X3484">
        <v>4839876</v>
      </c>
      <c r="Y3484">
        <v>1345109</v>
      </c>
      <c r="Z3484">
        <v>3424</v>
      </c>
      <c r="AA3484">
        <v>-1270</v>
      </c>
      <c r="AB3484">
        <v>282</v>
      </c>
      <c r="AC3484">
        <v>292</v>
      </c>
      <c r="AD3484">
        <v>974215</v>
      </c>
      <c r="AE3484">
        <v>120</v>
      </c>
      <c r="AF3484">
        <v>4840153</v>
      </c>
      <c r="AG3484">
        <v>134493</v>
      </c>
      <c r="AH3484">
        <v>3409</v>
      </c>
    </row>
    <row r="3485" spans="1:34" x14ac:dyDescent="0.3">
      <c r="A3485" s="5">
        <v>39126</v>
      </c>
      <c r="R3485">
        <v>39126</v>
      </c>
      <c r="S3485">
        <v>258</v>
      </c>
      <c r="T3485">
        <v>323</v>
      </c>
      <c r="U3485">
        <v>97372</v>
      </c>
      <c r="V3485">
        <v>9898</v>
      </c>
      <c r="W3485">
        <v>120</v>
      </c>
      <c r="X3485">
        <v>4839876</v>
      </c>
      <c r="Y3485">
        <v>1345109</v>
      </c>
      <c r="Z3485">
        <v>3424</v>
      </c>
      <c r="AA3485">
        <v>-1280</v>
      </c>
      <c r="AB3485">
        <v>282</v>
      </c>
      <c r="AC3485">
        <v>292</v>
      </c>
      <c r="AD3485">
        <v>974198</v>
      </c>
      <c r="AE3485">
        <v>120</v>
      </c>
      <c r="AF3485">
        <v>4840153</v>
      </c>
      <c r="AG3485">
        <v>134493</v>
      </c>
      <c r="AH3485">
        <v>3409</v>
      </c>
    </row>
    <row r="3486" spans="1:34" x14ac:dyDescent="0.3">
      <c r="A3486" s="3">
        <v>39126</v>
      </c>
      <c r="R3486">
        <v>39126</v>
      </c>
      <c r="S3486">
        <v>258</v>
      </c>
      <c r="T3486">
        <v>324</v>
      </c>
      <c r="U3486">
        <v>973741</v>
      </c>
      <c r="V3486">
        <v>9936</v>
      </c>
      <c r="W3486">
        <v>120</v>
      </c>
      <c r="X3486">
        <v>4839876</v>
      </c>
      <c r="Y3486">
        <v>1345109</v>
      </c>
      <c r="Z3486">
        <v>3424</v>
      </c>
      <c r="AA3486">
        <v>-1270</v>
      </c>
      <c r="AB3486">
        <v>282</v>
      </c>
      <c r="AC3486">
        <v>293</v>
      </c>
      <c r="AD3486">
        <v>974165</v>
      </c>
      <c r="AE3486">
        <v>120</v>
      </c>
      <c r="AF3486">
        <v>4840153</v>
      </c>
      <c r="AG3486">
        <v>134493</v>
      </c>
      <c r="AH3486">
        <v>3409</v>
      </c>
    </row>
    <row r="3487" spans="1:34" x14ac:dyDescent="0.3">
      <c r="A3487" s="5">
        <v>39127</v>
      </c>
      <c r="R3487">
        <v>39126</v>
      </c>
      <c r="S3487">
        <v>258</v>
      </c>
      <c r="T3487">
        <v>324</v>
      </c>
      <c r="U3487">
        <v>973756</v>
      </c>
      <c r="V3487">
        <v>9928</v>
      </c>
      <c r="W3487">
        <v>120</v>
      </c>
      <c r="X3487">
        <v>4839876</v>
      </c>
      <c r="Y3487">
        <v>1345109</v>
      </c>
      <c r="Z3487">
        <v>3424</v>
      </c>
      <c r="AA3487">
        <v>-1280</v>
      </c>
      <c r="AB3487">
        <v>282</v>
      </c>
      <c r="AC3487">
        <v>294</v>
      </c>
      <c r="AD3487">
        <v>974205</v>
      </c>
      <c r="AE3487">
        <v>120</v>
      </c>
      <c r="AF3487">
        <v>4840153</v>
      </c>
      <c r="AG3487">
        <v>134493</v>
      </c>
      <c r="AH3487">
        <v>3407</v>
      </c>
    </row>
    <row r="3488" spans="1:34" x14ac:dyDescent="0.3">
      <c r="A3488" s="3">
        <v>39127</v>
      </c>
      <c r="R3488">
        <v>39127</v>
      </c>
      <c r="S3488">
        <v>258</v>
      </c>
      <c r="T3488">
        <v>325</v>
      </c>
      <c r="U3488">
        <v>973769</v>
      </c>
      <c r="V3488">
        <v>9898</v>
      </c>
      <c r="W3488">
        <v>120</v>
      </c>
      <c r="X3488">
        <v>4839876</v>
      </c>
      <c r="Y3488" t="e">
        <v>#NUM!</v>
      </c>
      <c r="Z3488">
        <v>-124</v>
      </c>
      <c r="AA3488">
        <v>2830</v>
      </c>
      <c r="AB3488">
        <v>295</v>
      </c>
      <c r="AC3488">
        <v>974226</v>
      </c>
      <c r="AD3488">
        <v>-135</v>
      </c>
      <c r="AE3488">
        <v>48401530</v>
      </c>
      <c r="AF3488">
        <v>134493</v>
      </c>
      <c r="AG3488">
        <v>3407</v>
      </c>
      <c r="AH3488">
        <v>3407</v>
      </c>
    </row>
    <row r="3489" spans="1:34" x14ac:dyDescent="0.3">
      <c r="A3489" s="5">
        <v>39127</v>
      </c>
      <c r="R3489">
        <v>39127</v>
      </c>
      <c r="S3489">
        <v>258</v>
      </c>
      <c r="T3489">
        <v>325</v>
      </c>
      <c r="U3489">
        <v>973726</v>
      </c>
      <c r="V3489">
        <v>9932</v>
      </c>
      <c r="W3489">
        <v>120</v>
      </c>
      <c r="X3489">
        <v>4839876</v>
      </c>
      <c r="Y3489">
        <v>1345109</v>
      </c>
      <c r="Z3489">
        <v>3424</v>
      </c>
      <c r="AA3489">
        <v>-1260</v>
      </c>
      <c r="AB3489">
        <v>283</v>
      </c>
      <c r="AC3489">
        <v>295</v>
      </c>
      <c r="AD3489">
        <v>974224</v>
      </c>
      <c r="AE3489">
        <v>120</v>
      </c>
      <c r="AF3489">
        <v>4840153</v>
      </c>
      <c r="AG3489">
        <v>1344931</v>
      </c>
      <c r="AH3489">
        <v>3407</v>
      </c>
    </row>
    <row r="3490" spans="1:34" x14ac:dyDescent="0.3">
      <c r="A3490" s="3">
        <v>39128</v>
      </c>
      <c r="R3490">
        <v>39127</v>
      </c>
      <c r="S3490">
        <v>258</v>
      </c>
      <c r="T3490">
        <v>325</v>
      </c>
      <c r="U3490">
        <v>973712</v>
      </c>
      <c r="V3490" t="e">
        <v>#NUM!</v>
      </c>
      <c r="W3490">
        <v>48398760</v>
      </c>
      <c r="X3490">
        <v>1345109</v>
      </c>
      <c r="Y3490">
        <v>3424</v>
      </c>
      <c r="Z3490">
        <v>-126</v>
      </c>
      <c r="AA3490">
        <v>2830</v>
      </c>
      <c r="AB3490">
        <v>294</v>
      </c>
      <c r="AC3490">
        <v>974139</v>
      </c>
      <c r="AD3490">
        <v>-135</v>
      </c>
      <c r="AE3490">
        <v>48401530</v>
      </c>
      <c r="AF3490">
        <v>1344931</v>
      </c>
      <c r="AG3490">
        <v>3406</v>
      </c>
      <c r="AH3490">
        <v>3407</v>
      </c>
    </row>
    <row r="3491" spans="1:34" x14ac:dyDescent="0.3">
      <c r="A3491" s="5">
        <v>39128</v>
      </c>
      <c r="R3491">
        <v>39128</v>
      </c>
      <c r="S3491">
        <v>258</v>
      </c>
      <c r="T3491">
        <v>325</v>
      </c>
      <c r="U3491">
        <v>973729</v>
      </c>
      <c r="V3491">
        <v>9898</v>
      </c>
      <c r="W3491">
        <v>120</v>
      </c>
      <c r="X3491">
        <v>4839876</v>
      </c>
      <c r="Y3491">
        <v>1345109</v>
      </c>
      <c r="Z3491">
        <v>3424</v>
      </c>
      <c r="AA3491">
        <v>-1270</v>
      </c>
      <c r="AB3491">
        <v>283</v>
      </c>
      <c r="AC3491">
        <v>293</v>
      </c>
      <c r="AD3491">
        <v>974171</v>
      </c>
      <c r="AE3491">
        <v>120</v>
      </c>
      <c r="AF3491">
        <v>4840153</v>
      </c>
      <c r="AG3491">
        <v>1344931</v>
      </c>
      <c r="AH3491">
        <v>3406</v>
      </c>
    </row>
    <row r="3492" spans="1:34" x14ac:dyDescent="0.3">
      <c r="A3492" s="3">
        <v>39128</v>
      </c>
      <c r="R3492">
        <v>39128</v>
      </c>
      <c r="S3492">
        <v>258</v>
      </c>
      <c r="T3492">
        <v>325</v>
      </c>
      <c r="U3492">
        <v>973753</v>
      </c>
      <c r="V3492">
        <v>9923</v>
      </c>
      <c r="W3492">
        <v>120</v>
      </c>
      <c r="X3492">
        <v>4839876</v>
      </c>
      <c r="Y3492">
        <v>1345109</v>
      </c>
      <c r="Z3492">
        <v>3424</v>
      </c>
      <c r="AA3492">
        <v>-1260</v>
      </c>
      <c r="AB3492">
        <v>283</v>
      </c>
      <c r="AC3492">
        <v>292</v>
      </c>
      <c r="AD3492">
        <v>97418</v>
      </c>
      <c r="AE3492">
        <v>120</v>
      </c>
      <c r="AF3492">
        <v>4840153</v>
      </c>
      <c r="AG3492">
        <v>1344931</v>
      </c>
      <c r="AH3492">
        <v>3406</v>
      </c>
    </row>
    <row r="3493" spans="1:34" x14ac:dyDescent="0.3">
      <c r="A3493" s="5">
        <v>39129</v>
      </c>
      <c r="R3493">
        <v>39128</v>
      </c>
      <c r="S3493">
        <v>258</v>
      </c>
      <c r="T3493">
        <v>325</v>
      </c>
      <c r="U3493">
        <v>973761</v>
      </c>
      <c r="V3493">
        <v>10013</v>
      </c>
      <c r="W3493">
        <v>120</v>
      </c>
      <c r="X3493">
        <v>4839876</v>
      </c>
      <c r="Y3493">
        <v>1345109</v>
      </c>
      <c r="Z3493">
        <v>3423</v>
      </c>
      <c r="AA3493">
        <v>-1260</v>
      </c>
      <c r="AB3493">
        <v>283</v>
      </c>
      <c r="AC3493">
        <v>292</v>
      </c>
      <c r="AD3493">
        <v>974183</v>
      </c>
      <c r="AE3493">
        <v>120</v>
      </c>
      <c r="AF3493">
        <v>4840153</v>
      </c>
      <c r="AG3493">
        <v>1344931</v>
      </c>
      <c r="AH3493">
        <v>3404</v>
      </c>
    </row>
    <row r="3494" spans="1:34" x14ac:dyDescent="0.3">
      <c r="A3494" s="3">
        <v>39129</v>
      </c>
      <c r="R3494">
        <v>39129</v>
      </c>
      <c r="S3494">
        <v>258</v>
      </c>
      <c r="T3494">
        <v>326</v>
      </c>
      <c r="U3494">
        <v>973758</v>
      </c>
      <c r="V3494">
        <v>9904</v>
      </c>
      <c r="W3494">
        <v>120</v>
      </c>
      <c r="X3494">
        <v>4839876</v>
      </c>
      <c r="Y3494">
        <v>1345109</v>
      </c>
      <c r="Z3494">
        <v>3423</v>
      </c>
      <c r="AA3494">
        <v>-1270</v>
      </c>
      <c r="AB3494">
        <v>283</v>
      </c>
      <c r="AC3494">
        <v>292</v>
      </c>
      <c r="AD3494">
        <v>974183</v>
      </c>
      <c r="AE3494">
        <v>120</v>
      </c>
      <c r="AF3494">
        <v>4840153</v>
      </c>
      <c r="AG3494">
        <v>1344931</v>
      </c>
      <c r="AH3494">
        <v>3404</v>
      </c>
    </row>
    <row r="3495" spans="1:34" x14ac:dyDescent="0.3">
      <c r="A3495" s="5">
        <v>39129</v>
      </c>
      <c r="R3495">
        <v>39129</v>
      </c>
      <c r="S3495">
        <v>258</v>
      </c>
      <c r="T3495">
        <v>326</v>
      </c>
      <c r="U3495">
        <v>973751</v>
      </c>
      <c r="V3495">
        <v>9923</v>
      </c>
      <c r="W3495">
        <v>120</v>
      </c>
      <c r="X3495">
        <v>4839876</v>
      </c>
      <c r="Y3495">
        <v>1345109</v>
      </c>
      <c r="Z3495">
        <v>3423</v>
      </c>
      <c r="AA3495">
        <v>-1270</v>
      </c>
      <c r="AB3495">
        <v>283</v>
      </c>
      <c r="AC3495">
        <v>292</v>
      </c>
      <c r="AD3495">
        <v>97419</v>
      </c>
      <c r="AE3495">
        <v>120</v>
      </c>
      <c r="AF3495">
        <v>4840153</v>
      </c>
      <c r="AG3495">
        <v>1344931</v>
      </c>
      <c r="AH3495">
        <v>3404</v>
      </c>
    </row>
    <row r="3496" spans="1:34" x14ac:dyDescent="0.3">
      <c r="A3496" s="3">
        <v>39130</v>
      </c>
      <c r="R3496">
        <v>39129</v>
      </c>
      <c r="S3496">
        <v>258</v>
      </c>
      <c r="T3496">
        <v>326</v>
      </c>
      <c r="U3496">
        <v>973745</v>
      </c>
      <c r="V3496">
        <v>9934</v>
      </c>
      <c r="W3496">
        <v>120</v>
      </c>
      <c r="X3496">
        <v>4839876</v>
      </c>
      <c r="Y3496">
        <v>1345109</v>
      </c>
      <c r="Z3496">
        <v>3423</v>
      </c>
      <c r="AA3496">
        <v>-1260</v>
      </c>
      <c r="AB3496">
        <v>283</v>
      </c>
      <c r="AC3496">
        <v>292</v>
      </c>
      <c r="AD3496">
        <v>974162</v>
      </c>
      <c r="AE3496">
        <v>120</v>
      </c>
      <c r="AF3496">
        <v>4840153</v>
      </c>
      <c r="AG3496">
        <v>1344931</v>
      </c>
      <c r="AH3496">
        <v>3402</v>
      </c>
    </row>
    <row r="3497" spans="1:34" x14ac:dyDescent="0.3">
      <c r="A3497" s="5">
        <v>39130</v>
      </c>
      <c r="R3497">
        <v>39130</v>
      </c>
      <c r="S3497">
        <v>258</v>
      </c>
      <c r="T3497">
        <v>326</v>
      </c>
      <c r="U3497">
        <v>97372</v>
      </c>
      <c r="V3497">
        <v>989</v>
      </c>
      <c r="W3497">
        <v>120</v>
      </c>
      <c r="X3497">
        <v>4839876</v>
      </c>
      <c r="Y3497">
        <v>1345109</v>
      </c>
      <c r="Z3497">
        <v>3423</v>
      </c>
      <c r="AA3497">
        <v>-1260</v>
      </c>
      <c r="AB3497">
        <v>283</v>
      </c>
      <c r="AC3497">
        <v>292</v>
      </c>
      <c r="AD3497">
        <v>974143</v>
      </c>
      <c r="AE3497">
        <v>120</v>
      </c>
      <c r="AF3497">
        <v>4840153</v>
      </c>
      <c r="AG3497">
        <v>1344931</v>
      </c>
      <c r="AH3497">
        <v>3402</v>
      </c>
    </row>
    <row r="3498" spans="1:34" x14ac:dyDescent="0.3">
      <c r="A3498" s="3">
        <v>39130</v>
      </c>
      <c r="R3498">
        <v>39130</v>
      </c>
      <c r="S3498">
        <v>258</v>
      </c>
      <c r="T3498">
        <v>327</v>
      </c>
      <c r="U3498">
        <v>97374</v>
      </c>
      <c r="V3498">
        <v>9896</v>
      </c>
      <c r="W3498">
        <v>120</v>
      </c>
      <c r="X3498">
        <v>4839876</v>
      </c>
      <c r="Y3498">
        <v>1345109</v>
      </c>
      <c r="Z3498">
        <v>3423</v>
      </c>
      <c r="AA3498">
        <v>-1240</v>
      </c>
      <c r="AB3498">
        <v>284</v>
      </c>
      <c r="AC3498">
        <v>292</v>
      </c>
      <c r="AD3498">
        <v>97411</v>
      </c>
      <c r="AE3498">
        <v>120</v>
      </c>
      <c r="AF3498">
        <v>4840153</v>
      </c>
      <c r="AG3498">
        <v>1344931</v>
      </c>
      <c r="AH3498">
        <v>3402</v>
      </c>
    </row>
    <row r="3499" spans="1:34" x14ac:dyDescent="0.3">
      <c r="A3499" s="5">
        <v>39131</v>
      </c>
      <c r="R3499">
        <v>39130</v>
      </c>
      <c r="S3499">
        <v>258</v>
      </c>
      <c r="T3499">
        <v>327</v>
      </c>
      <c r="U3499">
        <v>973745</v>
      </c>
      <c r="V3499">
        <v>993</v>
      </c>
      <c r="W3499">
        <v>120</v>
      </c>
      <c r="X3499">
        <v>4839876</v>
      </c>
      <c r="Y3499">
        <v>1345109</v>
      </c>
      <c r="Z3499">
        <v>3423</v>
      </c>
      <c r="AA3499">
        <v>-1270</v>
      </c>
      <c r="AB3499">
        <v>284</v>
      </c>
      <c r="AC3499">
        <v>292</v>
      </c>
      <c r="AD3499">
        <v>974135</v>
      </c>
      <c r="AE3499">
        <v>120</v>
      </c>
      <c r="AF3499">
        <v>4840153</v>
      </c>
      <c r="AG3499">
        <v>1344931</v>
      </c>
      <c r="AH3499">
        <v>3403</v>
      </c>
    </row>
    <row r="3500" spans="1:34" x14ac:dyDescent="0.3">
      <c r="A3500" s="3">
        <v>39131</v>
      </c>
      <c r="R3500">
        <v>39131</v>
      </c>
      <c r="S3500">
        <v>258</v>
      </c>
      <c r="T3500">
        <v>328</v>
      </c>
      <c r="U3500">
        <v>973736</v>
      </c>
      <c r="V3500">
        <v>9968</v>
      </c>
      <c r="W3500">
        <v>120</v>
      </c>
      <c r="X3500">
        <v>4839876</v>
      </c>
      <c r="Y3500">
        <v>1345109</v>
      </c>
      <c r="Z3500">
        <v>3423</v>
      </c>
      <c r="AA3500">
        <v>-1240</v>
      </c>
      <c r="AB3500">
        <v>284</v>
      </c>
      <c r="AC3500">
        <v>292</v>
      </c>
      <c r="AD3500">
        <v>974117</v>
      </c>
      <c r="AE3500">
        <v>120</v>
      </c>
      <c r="AF3500">
        <v>4840153</v>
      </c>
      <c r="AG3500">
        <v>1344931</v>
      </c>
      <c r="AH3500">
        <v>3403</v>
      </c>
    </row>
    <row r="3501" spans="1:34" x14ac:dyDescent="0.3">
      <c r="A3501" s="5">
        <v>39131</v>
      </c>
      <c r="R3501">
        <v>39131</v>
      </c>
      <c r="S3501">
        <v>258</v>
      </c>
      <c r="T3501">
        <v>328</v>
      </c>
      <c r="U3501">
        <v>973742</v>
      </c>
      <c r="V3501">
        <v>9893</v>
      </c>
      <c r="W3501">
        <v>120</v>
      </c>
      <c r="X3501">
        <v>4839876</v>
      </c>
      <c r="Y3501">
        <v>1345109</v>
      </c>
      <c r="Z3501">
        <v>3423</v>
      </c>
      <c r="AA3501">
        <v>-1270</v>
      </c>
      <c r="AB3501">
        <v>284</v>
      </c>
      <c r="AC3501">
        <v>292</v>
      </c>
      <c r="AD3501">
        <v>974225</v>
      </c>
      <c r="AE3501">
        <v>120</v>
      </c>
      <c r="AF3501">
        <v>4840153</v>
      </c>
      <c r="AG3501">
        <v>1344931</v>
      </c>
      <c r="AH3501">
        <v>3403</v>
      </c>
    </row>
    <row r="3502" spans="1:34" x14ac:dyDescent="0.3">
      <c r="A3502" s="3">
        <v>39132</v>
      </c>
      <c r="R3502">
        <v>39131</v>
      </c>
      <c r="S3502">
        <v>258</v>
      </c>
      <c r="T3502">
        <v>328</v>
      </c>
      <c r="U3502">
        <v>97374</v>
      </c>
      <c r="V3502">
        <v>9936</v>
      </c>
      <c r="W3502">
        <v>120</v>
      </c>
      <c r="X3502">
        <v>4839876</v>
      </c>
      <c r="Y3502">
        <v>1345109</v>
      </c>
      <c r="Z3502">
        <v>3423</v>
      </c>
      <c r="AA3502">
        <v>-1260</v>
      </c>
      <c r="AB3502">
        <v>284</v>
      </c>
      <c r="AC3502">
        <v>294</v>
      </c>
      <c r="AD3502">
        <v>974195</v>
      </c>
      <c r="AE3502">
        <v>120</v>
      </c>
      <c r="AF3502">
        <v>4840153</v>
      </c>
      <c r="AG3502">
        <v>1344931</v>
      </c>
      <c r="AH3502">
        <v>3404</v>
      </c>
    </row>
    <row r="3503" spans="1:34" x14ac:dyDescent="0.3">
      <c r="A3503" s="5">
        <v>39132</v>
      </c>
      <c r="R3503">
        <v>39132</v>
      </c>
      <c r="S3503">
        <v>258</v>
      </c>
      <c r="T3503">
        <v>328</v>
      </c>
      <c r="U3503">
        <v>973745</v>
      </c>
      <c r="V3503">
        <v>9896</v>
      </c>
      <c r="W3503">
        <v>120</v>
      </c>
      <c r="X3503">
        <v>4839876</v>
      </c>
      <c r="Y3503">
        <v>1345109</v>
      </c>
      <c r="Z3503">
        <v>3423</v>
      </c>
      <c r="AA3503">
        <v>-1260</v>
      </c>
      <c r="AB3503">
        <v>283</v>
      </c>
      <c r="AC3503">
        <v>294</v>
      </c>
      <c r="AD3503">
        <v>974177</v>
      </c>
      <c r="AE3503">
        <v>120</v>
      </c>
      <c r="AF3503">
        <v>4840153</v>
      </c>
      <c r="AG3503">
        <v>1344931</v>
      </c>
      <c r="AH3503">
        <v>3404</v>
      </c>
    </row>
    <row r="3504" spans="1:34" x14ac:dyDescent="0.3">
      <c r="A3504" s="3">
        <v>39132</v>
      </c>
      <c r="R3504">
        <v>39132</v>
      </c>
      <c r="S3504">
        <v>258</v>
      </c>
      <c r="T3504">
        <v>329</v>
      </c>
      <c r="U3504">
        <v>973729</v>
      </c>
      <c r="V3504">
        <v>9887</v>
      </c>
      <c r="W3504">
        <v>120</v>
      </c>
      <c r="X3504">
        <v>4839876</v>
      </c>
      <c r="Y3504">
        <v>1345109</v>
      </c>
      <c r="Z3504">
        <v>3423</v>
      </c>
      <c r="AA3504">
        <v>-1270</v>
      </c>
      <c r="AB3504">
        <v>283</v>
      </c>
      <c r="AC3504">
        <v>295</v>
      </c>
      <c r="AD3504">
        <v>974133</v>
      </c>
      <c r="AE3504">
        <v>120</v>
      </c>
      <c r="AF3504">
        <v>4840153</v>
      </c>
      <c r="AG3504">
        <v>1344931</v>
      </c>
      <c r="AH3504">
        <v>3404</v>
      </c>
    </row>
    <row r="3505" spans="1:34" x14ac:dyDescent="0.3">
      <c r="A3505" s="5">
        <v>39133</v>
      </c>
      <c r="R3505">
        <v>39132</v>
      </c>
      <c r="S3505">
        <v>258</v>
      </c>
      <c r="T3505">
        <v>329</v>
      </c>
      <c r="U3505">
        <v>973739</v>
      </c>
      <c r="V3505">
        <v>9964</v>
      </c>
      <c r="W3505">
        <v>120</v>
      </c>
      <c r="X3505">
        <v>4839876</v>
      </c>
      <c r="Y3505">
        <v>1345109</v>
      </c>
      <c r="Z3505">
        <v>3423</v>
      </c>
      <c r="AA3505">
        <v>-1270</v>
      </c>
      <c r="AB3505">
        <v>283</v>
      </c>
      <c r="AC3505">
        <v>295</v>
      </c>
      <c r="AD3505">
        <v>97414</v>
      </c>
      <c r="AE3505">
        <v>120</v>
      </c>
      <c r="AF3505">
        <v>4840153</v>
      </c>
      <c r="AG3505">
        <v>1344931</v>
      </c>
      <c r="AH3505">
        <v>3406</v>
      </c>
    </row>
    <row r="3506" spans="1:34" x14ac:dyDescent="0.3">
      <c r="A3506" s="3">
        <v>39133</v>
      </c>
      <c r="R3506">
        <v>39133</v>
      </c>
      <c r="S3506">
        <v>258</v>
      </c>
      <c r="T3506">
        <v>329</v>
      </c>
      <c r="U3506">
        <v>973723</v>
      </c>
      <c r="V3506">
        <v>993</v>
      </c>
      <c r="W3506">
        <v>120</v>
      </c>
      <c r="X3506">
        <v>4839876</v>
      </c>
      <c r="Y3506">
        <v>1345109</v>
      </c>
      <c r="Z3506">
        <v>3423</v>
      </c>
      <c r="AA3506">
        <v>-1270</v>
      </c>
      <c r="AB3506">
        <v>284</v>
      </c>
      <c r="AC3506">
        <v>295</v>
      </c>
      <c r="AD3506">
        <v>974189</v>
      </c>
      <c r="AE3506">
        <v>120</v>
      </c>
      <c r="AF3506">
        <v>4840153</v>
      </c>
      <c r="AG3506">
        <v>1344931</v>
      </c>
      <c r="AH3506">
        <v>3406</v>
      </c>
    </row>
    <row r="3507" spans="1:34" x14ac:dyDescent="0.3">
      <c r="A3507" s="5">
        <v>39133</v>
      </c>
      <c r="R3507">
        <v>39133</v>
      </c>
      <c r="S3507">
        <v>258</v>
      </c>
      <c r="T3507">
        <v>330</v>
      </c>
      <c r="U3507">
        <v>973747</v>
      </c>
      <c r="V3507">
        <v>9973</v>
      </c>
      <c r="W3507">
        <v>120</v>
      </c>
      <c r="X3507">
        <v>4839876</v>
      </c>
      <c r="Y3507">
        <v>1345109</v>
      </c>
      <c r="Z3507">
        <v>3423</v>
      </c>
      <c r="AA3507">
        <v>-1270</v>
      </c>
      <c r="AB3507">
        <v>284</v>
      </c>
      <c r="AC3507">
        <v>296</v>
      </c>
      <c r="AD3507">
        <v>97418</v>
      </c>
      <c r="AE3507">
        <v>120</v>
      </c>
      <c r="AF3507">
        <v>4840153</v>
      </c>
      <c r="AG3507">
        <v>1344931</v>
      </c>
      <c r="AH3507">
        <v>3406</v>
      </c>
    </row>
    <row r="3508" spans="1:34" x14ac:dyDescent="0.3">
      <c r="A3508" s="3">
        <v>39134</v>
      </c>
      <c r="R3508">
        <v>39133</v>
      </c>
      <c r="S3508">
        <v>258</v>
      </c>
      <c r="T3508">
        <v>330</v>
      </c>
      <c r="U3508">
        <v>973719</v>
      </c>
      <c r="V3508">
        <v>9902</v>
      </c>
      <c r="W3508">
        <v>120</v>
      </c>
      <c r="X3508">
        <v>4839876</v>
      </c>
      <c r="Y3508">
        <v>1345109</v>
      </c>
      <c r="Z3508">
        <v>3423</v>
      </c>
      <c r="AA3508">
        <v>-1270</v>
      </c>
      <c r="AB3508">
        <v>284</v>
      </c>
      <c r="AC3508">
        <v>296</v>
      </c>
      <c r="AD3508">
        <v>974209</v>
      </c>
      <c r="AE3508">
        <v>120</v>
      </c>
      <c r="AF3508">
        <v>4840153</v>
      </c>
      <c r="AG3508">
        <v>1344931</v>
      </c>
      <c r="AH3508">
        <v>3408</v>
      </c>
    </row>
    <row r="3509" spans="1:34" x14ac:dyDescent="0.3">
      <c r="A3509" s="5">
        <v>39134</v>
      </c>
      <c r="R3509">
        <v>39134</v>
      </c>
      <c r="S3509">
        <v>258</v>
      </c>
      <c r="T3509">
        <v>330</v>
      </c>
      <c r="U3509">
        <v>97373</v>
      </c>
      <c r="V3509">
        <v>9909</v>
      </c>
      <c r="W3509">
        <v>120</v>
      </c>
      <c r="X3509">
        <v>4839876</v>
      </c>
      <c r="Y3509">
        <v>1345109</v>
      </c>
      <c r="Z3509">
        <v>3423</v>
      </c>
      <c r="AA3509">
        <v>-1270</v>
      </c>
      <c r="AB3509">
        <v>284</v>
      </c>
      <c r="AC3509">
        <v>298</v>
      </c>
      <c r="AD3509">
        <v>974207</v>
      </c>
      <c r="AE3509">
        <v>120</v>
      </c>
      <c r="AF3509">
        <v>4840153</v>
      </c>
      <c r="AG3509">
        <v>1344931</v>
      </c>
      <c r="AH3509">
        <v>3408</v>
      </c>
    </row>
    <row r="3510" spans="1:34" x14ac:dyDescent="0.3">
      <c r="A3510" s="3">
        <v>39134</v>
      </c>
      <c r="R3510">
        <v>39134</v>
      </c>
      <c r="S3510">
        <v>258</v>
      </c>
      <c r="T3510">
        <v>331</v>
      </c>
      <c r="U3510">
        <v>973742</v>
      </c>
      <c r="V3510">
        <v>9981</v>
      </c>
      <c r="W3510">
        <v>120</v>
      </c>
      <c r="X3510">
        <v>4839876</v>
      </c>
      <c r="Y3510">
        <v>1345109</v>
      </c>
      <c r="Z3510">
        <v>3423</v>
      </c>
      <c r="AA3510">
        <v>-1270</v>
      </c>
      <c r="AB3510">
        <v>284</v>
      </c>
      <c r="AC3510">
        <v>299</v>
      </c>
      <c r="AD3510">
        <v>974194</v>
      </c>
      <c r="AE3510">
        <v>120</v>
      </c>
      <c r="AF3510">
        <v>4840153</v>
      </c>
      <c r="AG3510">
        <v>1344931</v>
      </c>
      <c r="AH3510">
        <v>3408</v>
      </c>
    </row>
    <row r="3511" spans="1:34" x14ac:dyDescent="0.3">
      <c r="A3511" s="5">
        <v>39135</v>
      </c>
      <c r="R3511">
        <v>39134</v>
      </c>
      <c r="S3511">
        <v>258</v>
      </c>
      <c r="T3511">
        <v>332</v>
      </c>
      <c r="U3511">
        <v>973738</v>
      </c>
      <c r="V3511">
        <v>9895</v>
      </c>
      <c r="W3511">
        <v>120</v>
      </c>
      <c r="X3511">
        <v>4839876</v>
      </c>
      <c r="Y3511">
        <v>1345109</v>
      </c>
      <c r="Z3511">
        <v>3422</v>
      </c>
      <c r="AA3511">
        <v>-1270</v>
      </c>
      <c r="AB3511">
        <v>284</v>
      </c>
      <c r="AC3511">
        <v>300</v>
      </c>
      <c r="AD3511">
        <v>974203</v>
      </c>
      <c r="AE3511">
        <v>120</v>
      </c>
      <c r="AF3511">
        <v>4840153</v>
      </c>
      <c r="AG3511">
        <v>1344931</v>
      </c>
      <c r="AH3511">
        <v>3409</v>
      </c>
    </row>
    <row r="3512" spans="1:34" x14ac:dyDescent="0.3">
      <c r="A3512" s="3">
        <v>39135</v>
      </c>
      <c r="R3512">
        <v>39135</v>
      </c>
      <c r="S3512">
        <v>258</v>
      </c>
      <c r="T3512">
        <v>332</v>
      </c>
      <c r="U3512">
        <v>973734</v>
      </c>
      <c r="V3512">
        <v>9936</v>
      </c>
      <c r="W3512">
        <v>120</v>
      </c>
      <c r="X3512">
        <v>4839876</v>
      </c>
      <c r="Y3512">
        <v>1345109</v>
      </c>
      <c r="Z3512">
        <v>3422</v>
      </c>
      <c r="AA3512">
        <v>-1270</v>
      </c>
      <c r="AB3512">
        <v>284</v>
      </c>
      <c r="AC3512">
        <v>302</v>
      </c>
      <c r="AD3512">
        <v>974155</v>
      </c>
      <c r="AE3512">
        <v>120</v>
      </c>
      <c r="AF3512">
        <v>4840153</v>
      </c>
      <c r="AG3512">
        <v>1344931</v>
      </c>
      <c r="AH3512">
        <v>3409</v>
      </c>
    </row>
    <row r="3513" spans="1:34" x14ac:dyDescent="0.3">
      <c r="A3513" s="5">
        <v>39135</v>
      </c>
      <c r="R3513">
        <v>39135</v>
      </c>
      <c r="S3513">
        <v>258</v>
      </c>
      <c r="T3513">
        <v>332</v>
      </c>
      <c r="U3513">
        <v>973764</v>
      </c>
      <c r="V3513">
        <v>9923</v>
      </c>
      <c r="W3513">
        <v>120</v>
      </c>
      <c r="X3513">
        <v>4839876</v>
      </c>
      <c r="Y3513">
        <v>1345109</v>
      </c>
      <c r="Z3513">
        <v>3422</v>
      </c>
      <c r="AA3513">
        <v>-1250</v>
      </c>
      <c r="AB3513">
        <v>284</v>
      </c>
      <c r="AC3513">
        <v>303</v>
      </c>
      <c r="AD3513">
        <v>974108</v>
      </c>
      <c r="AE3513">
        <v>120</v>
      </c>
      <c r="AF3513">
        <v>4840153</v>
      </c>
      <c r="AG3513">
        <v>1344931</v>
      </c>
      <c r="AH3513">
        <v>3409</v>
      </c>
    </row>
    <row r="3514" spans="1:34" x14ac:dyDescent="0.3">
      <c r="A3514" s="3">
        <v>39136</v>
      </c>
      <c r="R3514">
        <v>39135</v>
      </c>
      <c r="S3514">
        <v>258</v>
      </c>
      <c r="T3514">
        <v>332</v>
      </c>
      <c r="U3514">
        <v>973748</v>
      </c>
      <c r="V3514">
        <v>989</v>
      </c>
      <c r="W3514">
        <v>120</v>
      </c>
      <c r="X3514">
        <v>4839876</v>
      </c>
      <c r="Y3514">
        <v>1345109</v>
      </c>
      <c r="Z3514">
        <v>3422</v>
      </c>
      <c r="AA3514">
        <v>-1260</v>
      </c>
      <c r="AB3514">
        <v>284</v>
      </c>
      <c r="AC3514">
        <v>303</v>
      </c>
      <c r="AD3514">
        <v>974168</v>
      </c>
      <c r="AE3514">
        <v>120</v>
      </c>
      <c r="AF3514">
        <v>4840153</v>
      </c>
      <c r="AG3514">
        <v>1344931</v>
      </c>
      <c r="AH3514">
        <v>3407</v>
      </c>
    </row>
    <row r="3515" spans="1:34" x14ac:dyDescent="0.3">
      <c r="A3515" s="5">
        <v>39136</v>
      </c>
      <c r="R3515">
        <v>39136</v>
      </c>
      <c r="S3515">
        <v>258</v>
      </c>
      <c r="T3515">
        <v>331</v>
      </c>
      <c r="U3515">
        <v>97373</v>
      </c>
      <c r="V3515">
        <v>9902</v>
      </c>
      <c r="W3515">
        <v>120</v>
      </c>
      <c r="X3515">
        <v>4839876</v>
      </c>
      <c r="Y3515">
        <v>1345109</v>
      </c>
      <c r="Z3515">
        <v>3422</v>
      </c>
      <c r="AA3515">
        <v>-1270</v>
      </c>
      <c r="AB3515">
        <v>285</v>
      </c>
      <c r="AC3515">
        <v>304</v>
      </c>
      <c r="AD3515">
        <v>974169</v>
      </c>
      <c r="AE3515">
        <v>120</v>
      </c>
      <c r="AF3515">
        <v>4840153</v>
      </c>
      <c r="AG3515">
        <v>1344931</v>
      </c>
      <c r="AH3515">
        <v>3407</v>
      </c>
    </row>
    <row r="3516" spans="1:34" x14ac:dyDescent="0.3">
      <c r="A3516" s="3">
        <v>39137</v>
      </c>
      <c r="R3516">
        <v>39136</v>
      </c>
      <c r="S3516">
        <v>258</v>
      </c>
      <c r="T3516">
        <v>332</v>
      </c>
      <c r="U3516">
        <v>973751</v>
      </c>
      <c r="V3516">
        <v>9884</v>
      </c>
      <c r="W3516">
        <v>120</v>
      </c>
      <c r="X3516">
        <v>4839876</v>
      </c>
      <c r="Y3516">
        <v>1345109</v>
      </c>
      <c r="Z3516">
        <v>3422</v>
      </c>
      <c r="AA3516">
        <v>-1270</v>
      </c>
      <c r="AB3516">
        <v>285</v>
      </c>
      <c r="AC3516">
        <v>304</v>
      </c>
      <c r="AD3516">
        <v>974144</v>
      </c>
      <c r="AE3516">
        <v>120</v>
      </c>
      <c r="AF3516">
        <v>4840153</v>
      </c>
      <c r="AG3516">
        <v>1344931</v>
      </c>
      <c r="AH3516">
        <v>3402</v>
      </c>
    </row>
    <row r="3517" spans="1:34" x14ac:dyDescent="0.3">
      <c r="A3517" s="5">
        <v>39137</v>
      </c>
      <c r="R3517">
        <v>39137</v>
      </c>
      <c r="S3517">
        <v>258</v>
      </c>
      <c r="T3517">
        <v>332</v>
      </c>
      <c r="U3517">
        <v>973741</v>
      </c>
      <c r="V3517">
        <v>9961</v>
      </c>
      <c r="W3517">
        <v>120</v>
      </c>
      <c r="X3517">
        <v>4839876</v>
      </c>
      <c r="Y3517">
        <v>1345109</v>
      </c>
      <c r="Z3517">
        <v>3422</v>
      </c>
      <c r="AA3517">
        <v>-1270</v>
      </c>
      <c r="AB3517">
        <v>285</v>
      </c>
      <c r="AC3517">
        <v>305</v>
      </c>
      <c r="AD3517">
        <v>974202</v>
      </c>
      <c r="AE3517">
        <v>120</v>
      </c>
      <c r="AF3517">
        <v>4840153</v>
      </c>
      <c r="AG3517">
        <v>1344931</v>
      </c>
      <c r="AH3517">
        <v>3402</v>
      </c>
    </row>
    <row r="3518" spans="1:34" x14ac:dyDescent="0.3">
      <c r="A3518" s="3">
        <v>39137</v>
      </c>
      <c r="R3518">
        <v>39137</v>
      </c>
      <c r="S3518">
        <v>258</v>
      </c>
      <c r="T3518">
        <v>332</v>
      </c>
      <c r="U3518">
        <v>973734</v>
      </c>
      <c r="V3518">
        <v>993</v>
      </c>
      <c r="W3518">
        <v>120</v>
      </c>
      <c r="X3518">
        <v>4839876</v>
      </c>
      <c r="Y3518">
        <v>1345109</v>
      </c>
      <c r="Z3518">
        <v>3422</v>
      </c>
      <c r="AA3518">
        <v>-1270</v>
      </c>
      <c r="AB3518">
        <v>286</v>
      </c>
      <c r="AC3518">
        <v>304</v>
      </c>
      <c r="AD3518">
        <v>974192</v>
      </c>
      <c r="AE3518">
        <v>120</v>
      </c>
      <c r="AF3518">
        <v>4840154</v>
      </c>
      <c r="AG3518">
        <v>1344931</v>
      </c>
      <c r="AH3518">
        <v>3402</v>
      </c>
    </row>
    <row r="3519" spans="1:34" x14ac:dyDescent="0.3">
      <c r="A3519" s="5">
        <v>39138</v>
      </c>
      <c r="R3519">
        <v>39137</v>
      </c>
      <c r="S3519">
        <v>258</v>
      </c>
      <c r="T3519">
        <v>332</v>
      </c>
      <c r="U3519">
        <v>973744</v>
      </c>
      <c r="V3519">
        <v>9936</v>
      </c>
      <c r="W3519">
        <v>120</v>
      </c>
      <c r="X3519">
        <v>4839876</v>
      </c>
      <c r="Y3519">
        <v>1345109</v>
      </c>
      <c r="Z3519">
        <v>3422</v>
      </c>
      <c r="AA3519">
        <v>-1280</v>
      </c>
      <c r="AB3519">
        <v>286</v>
      </c>
      <c r="AC3519">
        <v>304</v>
      </c>
      <c r="AD3519">
        <v>974204</v>
      </c>
      <c r="AE3519">
        <v>120</v>
      </c>
      <c r="AF3519">
        <v>4840154</v>
      </c>
      <c r="AG3519">
        <v>1344931</v>
      </c>
      <c r="AH3519">
        <v>3402</v>
      </c>
    </row>
    <row r="3520" spans="1:34" x14ac:dyDescent="0.3">
      <c r="A3520" s="3">
        <v>39138</v>
      </c>
      <c r="R3520">
        <v>39138</v>
      </c>
      <c r="S3520">
        <v>258</v>
      </c>
      <c r="T3520">
        <v>332</v>
      </c>
      <c r="U3520">
        <v>973747</v>
      </c>
      <c r="V3520">
        <v>993</v>
      </c>
      <c r="W3520">
        <v>120</v>
      </c>
      <c r="X3520">
        <v>4839876</v>
      </c>
      <c r="Y3520">
        <v>1345109</v>
      </c>
      <c r="Z3520">
        <v>3422</v>
      </c>
      <c r="AA3520">
        <v>-1270</v>
      </c>
      <c r="AB3520">
        <v>285</v>
      </c>
      <c r="AC3520">
        <v>304</v>
      </c>
      <c r="AD3520">
        <v>97422</v>
      </c>
      <c r="AE3520">
        <v>120</v>
      </c>
      <c r="AF3520">
        <v>4840154</v>
      </c>
      <c r="AG3520">
        <v>1344931</v>
      </c>
      <c r="AH3520">
        <v>3402</v>
      </c>
    </row>
    <row r="3521" spans="1:34" x14ac:dyDescent="0.3">
      <c r="A3521" s="5">
        <v>39138</v>
      </c>
      <c r="R3521">
        <v>39138</v>
      </c>
      <c r="S3521">
        <v>258</v>
      </c>
      <c r="T3521">
        <v>332</v>
      </c>
      <c r="V3521" t="e">
        <v>#NUM!</v>
      </c>
      <c r="W3521">
        <v>120</v>
      </c>
      <c r="X3521">
        <v>4839876</v>
      </c>
      <c r="Y3521">
        <v>1345109</v>
      </c>
      <c r="Z3521">
        <v>3422</v>
      </c>
      <c r="AA3521">
        <v>-1280</v>
      </c>
      <c r="AB3521">
        <v>285</v>
      </c>
      <c r="AC3521">
        <v>305</v>
      </c>
      <c r="AD3521">
        <v>974205</v>
      </c>
      <c r="AE3521">
        <v>120</v>
      </c>
      <c r="AF3521">
        <v>4840154</v>
      </c>
      <c r="AG3521">
        <v>1344931</v>
      </c>
      <c r="AH3521">
        <v>3402</v>
      </c>
    </row>
    <row r="3522" spans="1:34" x14ac:dyDescent="0.3">
      <c r="A3522" s="3">
        <v>39139</v>
      </c>
      <c r="R3522">
        <v>39138</v>
      </c>
      <c r="S3522">
        <v>258</v>
      </c>
      <c r="T3522">
        <v>332</v>
      </c>
      <c r="U3522">
        <v>973741</v>
      </c>
      <c r="V3522">
        <v>9968</v>
      </c>
      <c r="W3522">
        <v>120</v>
      </c>
      <c r="X3522">
        <v>4839876</v>
      </c>
      <c r="Y3522">
        <v>1345109</v>
      </c>
      <c r="Z3522">
        <v>3423</v>
      </c>
      <c r="AA3522">
        <v>-1270</v>
      </c>
      <c r="AB3522">
        <v>285</v>
      </c>
      <c r="AC3522">
        <v>306</v>
      </c>
      <c r="AD3522">
        <v>974195</v>
      </c>
      <c r="AE3522">
        <v>120</v>
      </c>
      <c r="AF3522">
        <v>4840154</v>
      </c>
      <c r="AG3522">
        <v>1344931</v>
      </c>
      <c r="AH3522">
        <v>3400</v>
      </c>
    </row>
    <row r="3523" spans="1:34" x14ac:dyDescent="0.3">
      <c r="A3523" s="5">
        <v>39139</v>
      </c>
      <c r="R3523">
        <v>39139</v>
      </c>
      <c r="S3523">
        <v>258</v>
      </c>
      <c r="T3523">
        <v>332</v>
      </c>
      <c r="U3523">
        <v>973752</v>
      </c>
      <c r="V3523">
        <v>9968</v>
      </c>
      <c r="W3523">
        <v>120</v>
      </c>
      <c r="X3523">
        <v>4839876</v>
      </c>
      <c r="Y3523">
        <v>1345109</v>
      </c>
      <c r="Z3523">
        <v>3423</v>
      </c>
      <c r="AA3523">
        <v>-1270</v>
      </c>
      <c r="AB3523">
        <v>285</v>
      </c>
      <c r="AC3523">
        <v>308</v>
      </c>
      <c r="AD3523">
        <v>97425</v>
      </c>
      <c r="AE3523">
        <v>120</v>
      </c>
      <c r="AF3523">
        <v>4840154</v>
      </c>
      <c r="AG3523">
        <v>1344931</v>
      </c>
      <c r="AH3523">
        <v>3400</v>
      </c>
    </row>
    <row r="3524" spans="1:34" x14ac:dyDescent="0.3">
      <c r="A3524" s="3">
        <v>39139</v>
      </c>
      <c r="R3524">
        <v>39139</v>
      </c>
      <c r="S3524">
        <v>258</v>
      </c>
      <c r="T3524">
        <v>332</v>
      </c>
      <c r="U3524">
        <v>973746</v>
      </c>
      <c r="V3524">
        <v>9941</v>
      </c>
      <c r="W3524">
        <v>120</v>
      </c>
      <c r="X3524">
        <v>4839876</v>
      </c>
      <c r="Y3524">
        <v>1345109</v>
      </c>
      <c r="Z3524">
        <v>3423</v>
      </c>
      <c r="AA3524">
        <v>-1270</v>
      </c>
      <c r="AB3524">
        <v>285</v>
      </c>
      <c r="AC3524">
        <v>309</v>
      </c>
      <c r="AD3524">
        <v>974226</v>
      </c>
      <c r="AE3524">
        <v>120</v>
      </c>
      <c r="AF3524">
        <v>4840154</v>
      </c>
      <c r="AG3524">
        <v>1344931</v>
      </c>
      <c r="AH3524">
        <v>3400</v>
      </c>
    </row>
    <row r="3525" spans="1:34" x14ac:dyDescent="0.3">
      <c r="A3525" s="5">
        <v>39140</v>
      </c>
      <c r="R3525">
        <v>39139</v>
      </c>
      <c r="S3525">
        <v>258</v>
      </c>
      <c r="T3525">
        <v>331</v>
      </c>
      <c r="U3525">
        <v>973762</v>
      </c>
      <c r="V3525">
        <v>9923</v>
      </c>
      <c r="W3525">
        <v>120</v>
      </c>
      <c r="X3525">
        <v>4839876</v>
      </c>
      <c r="Y3525">
        <v>1345109</v>
      </c>
      <c r="Z3525">
        <v>3423</v>
      </c>
      <c r="AA3525">
        <v>-1260</v>
      </c>
      <c r="AB3525">
        <v>285</v>
      </c>
      <c r="AC3525">
        <v>307</v>
      </c>
      <c r="AD3525">
        <v>97429</v>
      </c>
      <c r="AE3525">
        <v>120</v>
      </c>
      <c r="AF3525">
        <v>4840154</v>
      </c>
      <c r="AG3525">
        <v>1344931</v>
      </c>
      <c r="AH3525">
        <v>3401</v>
      </c>
    </row>
    <row r="3526" spans="1:34" x14ac:dyDescent="0.3">
      <c r="A3526" s="3">
        <v>39140</v>
      </c>
      <c r="R3526">
        <v>39140</v>
      </c>
      <c r="S3526">
        <v>258</v>
      </c>
      <c r="T3526">
        <v>330</v>
      </c>
      <c r="U3526">
        <v>973759</v>
      </c>
      <c r="V3526">
        <v>9902</v>
      </c>
      <c r="W3526">
        <v>120</v>
      </c>
      <c r="X3526">
        <v>4839876</v>
      </c>
      <c r="Y3526">
        <v>1345109</v>
      </c>
      <c r="Z3526">
        <v>3423</v>
      </c>
      <c r="AA3526">
        <v>-1270</v>
      </c>
      <c r="AB3526">
        <v>284</v>
      </c>
      <c r="AC3526">
        <v>305</v>
      </c>
      <c r="AD3526">
        <v>974264</v>
      </c>
      <c r="AE3526">
        <v>120</v>
      </c>
      <c r="AF3526">
        <v>4840154</v>
      </c>
      <c r="AG3526">
        <v>1344931</v>
      </c>
      <c r="AH3526">
        <v>3401</v>
      </c>
    </row>
    <row r="3527" spans="1:34" x14ac:dyDescent="0.3">
      <c r="A3527" s="5">
        <v>39140</v>
      </c>
      <c r="R3527">
        <v>39140</v>
      </c>
      <c r="S3527">
        <v>258</v>
      </c>
      <c r="T3527">
        <v>329</v>
      </c>
      <c r="U3527">
        <v>973754</v>
      </c>
      <c r="V3527">
        <v>9943</v>
      </c>
      <c r="W3527">
        <v>120</v>
      </c>
      <c r="X3527">
        <v>4839876</v>
      </c>
      <c r="Y3527">
        <v>1345109</v>
      </c>
      <c r="Z3527">
        <v>3423</v>
      </c>
      <c r="AA3527">
        <v>-1260</v>
      </c>
      <c r="AB3527">
        <v>284</v>
      </c>
      <c r="AC3527">
        <v>304</v>
      </c>
      <c r="AD3527">
        <v>974285</v>
      </c>
      <c r="AE3527">
        <v>120</v>
      </c>
      <c r="AF3527">
        <v>4840153</v>
      </c>
      <c r="AG3527">
        <v>1344931</v>
      </c>
      <c r="AH3527">
        <v>3401</v>
      </c>
    </row>
    <row r="3528" spans="1:34" x14ac:dyDescent="0.3">
      <c r="A3528" s="3">
        <v>39141</v>
      </c>
      <c r="R3528">
        <v>39140</v>
      </c>
      <c r="S3528">
        <v>258</v>
      </c>
      <c r="T3528">
        <v>329</v>
      </c>
      <c r="U3528">
        <v>973755</v>
      </c>
      <c r="V3528">
        <v>9934</v>
      </c>
      <c r="W3528">
        <v>120</v>
      </c>
      <c r="X3528">
        <v>4839876</v>
      </c>
      <c r="Y3528">
        <v>1345109</v>
      </c>
      <c r="Z3528">
        <v>3424</v>
      </c>
      <c r="AA3528">
        <v>-1260</v>
      </c>
      <c r="AB3528">
        <v>283</v>
      </c>
      <c r="AC3528">
        <v>302</v>
      </c>
      <c r="AD3528">
        <v>974255</v>
      </c>
      <c r="AE3528">
        <v>120</v>
      </c>
      <c r="AF3528">
        <v>4840153</v>
      </c>
      <c r="AG3528">
        <v>1344931</v>
      </c>
      <c r="AH3528">
        <v>3401</v>
      </c>
    </row>
    <row r="3529" spans="1:34" x14ac:dyDescent="0.3">
      <c r="A3529" s="5">
        <v>39141</v>
      </c>
      <c r="R3529">
        <v>39141</v>
      </c>
      <c r="S3529" t="e">
        <v>#NUM!</v>
      </c>
      <c r="T3529" t="e">
        <v>#NUM!</v>
      </c>
      <c r="U3529">
        <v>9936</v>
      </c>
      <c r="V3529">
        <v>12</v>
      </c>
      <c r="W3529">
        <v>48398760</v>
      </c>
      <c r="X3529">
        <v>1345109</v>
      </c>
      <c r="Y3529">
        <v>3424</v>
      </c>
      <c r="Z3529">
        <v>-125</v>
      </c>
      <c r="AA3529">
        <v>2830</v>
      </c>
      <c r="AB3529">
        <v>302</v>
      </c>
      <c r="AC3529">
        <v>974305</v>
      </c>
      <c r="AD3529">
        <v>-135</v>
      </c>
      <c r="AE3529">
        <v>48401530</v>
      </c>
      <c r="AF3529">
        <v>1344931</v>
      </c>
      <c r="AG3529">
        <v>3401</v>
      </c>
      <c r="AH3529">
        <v>3401</v>
      </c>
    </row>
    <row r="3530" spans="1:34" x14ac:dyDescent="0.3">
      <c r="A3530" s="3">
        <v>39141</v>
      </c>
      <c r="R3530">
        <v>39141</v>
      </c>
      <c r="S3530">
        <v>258</v>
      </c>
      <c r="T3530">
        <v>327</v>
      </c>
      <c r="U3530">
        <v>97373</v>
      </c>
      <c r="V3530">
        <v>9928</v>
      </c>
      <c r="W3530">
        <v>120</v>
      </c>
      <c r="X3530">
        <v>4839876</v>
      </c>
      <c r="Y3530">
        <v>1345109</v>
      </c>
      <c r="Z3530">
        <v>3424</v>
      </c>
      <c r="AA3530">
        <v>-1250</v>
      </c>
      <c r="AB3530">
        <v>283</v>
      </c>
      <c r="AC3530">
        <v>302</v>
      </c>
      <c r="AD3530">
        <v>974275</v>
      </c>
      <c r="AE3530">
        <v>120</v>
      </c>
      <c r="AF3530">
        <v>4840153</v>
      </c>
      <c r="AG3530">
        <v>1344931</v>
      </c>
      <c r="AH3530">
        <v>3401</v>
      </c>
    </row>
    <row r="3531" spans="1:34" x14ac:dyDescent="0.3">
      <c r="A3531" s="5">
        <v>39142</v>
      </c>
      <c r="R3531">
        <v>39141</v>
      </c>
      <c r="S3531" t="e">
        <v>#NUM!</v>
      </c>
      <c r="T3531" t="e">
        <v>#NUM!</v>
      </c>
      <c r="U3531">
        <v>993</v>
      </c>
      <c r="V3531">
        <v>12</v>
      </c>
      <c r="W3531">
        <v>48398760</v>
      </c>
      <c r="X3531">
        <v>1345109</v>
      </c>
      <c r="Y3531">
        <v>3424</v>
      </c>
      <c r="Z3531">
        <v>-124</v>
      </c>
      <c r="AA3531">
        <v>2830</v>
      </c>
      <c r="AB3531">
        <v>301</v>
      </c>
      <c r="AC3531">
        <v>974256</v>
      </c>
      <c r="AD3531">
        <v>-135</v>
      </c>
      <c r="AE3531">
        <v>48401530</v>
      </c>
      <c r="AF3531">
        <v>1344931</v>
      </c>
      <c r="AG3531">
        <v>3402</v>
      </c>
      <c r="AH3531">
        <v>3401</v>
      </c>
    </row>
    <row r="3532" spans="1:34" x14ac:dyDescent="0.3">
      <c r="A3532" s="3">
        <v>39142</v>
      </c>
      <c r="R3532">
        <v>39142</v>
      </c>
      <c r="S3532">
        <v>258</v>
      </c>
      <c r="T3532">
        <v>326</v>
      </c>
      <c r="U3532">
        <v>973719</v>
      </c>
      <c r="V3532">
        <v>9962</v>
      </c>
      <c r="W3532">
        <v>120</v>
      </c>
      <c r="X3532">
        <v>4839876</v>
      </c>
      <c r="Y3532">
        <v>1345109</v>
      </c>
      <c r="Z3532">
        <v>3424</v>
      </c>
      <c r="AA3532">
        <v>-1260</v>
      </c>
      <c r="AB3532">
        <v>283</v>
      </c>
      <c r="AC3532">
        <v>299</v>
      </c>
      <c r="AD3532">
        <v>97424</v>
      </c>
      <c r="AE3532">
        <v>120</v>
      </c>
      <c r="AF3532">
        <v>4840153</v>
      </c>
      <c r="AG3532">
        <v>1344931</v>
      </c>
      <c r="AH3532">
        <v>3402</v>
      </c>
    </row>
    <row r="3533" spans="1:34" x14ac:dyDescent="0.3">
      <c r="A3533" s="5">
        <v>39142</v>
      </c>
      <c r="R3533">
        <v>39142</v>
      </c>
      <c r="S3533">
        <v>258</v>
      </c>
      <c r="T3533">
        <v>327</v>
      </c>
      <c r="U3533">
        <v>973721</v>
      </c>
      <c r="V3533">
        <v>9934</v>
      </c>
      <c r="W3533">
        <v>120</v>
      </c>
      <c r="X3533">
        <v>4839876</v>
      </c>
      <c r="Y3533">
        <v>1345109</v>
      </c>
      <c r="Z3533">
        <v>3424</v>
      </c>
      <c r="AA3533">
        <v>-1260</v>
      </c>
      <c r="AB3533">
        <v>283</v>
      </c>
      <c r="AC3533">
        <v>297</v>
      </c>
      <c r="AD3533">
        <v>974254</v>
      </c>
      <c r="AE3533">
        <v>120</v>
      </c>
      <c r="AF3533">
        <v>4840154</v>
      </c>
      <c r="AG3533">
        <v>1344931</v>
      </c>
      <c r="AH3533">
        <v>3402</v>
      </c>
    </row>
    <row r="3534" spans="1:34" x14ac:dyDescent="0.3">
      <c r="A3534" s="3">
        <v>39143</v>
      </c>
      <c r="R3534">
        <v>39142</v>
      </c>
      <c r="S3534">
        <v>258</v>
      </c>
      <c r="T3534">
        <v>327</v>
      </c>
      <c r="U3534">
        <v>973744</v>
      </c>
      <c r="V3534">
        <v>9975</v>
      </c>
      <c r="W3534">
        <v>120</v>
      </c>
      <c r="X3534">
        <v>4839876</v>
      </c>
      <c r="Y3534">
        <v>1345109</v>
      </c>
      <c r="Z3534">
        <v>3424</v>
      </c>
      <c r="AA3534">
        <v>-1250</v>
      </c>
      <c r="AB3534">
        <v>283</v>
      </c>
      <c r="AC3534">
        <v>297</v>
      </c>
      <c r="AD3534">
        <v>97423</v>
      </c>
      <c r="AE3534">
        <v>120</v>
      </c>
      <c r="AF3534">
        <v>4840154</v>
      </c>
      <c r="AG3534">
        <v>1344931</v>
      </c>
      <c r="AH3534">
        <v>3401</v>
      </c>
    </row>
    <row r="3535" spans="1:34" x14ac:dyDescent="0.3">
      <c r="A3535" s="5">
        <v>39143</v>
      </c>
      <c r="R3535">
        <v>39143</v>
      </c>
      <c r="S3535">
        <v>258</v>
      </c>
      <c r="T3535">
        <v>327</v>
      </c>
      <c r="U3535">
        <v>973722</v>
      </c>
      <c r="V3535">
        <v>993</v>
      </c>
      <c r="W3535">
        <v>120</v>
      </c>
      <c r="X3535">
        <v>4839876</v>
      </c>
      <c r="Y3535">
        <v>1345109</v>
      </c>
      <c r="Z3535">
        <v>3424</v>
      </c>
      <c r="AA3535">
        <v>-1260</v>
      </c>
      <c r="AB3535">
        <v>283</v>
      </c>
      <c r="AC3535">
        <v>298</v>
      </c>
      <c r="AD3535">
        <v>974222</v>
      </c>
      <c r="AE3535">
        <v>120</v>
      </c>
      <c r="AF3535">
        <v>4840154</v>
      </c>
      <c r="AG3535">
        <v>1344931</v>
      </c>
      <c r="AH3535">
        <v>3401</v>
      </c>
    </row>
    <row r="3536" spans="1:34" x14ac:dyDescent="0.3">
      <c r="A3536" s="3">
        <v>39143</v>
      </c>
      <c r="R3536">
        <v>39143</v>
      </c>
      <c r="S3536">
        <v>258</v>
      </c>
      <c r="T3536">
        <v>328</v>
      </c>
      <c r="U3536">
        <v>973721</v>
      </c>
      <c r="V3536">
        <v>9975</v>
      </c>
      <c r="W3536">
        <v>120</v>
      </c>
      <c r="X3536">
        <v>4839876</v>
      </c>
      <c r="Y3536">
        <v>1345109</v>
      </c>
      <c r="Z3536">
        <v>3424</v>
      </c>
      <c r="AA3536">
        <v>-1260</v>
      </c>
      <c r="AB3536">
        <v>283</v>
      </c>
      <c r="AC3536">
        <v>298</v>
      </c>
      <c r="AD3536">
        <v>974248</v>
      </c>
      <c r="AE3536">
        <v>120</v>
      </c>
      <c r="AF3536">
        <v>4840154</v>
      </c>
      <c r="AG3536">
        <v>1344931</v>
      </c>
      <c r="AH3536">
        <v>3401</v>
      </c>
    </row>
    <row r="3537" spans="1:34" x14ac:dyDescent="0.3">
      <c r="A3537" s="5">
        <v>39144</v>
      </c>
      <c r="R3537">
        <v>39143</v>
      </c>
      <c r="S3537">
        <v>258</v>
      </c>
      <c r="T3537">
        <v>328</v>
      </c>
      <c r="U3537">
        <v>973728</v>
      </c>
      <c r="V3537">
        <v>9936</v>
      </c>
      <c r="W3537">
        <v>120</v>
      </c>
      <c r="X3537">
        <v>4839876</v>
      </c>
      <c r="Y3537">
        <v>1345109</v>
      </c>
      <c r="Z3537">
        <v>3423</v>
      </c>
      <c r="AA3537">
        <v>-1260</v>
      </c>
      <c r="AB3537">
        <v>283</v>
      </c>
      <c r="AC3537">
        <v>299</v>
      </c>
      <c r="AD3537">
        <v>974192</v>
      </c>
      <c r="AE3537">
        <v>120</v>
      </c>
      <c r="AF3537">
        <v>4840154</v>
      </c>
      <c r="AG3537">
        <v>1344931</v>
      </c>
      <c r="AH3537">
        <v>3404</v>
      </c>
    </row>
    <row r="3538" spans="1:34" x14ac:dyDescent="0.3">
      <c r="A3538" s="3">
        <v>39144</v>
      </c>
      <c r="R3538">
        <v>39144</v>
      </c>
      <c r="S3538">
        <v>258</v>
      </c>
      <c r="T3538">
        <v>329</v>
      </c>
      <c r="U3538">
        <v>973754</v>
      </c>
      <c r="V3538">
        <v>9957</v>
      </c>
      <c r="W3538" t="e">
        <v>#NUM!</v>
      </c>
      <c r="X3538">
        <v>1345109</v>
      </c>
      <c r="Y3538">
        <v>3423</v>
      </c>
      <c r="Z3538">
        <v>-124</v>
      </c>
      <c r="AA3538">
        <v>2820</v>
      </c>
      <c r="AB3538">
        <v>298</v>
      </c>
      <c r="AC3538">
        <v>974247</v>
      </c>
      <c r="AD3538">
        <v>-135</v>
      </c>
      <c r="AE3538">
        <v>48401540</v>
      </c>
      <c r="AF3538">
        <v>1344931</v>
      </c>
      <c r="AG3538">
        <v>3404</v>
      </c>
      <c r="AH3538">
        <v>3404</v>
      </c>
    </row>
    <row r="3539" spans="1:34" x14ac:dyDescent="0.3">
      <c r="A3539" s="5">
        <v>39144</v>
      </c>
      <c r="R3539">
        <v>39144</v>
      </c>
      <c r="S3539">
        <v>258</v>
      </c>
      <c r="T3539">
        <v>329</v>
      </c>
      <c r="U3539">
        <v>973736</v>
      </c>
      <c r="V3539">
        <v>9891</v>
      </c>
      <c r="W3539">
        <v>120</v>
      </c>
      <c r="X3539">
        <v>4839876</v>
      </c>
      <c r="Y3539">
        <v>1345109</v>
      </c>
      <c r="Z3539">
        <v>3423</v>
      </c>
      <c r="AA3539">
        <v>-1240</v>
      </c>
      <c r="AB3539">
        <v>282</v>
      </c>
      <c r="AC3539">
        <v>298</v>
      </c>
      <c r="AD3539">
        <v>974236</v>
      </c>
      <c r="AE3539">
        <v>120</v>
      </c>
      <c r="AF3539">
        <v>4840154</v>
      </c>
      <c r="AG3539">
        <v>1344931</v>
      </c>
      <c r="AH3539">
        <v>3404</v>
      </c>
    </row>
    <row r="3540" spans="1:34" x14ac:dyDescent="0.3">
      <c r="A3540" s="3">
        <v>39145</v>
      </c>
      <c r="R3540">
        <v>39144</v>
      </c>
      <c r="S3540">
        <v>258</v>
      </c>
      <c r="T3540">
        <v>329</v>
      </c>
      <c r="U3540">
        <v>973751</v>
      </c>
      <c r="V3540">
        <v>9941</v>
      </c>
      <c r="W3540">
        <v>120</v>
      </c>
      <c r="X3540">
        <v>4839876</v>
      </c>
      <c r="Y3540">
        <v>1345109</v>
      </c>
      <c r="Z3540">
        <v>3424</v>
      </c>
      <c r="AA3540">
        <v>-1270</v>
      </c>
      <c r="AB3540">
        <v>282</v>
      </c>
      <c r="AC3540">
        <v>301</v>
      </c>
      <c r="AD3540">
        <v>974201</v>
      </c>
      <c r="AE3540">
        <v>120</v>
      </c>
      <c r="AF3540">
        <v>4840154</v>
      </c>
      <c r="AG3540">
        <v>1344931</v>
      </c>
      <c r="AH3540">
        <v>3407</v>
      </c>
    </row>
    <row r="3541" spans="1:34" x14ac:dyDescent="0.3">
      <c r="A3541" s="5">
        <v>39145</v>
      </c>
      <c r="R3541">
        <v>39145</v>
      </c>
      <c r="S3541">
        <v>258</v>
      </c>
      <c r="T3541">
        <v>329</v>
      </c>
      <c r="U3541">
        <v>973742</v>
      </c>
      <c r="V3541">
        <v>9923</v>
      </c>
      <c r="W3541">
        <v>120</v>
      </c>
      <c r="X3541">
        <v>4839876</v>
      </c>
      <c r="Y3541">
        <v>1345109</v>
      </c>
      <c r="Z3541">
        <v>3424</v>
      </c>
      <c r="AA3541">
        <v>-1270</v>
      </c>
      <c r="AB3541">
        <v>282</v>
      </c>
      <c r="AD3541">
        <v>974218</v>
      </c>
      <c r="AE3541">
        <v>120</v>
      </c>
      <c r="AF3541">
        <v>4840154</v>
      </c>
      <c r="AG3541">
        <v>1344931</v>
      </c>
      <c r="AH3541">
        <v>3407</v>
      </c>
    </row>
    <row r="3542" spans="1:34" x14ac:dyDescent="0.3">
      <c r="A3542" s="3">
        <v>39145</v>
      </c>
      <c r="R3542">
        <v>39145</v>
      </c>
      <c r="S3542">
        <v>258</v>
      </c>
      <c r="T3542">
        <v>329</v>
      </c>
      <c r="U3542">
        <v>973737</v>
      </c>
      <c r="V3542">
        <v>9932</v>
      </c>
      <c r="W3542">
        <v>120</v>
      </c>
      <c r="X3542">
        <v>4839876</v>
      </c>
      <c r="Y3542">
        <v>1345109</v>
      </c>
      <c r="Z3542">
        <v>3424</v>
      </c>
      <c r="AA3542">
        <v>-1240</v>
      </c>
      <c r="AB3542">
        <v>282</v>
      </c>
      <c r="AC3542">
        <v>306</v>
      </c>
      <c r="AD3542">
        <v>974266</v>
      </c>
      <c r="AE3542">
        <v>120</v>
      </c>
      <c r="AF3542">
        <v>4840154</v>
      </c>
      <c r="AG3542">
        <v>1344931</v>
      </c>
      <c r="AH3542">
        <v>3407</v>
      </c>
    </row>
    <row r="3543" spans="1:34" x14ac:dyDescent="0.3">
      <c r="A3543" s="5">
        <v>39146</v>
      </c>
      <c r="R3543">
        <v>39145</v>
      </c>
      <c r="S3543">
        <v>258</v>
      </c>
      <c r="T3543">
        <v>327</v>
      </c>
      <c r="U3543">
        <v>97372</v>
      </c>
      <c r="V3543">
        <v>9934</v>
      </c>
      <c r="W3543">
        <v>120</v>
      </c>
      <c r="X3543">
        <v>4839876</v>
      </c>
      <c r="Y3543">
        <v>1345109</v>
      </c>
      <c r="Z3543">
        <v>3425</v>
      </c>
      <c r="AA3543">
        <v>-1260</v>
      </c>
      <c r="AB3543">
        <v>282</v>
      </c>
      <c r="AC3543">
        <v>307</v>
      </c>
      <c r="AD3543">
        <v>974218</v>
      </c>
      <c r="AE3543">
        <v>120</v>
      </c>
      <c r="AF3543">
        <v>4840154</v>
      </c>
      <c r="AG3543">
        <v>1344931</v>
      </c>
      <c r="AH3543">
        <v>3408</v>
      </c>
    </row>
    <row r="3544" spans="1:34" x14ac:dyDescent="0.3">
      <c r="A3544" s="3">
        <v>39146</v>
      </c>
      <c r="R3544">
        <v>39146</v>
      </c>
      <c r="S3544">
        <v>258</v>
      </c>
      <c r="T3544">
        <v>327</v>
      </c>
      <c r="U3544">
        <v>973745</v>
      </c>
      <c r="V3544">
        <v>993</v>
      </c>
      <c r="W3544">
        <v>120</v>
      </c>
      <c r="X3544">
        <v>4839876</v>
      </c>
      <c r="Y3544">
        <v>1345109</v>
      </c>
      <c r="Z3544">
        <v>3425</v>
      </c>
      <c r="AA3544">
        <v>-1260</v>
      </c>
      <c r="AB3544">
        <v>282</v>
      </c>
      <c r="AC3544">
        <v>308</v>
      </c>
      <c r="AD3544">
        <v>974247</v>
      </c>
      <c r="AE3544">
        <v>120</v>
      </c>
      <c r="AF3544">
        <v>4840154</v>
      </c>
      <c r="AG3544">
        <v>1344931</v>
      </c>
      <c r="AH3544">
        <v>3408</v>
      </c>
    </row>
    <row r="3545" spans="1:34" x14ac:dyDescent="0.3">
      <c r="A3545" s="5">
        <v>39146</v>
      </c>
      <c r="R3545">
        <v>39146</v>
      </c>
      <c r="S3545">
        <v>258</v>
      </c>
      <c r="T3545">
        <v>326</v>
      </c>
      <c r="U3545">
        <v>973731</v>
      </c>
      <c r="V3545">
        <v>9896</v>
      </c>
      <c r="W3545">
        <v>120</v>
      </c>
      <c r="X3545">
        <v>4839876</v>
      </c>
      <c r="Y3545">
        <v>1345109</v>
      </c>
      <c r="Z3545">
        <v>3425</v>
      </c>
      <c r="AA3545">
        <v>-1270</v>
      </c>
      <c r="AB3545">
        <v>281</v>
      </c>
      <c r="AC3545">
        <v>308</v>
      </c>
      <c r="AD3545">
        <v>974251</v>
      </c>
      <c r="AE3545">
        <v>120</v>
      </c>
      <c r="AF3545">
        <v>4840154</v>
      </c>
      <c r="AG3545">
        <v>1344931</v>
      </c>
      <c r="AH3545">
        <v>3408</v>
      </c>
    </row>
    <row r="3546" spans="1:34" x14ac:dyDescent="0.3">
      <c r="A3546" s="3">
        <v>39147</v>
      </c>
      <c r="R3546">
        <v>39146</v>
      </c>
      <c r="S3546">
        <v>258</v>
      </c>
      <c r="T3546">
        <v>327</v>
      </c>
      <c r="U3546">
        <v>973764</v>
      </c>
      <c r="V3546">
        <v>9962</v>
      </c>
      <c r="W3546">
        <v>120</v>
      </c>
      <c r="X3546">
        <v>4839876</v>
      </c>
      <c r="Y3546">
        <v>1345109</v>
      </c>
      <c r="Z3546">
        <v>3425</v>
      </c>
      <c r="AA3546">
        <v>-1260</v>
      </c>
      <c r="AB3546">
        <v>281</v>
      </c>
      <c r="AC3546">
        <v>305</v>
      </c>
      <c r="AD3546">
        <v>974283</v>
      </c>
      <c r="AE3546">
        <v>120</v>
      </c>
      <c r="AF3546">
        <v>4840154</v>
      </c>
      <c r="AG3546">
        <v>1344931</v>
      </c>
      <c r="AH3546">
        <v>3406</v>
      </c>
    </row>
    <row r="3547" spans="1:34" x14ac:dyDescent="0.3">
      <c r="A3547" s="5">
        <v>39147</v>
      </c>
      <c r="R3547">
        <v>39147</v>
      </c>
      <c r="S3547">
        <v>258</v>
      </c>
      <c r="T3547">
        <v>327</v>
      </c>
      <c r="U3547">
        <v>973748</v>
      </c>
      <c r="V3547">
        <v>9941</v>
      </c>
      <c r="W3547">
        <v>120</v>
      </c>
      <c r="X3547">
        <v>4839876</v>
      </c>
      <c r="Y3547">
        <v>1345109</v>
      </c>
      <c r="Z3547">
        <v>3425</v>
      </c>
      <c r="AA3547">
        <v>-1270</v>
      </c>
      <c r="AB3547">
        <v>281</v>
      </c>
      <c r="AC3547">
        <v>302</v>
      </c>
      <c r="AD3547">
        <v>974267</v>
      </c>
      <c r="AE3547">
        <v>120</v>
      </c>
      <c r="AF3547">
        <v>4840154</v>
      </c>
      <c r="AG3547">
        <v>1344931</v>
      </c>
      <c r="AH3547">
        <v>3406</v>
      </c>
    </row>
    <row r="3548" spans="1:34" x14ac:dyDescent="0.3">
      <c r="A3548" s="3">
        <v>39147</v>
      </c>
      <c r="R3548">
        <v>39147</v>
      </c>
      <c r="S3548">
        <v>258</v>
      </c>
      <c r="T3548">
        <v>327</v>
      </c>
      <c r="U3548">
        <v>973764</v>
      </c>
      <c r="V3548">
        <v>9936</v>
      </c>
      <c r="W3548">
        <v>120</v>
      </c>
      <c r="X3548">
        <v>4839876</v>
      </c>
      <c r="Y3548">
        <v>1345109</v>
      </c>
      <c r="Z3548">
        <v>3425</v>
      </c>
      <c r="AA3548">
        <v>-1260</v>
      </c>
      <c r="AB3548">
        <v>280</v>
      </c>
      <c r="AC3548">
        <v>300</v>
      </c>
      <c r="AD3548">
        <v>97429</v>
      </c>
      <c r="AE3548">
        <v>120</v>
      </c>
      <c r="AF3548">
        <v>4840154</v>
      </c>
      <c r="AG3548">
        <v>1344931</v>
      </c>
      <c r="AH3548">
        <v>3406</v>
      </c>
    </row>
    <row r="3549" spans="1:34" x14ac:dyDescent="0.3">
      <c r="A3549" s="5">
        <v>39148</v>
      </c>
      <c r="R3549">
        <v>39147</v>
      </c>
      <c r="S3549">
        <v>258</v>
      </c>
      <c r="T3549">
        <v>328</v>
      </c>
      <c r="U3549">
        <v>973737</v>
      </c>
      <c r="V3549">
        <v>9896</v>
      </c>
      <c r="W3549">
        <v>120</v>
      </c>
      <c r="X3549">
        <v>4839876</v>
      </c>
      <c r="Y3549">
        <v>1345109</v>
      </c>
      <c r="Z3549">
        <v>3426</v>
      </c>
      <c r="AA3549">
        <v>-1260</v>
      </c>
      <c r="AB3549">
        <v>280</v>
      </c>
      <c r="AC3549">
        <v>299</v>
      </c>
      <c r="AD3549">
        <v>97432</v>
      </c>
      <c r="AE3549">
        <v>120</v>
      </c>
      <c r="AF3549">
        <v>4840154</v>
      </c>
      <c r="AG3549">
        <v>1344931</v>
      </c>
      <c r="AH3549">
        <v>3403</v>
      </c>
    </row>
    <row r="3550" spans="1:34" x14ac:dyDescent="0.3">
      <c r="A3550" s="3">
        <v>39148</v>
      </c>
      <c r="R3550">
        <v>39148</v>
      </c>
      <c r="S3550" t="e">
        <v>#NUM!</v>
      </c>
      <c r="T3550">
        <v>329</v>
      </c>
      <c r="U3550">
        <v>973755</v>
      </c>
      <c r="V3550">
        <v>9934</v>
      </c>
      <c r="W3550">
        <v>120</v>
      </c>
      <c r="X3550">
        <v>4839876</v>
      </c>
      <c r="Y3550">
        <v>1345109</v>
      </c>
      <c r="Z3550">
        <v>3426</v>
      </c>
      <c r="AA3550">
        <v>-1250</v>
      </c>
      <c r="AB3550">
        <v>280</v>
      </c>
      <c r="AC3550">
        <v>299</v>
      </c>
      <c r="AD3550">
        <v>974312</v>
      </c>
      <c r="AE3550">
        <v>120</v>
      </c>
      <c r="AF3550">
        <v>4840154</v>
      </c>
      <c r="AG3550">
        <v>1344931</v>
      </c>
      <c r="AH3550">
        <v>3403</v>
      </c>
    </row>
    <row r="3551" spans="1:34" x14ac:dyDescent="0.3">
      <c r="A3551" s="5">
        <v>39148</v>
      </c>
      <c r="R3551">
        <v>39148</v>
      </c>
      <c r="S3551">
        <v>258</v>
      </c>
      <c r="T3551">
        <v>329</v>
      </c>
      <c r="U3551">
        <v>973745</v>
      </c>
      <c r="V3551">
        <v>993</v>
      </c>
      <c r="W3551">
        <v>120</v>
      </c>
      <c r="X3551">
        <v>4839876</v>
      </c>
      <c r="Y3551">
        <v>1345109</v>
      </c>
      <c r="Z3551">
        <v>3426</v>
      </c>
      <c r="AA3551">
        <v>-1260</v>
      </c>
      <c r="AB3551">
        <v>279</v>
      </c>
      <c r="AC3551">
        <v>299</v>
      </c>
      <c r="AD3551">
        <v>974298</v>
      </c>
      <c r="AE3551">
        <v>120</v>
      </c>
      <c r="AF3551">
        <v>4840153</v>
      </c>
      <c r="AG3551">
        <v>1344931</v>
      </c>
      <c r="AH3551">
        <v>3403</v>
      </c>
    </row>
    <row r="3552" spans="1:34" x14ac:dyDescent="0.3">
      <c r="A3552" s="3">
        <v>39149</v>
      </c>
      <c r="R3552">
        <v>39148</v>
      </c>
      <c r="S3552">
        <v>258</v>
      </c>
      <c r="T3552">
        <v>330</v>
      </c>
      <c r="U3552">
        <v>973732</v>
      </c>
      <c r="V3552">
        <v>9979</v>
      </c>
      <c r="W3552">
        <v>120</v>
      </c>
      <c r="X3552">
        <v>4839876</v>
      </c>
      <c r="Y3552">
        <v>1345109</v>
      </c>
      <c r="Z3552">
        <v>3426</v>
      </c>
      <c r="AA3552">
        <v>-1260</v>
      </c>
      <c r="AB3552">
        <v>279</v>
      </c>
      <c r="AC3552">
        <v>297</v>
      </c>
      <c r="AD3552">
        <v>974287</v>
      </c>
      <c r="AE3552">
        <v>120</v>
      </c>
      <c r="AF3552">
        <v>4840153</v>
      </c>
      <c r="AG3552">
        <v>1344931</v>
      </c>
      <c r="AH3552">
        <v>3404</v>
      </c>
    </row>
    <row r="3553" spans="1:34" x14ac:dyDescent="0.3">
      <c r="A3553" s="5">
        <v>39149</v>
      </c>
      <c r="R3553">
        <v>39149</v>
      </c>
      <c r="S3553">
        <v>258</v>
      </c>
      <c r="T3553">
        <v>330</v>
      </c>
      <c r="U3553">
        <v>973746</v>
      </c>
      <c r="V3553">
        <v>993</v>
      </c>
      <c r="W3553">
        <v>120</v>
      </c>
      <c r="X3553">
        <v>4839876</v>
      </c>
      <c r="Y3553">
        <v>1345109</v>
      </c>
      <c r="Z3553">
        <v>3426</v>
      </c>
      <c r="AA3553">
        <v>-1250</v>
      </c>
      <c r="AB3553">
        <v>278</v>
      </c>
      <c r="AC3553">
        <v>296</v>
      </c>
      <c r="AD3553">
        <v>974319</v>
      </c>
      <c r="AE3553">
        <v>120</v>
      </c>
      <c r="AF3553">
        <v>4840153</v>
      </c>
      <c r="AG3553">
        <v>1344931</v>
      </c>
      <c r="AH3553">
        <v>3404</v>
      </c>
    </row>
    <row r="3554" spans="1:34" x14ac:dyDescent="0.3">
      <c r="A3554" s="3">
        <v>39149</v>
      </c>
      <c r="R3554">
        <v>39149</v>
      </c>
      <c r="S3554">
        <v>258</v>
      </c>
      <c r="T3554">
        <v>330</v>
      </c>
      <c r="U3554">
        <v>973739</v>
      </c>
      <c r="V3554">
        <v>9898</v>
      </c>
      <c r="W3554">
        <v>120</v>
      </c>
      <c r="X3554">
        <v>4839876</v>
      </c>
      <c r="Y3554">
        <v>1345109</v>
      </c>
      <c r="Z3554">
        <v>3426</v>
      </c>
      <c r="AA3554">
        <v>-1260</v>
      </c>
      <c r="AB3554">
        <v>278</v>
      </c>
      <c r="AC3554">
        <v>294</v>
      </c>
      <c r="AD3554">
        <v>974261</v>
      </c>
      <c r="AE3554">
        <v>120</v>
      </c>
      <c r="AF3554">
        <v>4840153</v>
      </c>
      <c r="AG3554">
        <v>1344931</v>
      </c>
      <c r="AH3554">
        <v>3404</v>
      </c>
    </row>
    <row r="3555" spans="1:34" x14ac:dyDescent="0.3">
      <c r="A3555" s="5">
        <v>39150</v>
      </c>
      <c r="R3555">
        <v>39149</v>
      </c>
      <c r="S3555">
        <v>258</v>
      </c>
      <c r="T3555">
        <v>331</v>
      </c>
      <c r="U3555">
        <v>973698</v>
      </c>
      <c r="V3555">
        <v>9902</v>
      </c>
      <c r="W3555">
        <v>120</v>
      </c>
      <c r="X3555">
        <v>4839876</v>
      </c>
      <c r="Y3555">
        <v>1345109</v>
      </c>
      <c r="Z3555">
        <v>3426</v>
      </c>
      <c r="AA3555">
        <v>-1260</v>
      </c>
      <c r="AB3555">
        <v>278</v>
      </c>
      <c r="AC3555">
        <v>292</v>
      </c>
      <c r="AD3555">
        <v>974254</v>
      </c>
      <c r="AE3555">
        <v>120</v>
      </c>
      <c r="AF3555">
        <v>4840153</v>
      </c>
      <c r="AG3555">
        <v>1344931</v>
      </c>
      <c r="AH3555">
        <v>3405</v>
      </c>
    </row>
    <row r="3556" spans="1:34" x14ac:dyDescent="0.3">
      <c r="A3556" s="3">
        <v>39150</v>
      </c>
      <c r="R3556">
        <v>39150</v>
      </c>
      <c r="S3556">
        <v>258</v>
      </c>
      <c r="T3556">
        <v>331</v>
      </c>
      <c r="U3556">
        <v>973719</v>
      </c>
      <c r="V3556">
        <v>9934</v>
      </c>
      <c r="W3556">
        <v>120</v>
      </c>
      <c r="X3556">
        <v>4839876</v>
      </c>
      <c r="Y3556">
        <v>1345109</v>
      </c>
      <c r="Z3556">
        <v>3426</v>
      </c>
      <c r="AA3556">
        <v>-1270</v>
      </c>
      <c r="AB3556">
        <v>278</v>
      </c>
      <c r="AC3556">
        <v>291</v>
      </c>
      <c r="AD3556">
        <v>974225</v>
      </c>
      <c r="AE3556">
        <v>120</v>
      </c>
      <c r="AF3556">
        <v>4840153</v>
      </c>
      <c r="AG3556">
        <v>1344931</v>
      </c>
      <c r="AH3556">
        <v>3405</v>
      </c>
    </row>
    <row r="3557" spans="1:34" x14ac:dyDescent="0.3">
      <c r="A3557" s="5">
        <v>39150</v>
      </c>
      <c r="R3557">
        <v>39150</v>
      </c>
      <c r="S3557">
        <v>258</v>
      </c>
      <c r="T3557">
        <v>332</v>
      </c>
      <c r="U3557">
        <v>973722</v>
      </c>
      <c r="V3557">
        <v>9936</v>
      </c>
      <c r="W3557">
        <v>120</v>
      </c>
      <c r="X3557">
        <v>4839876</v>
      </c>
      <c r="Y3557">
        <v>1345109</v>
      </c>
      <c r="Z3557">
        <v>3426</v>
      </c>
      <c r="AA3557">
        <v>-1270</v>
      </c>
      <c r="AB3557">
        <v>278</v>
      </c>
      <c r="AC3557">
        <v>291</v>
      </c>
      <c r="AD3557">
        <v>974284</v>
      </c>
      <c r="AE3557">
        <v>120</v>
      </c>
      <c r="AF3557">
        <v>4840153</v>
      </c>
      <c r="AG3557">
        <v>1344931</v>
      </c>
      <c r="AH3557">
        <v>3405</v>
      </c>
    </row>
    <row r="3558" spans="1:34" x14ac:dyDescent="0.3">
      <c r="A3558" s="3">
        <v>39151</v>
      </c>
      <c r="R3558">
        <v>39150</v>
      </c>
      <c r="S3558">
        <v>258</v>
      </c>
      <c r="T3558">
        <v>332</v>
      </c>
      <c r="U3558">
        <v>973738</v>
      </c>
      <c r="V3558">
        <v>9936</v>
      </c>
      <c r="W3558">
        <v>120</v>
      </c>
      <c r="X3558">
        <v>4839876</v>
      </c>
      <c r="Y3558">
        <v>1345109</v>
      </c>
      <c r="Z3558">
        <v>3426</v>
      </c>
      <c r="AA3558">
        <v>-1270</v>
      </c>
      <c r="AB3558">
        <v>278</v>
      </c>
      <c r="AC3558">
        <v>292</v>
      </c>
      <c r="AD3558">
        <v>974266</v>
      </c>
      <c r="AE3558">
        <v>120</v>
      </c>
      <c r="AF3558">
        <v>4840153</v>
      </c>
      <c r="AG3558">
        <v>1344931</v>
      </c>
      <c r="AH3558">
        <v>3406</v>
      </c>
    </row>
    <row r="3559" spans="1:34" x14ac:dyDescent="0.3">
      <c r="A3559" s="5">
        <v>39151</v>
      </c>
      <c r="R3559">
        <v>39151</v>
      </c>
      <c r="S3559">
        <v>259</v>
      </c>
      <c r="T3559">
        <v>333</v>
      </c>
      <c r="U3559">
        <v>973715</v>
      </c>
      <c r="V3559">
        <v>9932</v>
      </c>
      <c r="W3559">
        <v>120</v>
      </c>
      <c r="X3559">
        <v>4839876</v>
      </c>
      <c r="Y3559">
        <v>1345109</v>
      </c>
      <c r="Z3559">
        <v>3426</v>
      </c>
      <c r="AA3559">
        <v>-1270</v>
      </c>
      <c r="AB3559">
        <v>278</v>
      </c>
      <c r="AC3559">
        <v>292</v>
      </c>
      <c r="AD3559">
        <v>974265</v>
      </c>
      <c r="AE3559">
        <v>120</v>
      </c>
      <c r="AF3559">
        <v>4840153</v>
      </c>
      <c r="AG3559">
        <v>1344931</v>
      </c>
      <c r="AH3559">
        <v>3406</v>
      </c>
    </row>
    <row r="3560" spans="1:34" x14ac:dyDescent="0.3">
      <c r="A3560" s="3">
        <v>39151</v>
      </c>
      <c r="R3560">
        <v>39151</v>
      </c>
      <c r="S3560">
        <v>259</v>
      </c>
      <c r="T3560">
        <v>333</v>
      </c>
      <c r="U3560">
        <v>973722</v>
      </c>
      <c r="V3560">
        <v>9928</v>
      </c>
      <c r="W3560">
        <v>120</v>
      </c>
      <c r="X3560">
        <v>4839876</v>
      </c>
      <c r="Y3560">
        <v>1345109</v>
      </c>
      <c r="Z3560">
        <v>3426</v>
      </c>
      <c r="AA3560">
        <v>-1270</v>
      </c>
      <c r="AB3560">
        <v>278</v>
      </c>
      <c r="AC3560">
        <v>292</v>
      </c>
      <c r="AD3560">
        <v>97427</v>
      </c>
      <c r="AE3560">
        <v>120</v>
      </c>
      <c r="AF3560">
        <v>4840153</v>
      </c>
      <c r="AG3560">
        <v>1344931</v>
      </c>
      <c r="AH3560">
        <v>3406</v>
      </c>
    </row>
    <row r="3561" spans="1:34" x14ac:dyDescent="0.3">
      <c r="A3561" s="5">
        <v>39152</v>
      </c>
      <c r="R3561">
        <v>39151</v>
      </c>
      <c r="S3561">
        <v>259</v>
      </c>
      <c r="T3561">
        <v>333</v>
      </c>
      <c r="U3561">
        <v>973734</v>
      </c>
      <c r="V3561">
        <v>993</v>
      </c>
      <c r="W3561">
        <v>120</v>
      </c>
      <c r="X3561">
        <v>4839876</v>
      </c>
      <c r="Y3561">
        <v>1345109</v>
      </c>
      <c r="Z3561">
        <v>3426</v>
      </c>
      <c r="AA3561">
        <v>-1270</v>
      </c>
      <c r="AB3561">
        <v>278</v>
      </c>
      <c r="AC3561">
        <v>293</v>
      </c>
      <c r="AD3561">
        <v>974245</v>
      </c>
      <c r="AE3561">
        <v>120</v>
      </c>
      <c r="AF3561">
        <v>4840153</v>
      </c>
      <c r="AG3561">
        <v>1344931</v>
      </c>
      <c r="AH3561">
        <v>3406</v>
      </c>
    </row>
    <row r="3562" spans="1:34" x14ac:dyDescent="0.3">
      <c r="A3562" s="3">
        <v>39152</v>
      </c>
      <c r="R3562">
        <v>39152</v>
      </c>
      <c r="S3562">
        <v>259</v>
      </c>
      <c r="T3562">
        <v>334</v>
      </c>
      <c r="U3562">
        <v>973722</v>
      </c>
      <c r="V3562">
        <v>9934</v>
      </c>
      <c r="W3562">
        <v>120</v>
      </c>
      <c r="X3562">
        <v>4839876</v>
      </c>
      <c r="Y3562">
        <v>1345109</v>
      </c>
      <c r="Z3562">
        <v>3426</v>
      </c>
      <c r="AA3562">
        <v>-1260</v>
      </c>
      <c r="AB3562">
        <v>277</v>
      </c>
      <c r="AC3562">
        <v>294</v>
      </c>
      <c r="AD3562">
        <v>974241</v>
      </c>
      <c r="AE3562">
        <v>120</v>
      </c>
      <c r="AF3562">
        <v>4840153</v>
      </c>
      <c r="AG3562">
        <v>1344931</v>
      </c>
      <c r="AH3562">
        <v>3406</v>
      </c>
    </row>
    <row r="3563" spans="1:34" x14ac:dyDescent="0.3">
      <c r="A3563" s="5">
        <v>39152</v>
      </c>
      <c r="R3563">
        <v>39152</v>
      </c>
      <c r="S3563">
        <v>259</v>
      </c>
      <c r="T3563">
        <v>334</v>
      </c>
      <c r="U3563">
        <v>973702</v>
      </c>
      <c r="V3563">
        <v>9962</v>
      </c>
      <c r="W3563">
        <v>120</v>
      </c>
      <c r="X3563">
        <v>4839876</v>
      </c>
      <c r="Y3563">
        <v>1345109</v>
      </c>
      <c r="Z3563">
        <v>3426</v>
      </c>
      <c r="AA3563">
        <v>-1270</v>
      </c>
      <c r="AB3563">
        <v>278</v>
      </c>
      <c r="AC3563">
        <v>295</v>
      </c>
      <c r="AD3563">
        <v>974276</v>
      </c>
      <c r="AE3563">
        <v>120</v>
      </c>
      <c r="AF3563">
        <v>4840153</v>
      </c>
      <c r="AG3563">
        <v>1344931</v>
      </c>
      <c r="AH3563">
        <v>3406</v>
      </c>
    </row>
    <row r="3564" spans="1:34" x14ac:dyDescent="0.3">
      <c r="A3564" s="3">
        <v>39153</v>
      </c>
      <c r="R3564">
        <v>39152</v>
      </c>
      <c r="S3564">
        <v>258</v>
      </c>
      <c r="T3564">
        <v>335</v>
      </c>
      <c r="U3564">
        <v>973723</v>
      </c>
      <c r="V3564">
        <v>9956</v>
      </c>
      <c r="W3564">
        <v>120</v>
      </c>
      <c r="X3564">
        <v>4839876</v>
      </c>
      <c r="Y3564">
        <v>1345109</v>
      </c>
      <c r="Z3564">
        <v>3426</v>
      </c>
      <c r="AA3564">
        <v>-1270</v>
      </c>
      <c r="AB3564">
        <v>277</v>
      </c>
      <c r="AC3564">
        <v>295</v>
      </c>
      <c r="AD3564">
        <v>974276</v>
      </c>
      <c r="AE3564">
        <v>120</v>
      </c>
      <c r="AF3564">
        <v>4840153</v>
      </c>
      <c r="AG3564">
        <v>1344931</v>
      </c>
      <c r="AH3564">
        <v>3411</v>
      </c>
    </row>
    <row r="3565" spans="1:34" x14ac:dyDescent="0.3">
      <c r="A3565" s="5">
        <v>39153</v>
      </c>
      <c r="R3565">
        <v>39153</v>
      </c>
      <c r="S3565">
        <v>259</v>
      </c>
      <c r="T3565">
        <v>335</v>
      </c>
      <c r="V3565">
        <v>9934</v>
      </c>
      <c r="W3565">
        <v>120</v>
      </c>
      <c r="X3565">
        <v>4839876</v>
      </c>
      <c r="Y3565">
        <v>1345109</v>
      </c>
      <c r="Z3565">
        <v>3426</v>
      </c>
      <c r="AA3565">
        <v>-1270</v>
      </c>
      <c r="AB3565">
        <v>277</v>
      </c>
      <c r="AC3565">
        <v>295</v>
      </c>
      <c r="AD3565">
        <v>974207</v>
      </c>
      <c r="AE3565">
        <v>120</v>
      </c>
      <c r="AF3565">
        <v>4840153</v>
      </c>
      <c r="AG3565">
        <v>1344931</v>
      </c>
      <c r="AH3565">
        <v>3411</v>
      </c>
    </row>
    <row r="3566" spans="1:34" x14ac:dyDescent="0.3">
      <c r="A3566" s="3">
        <v>39153</v>
      </c>
      <c r="R3566">
        <v>39153</v>
      </c>
      <c r="S3566">
        <v>259</v>
      </c>
      <c r="T3566">
        <v>334</v>
      </c>
      <c r="U3566">
        <v>973696</v>
      </c>
      <c r="V3566">
        <v>9964</v>
      </c>
      <c r="W3566">
        <v>120</v>
      </c>
      <c r="X3566">
        <v>4839876</v>
      </c>
      <c r="Y3566">
        <v>1345109</v>
      </c>
      <c r="Z3566">
        <v>3426</v>
      </c>
      <c r="AA3566">
        <v>-1260</v>
      </c>
      <c r="AB3566">
        <v>277</v>
      </c>
      <c r="AC3566">
        <v>296</v>
      </c>
      <c r="AD3566">
        <v>974233</v>
      </c>
      <c r="AE3566">
        <v>120</v>
      </c>
      <c r="AF3566">
        <v>4840153</v>
      </c>
      <c r="AG3566">
        <v>1344931</v>
      </c>
      <c r="AH3566">
        <v>3411</v>
      </c>
    </row>
    <row r="3567" spans="1:34" x14ac:dyDescent="0.3">
      <c r="A3567" s="5">
        <v>39154</v>
      </c>
      <c r="R3567">
        <v>39153</v>
      </c>
      <c r="S3567">
        <v>259</v>
      </c>
      <c r="T3567">
        <v>334</v>
      </c>
      <c r="U3567">
        <v>97372</v>
      </c>
      <c r="V3567">
        <v>9941</v>
      </c>
      <c r="W3567">
        <v>120</v>
      </c>
      <c r="X3567">
        <v>4839876</v>
      </c>
      <c r="Y3567">
        <v>1345109</v>
      </c>
      <c r="Z3567">
        <v>3425</v>
      </c>
      <c r="AA3567">
        <v>-1260</v>
      </c>
      <c r="AB3567">
        <v>277</v>
      </c>
      <c r="AC3567">
        <v>296</v>
      </c>
      <c r="AD3567">
        <v>974263</v>
      </c>
      <c r="AE3567">
        <v>120</v>
      </c>
      <c r="AF3567">
        <v>4840153</v>
      </c>
      <c r="AG3567">
        <v>1344931</v>
      </c>
      <c r="AH3567">
        <v>3412</v>
      </c>
    </row>
    <row r="3568" spans="1:34" x14ac:dyDescent="0.3">
      <c r="A3568" s="3">
        <v>39154</v>
      </c>
      <c r="R3568">
        <v>39154</v>
      </c>
      <c r="S3568">
        <v>259</v>
      </c>
      <c r="T3568">
        <v>333</v>
      </c>
      <c r="U3568">
        <v>973698</v>
      </c>
      <c r="V3568">
        <v>9922</v>
      </c>
      <c r="W3568">
        <v>120</v>
      </c>
      <c r="X3568">
        <v>4839876</v>
      </c>
      <c r="Y3568">
        <v>1345109</v>
      </c>
      <c r="Z3568">
        <v>3425</v>
      </c>
      <c r="AA3568">
        <v>-1260</v>
      </c>
      <c r="AB3568">
        <v>277</v>
      </c>
      <c r="AC3568">
        <v>297</v>
      </c>
      <c r="AD3568">
        <v>974225</v>
      </c>
      <c r="AE3568">
        <v>120</v>
      </c>
      <c r="AF3568">
        <v>4840153</v>
      </c>
      <c r="AG3568">
        <v>1344931</v>
      </c>
      <c r="AH3568">
        <v>3412</v>
      </c>
    </row>
    <row r="3569" spans="1:34" x14ac:dyDescent="0.3">
      <c r="A3569" s="5">
        <v>39154</v>
      </c>
      <c r="R3569">
        <v>39154</v>
      </c>
      <c r="S3569">
        <v>259</v>
      </c>
      <c r="T3569">
        <v>333</v>
      </c>
      <c r="U3569">
        <v>973702</v>
      </c>
      <c r="V3569">
        <v>9928</v>
      </c>
      <c r="W3569">
        <v>120</v>
      </c>
      <c r="X3569">
        <v>4839876</v>
      </c>
      <c r="Y3569">
        <v>1345109</v>
      </c>
      <c r="Z3569">
        <v>3425</v>
      </c>
      <c r="AA3569">
        <v>-1250</v>
      </c>
      <c r="AB3569">
        <v>277</v>
      </c>
      <c r="AC3569">
        <v>298</v>
      </c>
      <c r="AD3569">
        <v>974213</v>
      </c>
      <c r="AE3569">
        <v>120</v>
      </c>
      <c r="AF3569">
        <v>4840153</v>
      </c>
      <c r="AG3569">
        <v>1344931</v>
      </c>
      <c r="AH3569">
        <v>3412</v>
      </c>
    </row>
    <row r="3570" spans="1:34" x14ac:dyDescent="0.3">
      <c r="A3570" s="3">
        <v>39155</v>
      </c>
      <c r="R3570">
        <v>39154</v>
      </c>
      <c r="S3570">
        <v>259</v>
      </c>
      <c r="T3570">
        <v>333</v>
      </c>
      <c r="U3570">
        <v>97372</v>
      </c>
      <c r="V3570">
        <v>9936</v>
      </c>
      <c r="W3570">
        <v>120</v>
      </c>
      <c r="X3570" t="e">
        <v>#NUM!</v>
      </c>
      <c r="Y3570">
        <v>1345109</v>
      </c>
      <c r="Z3570">
        <v>3426</v>
      </c>
      <c r="AA3570">
        <v>-1250</v>
      </c>
      <c r="AB3570">
        <v>277</v>
      </c>
      <c r="AC3570">
        <v>298</v>
      </c>
      <c r="AD3570">
        <v>974269</v>
      </c>
      <c r="AE3570">
        <v>120</v>
      </c>
      <c r="AF3570">
        <v>4840153</v>
      </c>
      <c r="AG3570">
        <v>1344931</v>
      </c>
      <c r="AH3570">
        <v>3421</v>
      </c>
    </row>
    <row r="3571" spans="1:34" x14ac:dyDescent="0.3">
      <c r="A3571" s="5">
        <v>39155</v>
      </c>
      <c r="R3571">
        <v>39155</v>
      </c>
      <c r="S3571">
        <v>259</v>
      </c>
      <c r="T3571">
        <v>333</v>
      </c>
      <c r="U3571">
        <v>973702</v>
      </c>
      <c r="V3571">
        <v>993</v>
      </c>
      <c r="W3571">
        <v>120</v>
      </c>
      <c r="X3571">
        <v>4839876</v>
      </c>
      <c r="Y3571">
        <v>1345109</v>
      </c>
      <c r="Z3571">
        <v>3426</v>
      </c>
      <c r="AA3571">
        <v>-1260</v>
      </c>
      <c r="AB3571">
        <v>277</v>
      </c>
      <c r="AC3571">
        <v>298</v>
      </c>
      <c r="AD3571">
        <v>974217</v>
      </c>
      <c r="AE3571">
        <v>120</v>
      </c>
      <c r="AF3571">
        <v>4840153</v>
      </c>
      <c r="AG3571">
        <v>1344931</v>
      </c>
      <c r="AH3571">
        <v>3421</v>
      </c>
    </row>
    <row r="3572" spans="1:34" x14ac:dyDescent="0.3">
      <c r="A3572" s="3">
        <v>39155</v>
      </c>
      <c r="R3572">
        <v>39155</v>
      </c>
      <c r="S3572">
        <v>259</v>
      </c>
      <c r="T3572">
        <v>333</v>
      </c>
      <c r="U3572">
        <v>97369</v>
      </c>
      <c r="V3572">
        <v>993</v>
      </c>
      <c r="W3572">
        <v>120</v>
      </c>
      <c r="X3572">
        <v>4839876</v>
      </c>
      <c r="Y3572">
        <v>1345109</v>
      </c>
      <c r="Z3572">
        <v>3426</v>
      </c>
      <c r="AA3572">
        <v>-1260</v>
      </c>
      <c r="AB3572">
        <v>277</v>
      </c>
      <c r="AC3572">
        <v>297</v>
      </c>
      <c r="AD3572">
        <v>974215</v>
      </c>
      <c r="AE3572">
        <v>120</v>
      </c>
      <c r="AF3572">
        <v>4840153</v>
      </c>
      <c r="AG3572">
        <v>1344931</v>
      </c>
      <c r="AH3572">
        <v>3421</v>
      </c>
    </row>
    <row r="3573" spans="1:34" x14ac:dyDescent="0.3">
      <c r="A3573" s="5">
        <v>39156</v>
      </c>
      <c r="R3573">
        <v>39155</v>
      </c>
      <c r="S3573">
        <v>259</v>
      </c>
      <c r="T3573">
        <v>333</v>
      </c>
      <c r="U3573">
        <v>973727</v>
      </c>
      <c r="V3573">
        <v>9898</v>
      </c>
      <c r="W3573">
        <v>120</v>
      </c>
      <c r="X3573">
        <v>4839876</v>
      </c>
      <c r="Y3573">
        <v>1345109</v>
      </c>
      <c r="Z3573">
        <v>3425</v>
      </c>
      <c r="AA3573">
        <v>-1260</v>
      </c>
      <c r="AB3573">
        <v>277</v>
      </c>
      <c r="AC3573">
        <v>296</v>
      </c>
      <c r="AD3573">
        <v>974217</v>
      </c>
      <c r="AE3573">
        <v>120</v>
      </c>
      <c r="AF3573">
        <v>4840153</v>
      </c>
      <c r="AG3573">
        <v>1344931</v>
      </c>
      <c r="AH3573">
        <v>3420</v>
      </c>
    </row>
    <row r="3574" spans="1:34" x14ac:dyDescent="0.3">
      <c r="A3574" s="3">
        <v>39156</v>
      </c>
      <c r="R3574">
        <v>39156</v>
      </c>
      <c r="S3574">
        <v>259</v>
      </c>
      <c r="T3574">
        <v>333</v>
      </c>
      <c r="U3574">
        <v>973674</v>
      </c>
      <c r="V3574">
        <v>9943</v>
      </c>
      <c r="W3574">
        <v>120</v>
      </c>
      <c r="X3574">
        <v>4839876</v>
      </c>
      <c r="Y3574">
        <v>1345109</v>
      </c>
      <c r="Z3574">
        <v>3425</v>
      </c>
      <c r="AA3574">
        <v>-1260</v>
      </c>
      <c r="AB3574">
        <v>278</v>
      </c>
      <c r="AC3574">
        <v>295</v>
      </c>
      <c r="AD3574">
        <v>974193</v>
      </c>
      <c r="AE3574">
        <v>120</v>
      </c>
      <c r="AF3574">
        <v>4840153</v>
      </c>
      <c r="AG3574">
        <v>1344931</v>
      </c>
      <c r="AH3574">
        <v>3420</v>
      </c>
    </row>
    <row r="3575" spans="1:34" x14ac:dyDescent="0.3">
      <c r="A3575" s="5">
        <v>39156</v>
      </c>
      <c r="R3575">
        <v>39156</v>
      </c>
      <c r="S3575">
        <v>259</v>
      </c>
      <c r="T3575">
        <v>333</v>
      </c>
      <c r="U3575">
        <v>97372</v>
      </c>
      <c r="V3575">
        <v>993</v>
      </c>
      <c r="W3575">
        <v>120</v>
      </c>
      <c r="X3575">
        <v>4839876</v>
      </c>
      <c r="Y3575">
        <v>1345109</v>
      </c>
      <c r="Z3575">
        <v>3425</v>
      </c>
      <c r="AA3575">
        <v>-1250</v>
      </c>
      <c r="AB3575">
        <v>278</v>
      </c>
      <c r="AC3575">
        <v>293</v>
      </c>
      <c r="AD3575">
        <v>974211</v>
      </c>
      <c r="AE3575">
        <v>120</v>
      </c>
      <c r="AF3575">
        <v>4840153</v>
      </c>
      <c r="AG3575">
        <v>1344931</v>
      </c>
      <c r="AH3575">
        <v>3420</v>
      </c>
    </row>
    <row r="3576" spans="1:34" x14ac:dyDescent="0.3">
      <c r="A3576" s="3">
        <v>39157</v>
      </c>
      <c r="R3576">
        <v>39156</v>
      </c>
      <c r="S3576">
        <v>259</v>
      </c>
      <c r="T3576">
        <v>332</v>
      </c>
      <c r="U3576">
        <v>973717</v>
      </c>
      <c r="V3576">
        <v>9923</v>
      </c>
      <c r="W3576">
        <v>120</v>
      </c>
      <c r="X3576">
        <v>4839876</v>
      </c>
      <c r="Y3576">
        <v>1345109</v>
      </c>
      <c r="Z3576">
        <v>3425</v>
      </c>
      <c r="AA3576">
        <v>-1250</v>
      </c>
      <c r="AB3576">
        <v>278</v>
      </c>
      <c r="AC3576">
        <v>292</v>
      </c>
      <c r="AD3576">
        <v>974187</v>
      </c>
      <c r="AE3576">
        <v>120</v>
      </c>
      <c r="AF3576">
        <v>4840153</v>
      </c>
      <c r="AG3576">
        <v>1344931</v>
      </c>
      <c r="AH3576">
        <v>3418</v>
      </c>
    </row>
    <row r="3577" spans="1:34" x14ac:dyDescent="0.3">
      <c r="A3577" s="5">
        <v>39157</v>
      </c>
      <c r="R3577">
        <v>39157</v>
      </c>
      <c r="S3577">
        <v>259</v>
      </c>
      <c r="T3577">
        <v>332</v>
      </c>
      <c r="U3577">
        <v>973735</v>
      </c>
      <c r="V3577">
        <v>9936</v>
      </c>
      <c r="W3577">
        <v>120</v>
      </c>
      <c r="X3577">
        <v>4839876</v>
      </c>
      <c r="Y3577">
        <v>1345109</v>
      </c>
      <c r="Z3577">
        <v>3425</v>
      </c>
      <c r="AA3577">
        <v>-1250</v>
      </c>
      <c r="AB3577">
        <v>278</v>
      </c>
      <c r="AC3577">
        <v>290</v>
      </c>
      <c r="AD3577">
        <v>974186</v>
      </c>
      <c r="AE3577">
        <v>120</v>
      </c>
      <c r="AF3577">
        <v>4840153</v>
      </c>
      <c r="AG3577">
        <v>1344931</v>
      </c>
      <c r="AH3577">
        <v>3418</v>
      </c>
    </row>
    <row r="3578" spans="1:34" x14ac:dyDescent="0.3">
      <c r="A3578" s="3">
        <v>39158</v>
      </c>
      <c r="R3578">
        <v>39157</v>
      </c>
      <c r="S3578">
        <v>259</v>
      </c>
      <c r="T3578">
        <v>331</v>
      </c>
      <c r="U3578">
        <v>973749</v>
      </c>
      <c r="V3578">
        <v>9962</v>
      </c>
      <c r="W3578">
        <v>120</v>
      </c>
      <c r="X3578">
        <v>4839876</v>
      </c>
      <c r="Y3578">
        <v>1345109</v>
      </c>
      <c r="Z3578">
        <v>3425</v>
      </c>
      <c r="AA3578">
        <v>-1250</v>
      </c>
      <c r="AB3578">
        <v>279</v>
      </c>
      <c r="AC3578">
        <v>289</v>
      </c>
      <c r="AD3578">
        <v>974171</v>
      </c>
      <c r="AE3578">
        <v>120</v>
      </c>
      <c r="AF3578">
        <v>4840153</v>
      </c>
      <c r="AG3578">
        <v>1344931</v>
      </c>
      <c r="AH3578">
        <v>3418</v>
      </c>
    </row>
    <row r="3579" spans="1:34" x14ac:dyDescent="0.3">
      <c r="A3579" s="5">
        <v>39158</v>
      </c>
      <c r="R3579">
        <v>39158</v>
      </c>
      <c r="S3579">
        <v>259</v>
      </c>
      <c r="T3579">
        <v>331</v>
      </c>
      <c r="U3579">
        <v>973682</v>
      </c>
      <c r="V3579">
        <v>9968</v>
      </c>
      <c r="W3579">
        <v>120</v>
      </c>
      <c r="X3579">
        <v>4839876</v>
      </c>
      <c r="Y3579">
        <v>1345109</v>
      </c>
      <c r="Z3579">
        <v>3425</v>
      </c>
      <c r="AA3579">
        <v>-1270</v>
      </c>
      <c r="AB3579">
        <v>278</v>
      </c>
      <c r="AC3579">
        <v>288</v>
      </c>
      <c r="AD3579">
        <v>974198</v>
      </c>
      <c r="AE3579">
        <v>120</v>
      </c>
      <c r="AF3579">
        <v>4840153</v>
      </c>
      <c r="AG3579">
        <v>1344931</v>
      </c>
      <c r="AH3579">
        <v>3418</v>
      </c>
    </row>
    <row r="3580" spans="1:34" x14ac:dyDescent="0.3">
      <c r="A3580" s="3">
        <v>39158</v>
      </c>
      <c r="R3580">
        <v>39158</v>
      </c>
      <c r="S3580">
        <v>259</v>
      </c>
      <c r="T3580">
        <v>331</v>
      </c>
      <c r="U3580">
        <v>97369</v>
      </c>
      <c r="V3580">
        <v>993</v>
      </c>
      <c r="W3580">
        <v>120</v>
      </c>
      <c r="X3580">
        <v>4839876</v>
      </c>
      <c r="Y3580">
        <v>1345109</v>
      </c>
      <c r="Z3580">
        <v>3425</v>
      </c>
      <c r="AA3580">
        <v>-1270</v>
      </c>
      <c r="AB3580">
        <v>278</v>
      </c>
      <c r="AC3580">
        <v>288</v>
      </c>
      <c r="AD3580">
        <v>974211</v>
      </c>
      <c r="AE3580">
        <v>120</v>
      </c>
      <c r="AF3580">
        <v>4840153</v>
      </c>
      <c r="AG3580">
        <v>1344931</v>
      </c>
      <c r="AH3580">
        <v>3418</v>
      </c>
    </row>
    <row r="3581" spans="1:34" x14ac:dyDescent="0.3">
      <c r="A3581" s="5">
        <v>39159</v>
      </c>
      <c r="R3581">
        <v>39158</v>
      </c>
      <c r="S3581">
        <v>259</v>
      </c>
      <c r="T3581">
        <v>331</v>
      </c>
      <c r="U3581">
        <v>973703</v>
      </c>
      <c r="V3581">
        <v>993</v>
      </c>
      <c r="W3581">
        <v>120</v>
      </c>
      <c r="X3581">
        <v>4839876</v>
      </c>
      <c r="Y3581">
        <v>1345109</v>
      </c>
      <c r="Z3581">
        <v>3425</v>
      </c>
      <c r="AA3581">
        <v>-1270</v>
      </c>
      <c r="AB3581">
        <v>279</v>
      </c>
      <c r="AC3581">
        <v>287</v>
      </c>
      <c r="AD3581">
        <v>974193</v>
      </c>
      <c r="AE3581">
        <v>120</v>
      </c>
      <c r="AF3581">
        <v>4840153</v>
      </c>
      <c r="AG3581">
        <v>1344931</v>
      </c>
      <c r="AH3581">
        <v>3415</v>
      </c>
    </row>
    <row r="3582" spans="1:34" x14ac:dyDescent="0.3">
      <c r="A3582" s="3">
        <v>39159</v>
      </c>
      <c r="R3582">
        <v>39159</v>
      </c>
      <c r="S3582">
        <v>259</v>
      </c>
      <c r="T3582">
        <v>331</v>
      </c>
      <c r="U3582">
        <v>973707</v>
      </c>
      <c r="V3582">
        <v>9923</v>
      </c>
      <c r="W3582">
        <v>120</v>
      </c>
      <c r="X3582">
        <v>4839876</v>
      </c>
      <c r="Y3582">
        <v>1345109</v>
      </c>
      <c r="Z3582">
        <v>3425</v>
      </c>
      <c r="AA3582">
        <v>-1270</v>
      </c>
      <c r="AB3582">
        <v>279</v>
      </c>
      <c r="AC3582">
        <v>286</v>
      </c>
      <c r="AD3582">
        <v>974228</v>
      </c>
      <c r="AE3582">
        <v>120</v>
      </c>
      <c r="AF3582">
        <v>4840153</v>
      </c>
      <c r="AG3582">
        <v>1344931</v>
      </c>
      <c r="AH3582">
        <v>3415</v>
      </c>
    </row>
    <row r="3583" spans="1:34" x14ac:dyDescent="0.3">
      <c r="A3583" s="5">
        <v>39159</v>
      </c>
      <c r="R3583">
        <v>39159</v>
      </c>
      <c r="S3583">
        <v>259</v>
      </c>
      <c r="T3583">
        <v>332</v>
      </c>
      <c r="U3583">
        <v>973725</v>
      </c>
      <c r="V3583">
        <v>9975</v>
      </c>
      <c r="W3583">
        <v>120</v>
      </c>
      <c r="X3583">
        <v>4839876</v>
      </c>
      <c r="Y3583">
        <v>1345109</v>
      </c>
      <c r="Z3583">
        <v>3425</v>
      </c>
      <c r="AA3583">
        <v>-1260</v>
      </c>
      <c r="AB3583">
        <v>279</v>
      </c>
      <c r="AC3583">
        <v>285</v>
      </c>
      <c r="AD3583">
        <v>974258</v>
      </c>
      <c r="AE3583">
        <v>120</v>
      </c>
      <c r="AF3583">
        <v>4840153</v>
      </c>
      <c r="AG3583">
        <v>1344931</v>
      </c>
      <c r="AH3583">
        <v>3415</v>
      </c>
    </row>
    <row r="3584" spans="1:34" x14ac:dyDescent="0.3">
      <c r="A3584" s="3">
        <v>39160</v>
      </c>
      <c r="R3584">
        <v>39159</v>
      </c>
      <c r="S3584">
        <v>259</v>
      </c>
      <c r="T3584">
        <v>332</v>
      </c>
      <c r="U3584">
        <v>973726</v>
      </c>
      <c r="V3584">
        <v>9917</v>
      </c>
      <c r="W3584">
        <v>120</v>
      </c>
      <c r="X3584">
        <v>4839876</v>
      </c>
      <c r="Y3584">
        <v>1345109</v>
      </c>
      <c r="Z3584">
        <v>3425</v>
      </c>
      <c r="AA3584">
        <v>-1270</v>
      </c>
      <c r="AB3584">
        <v>279</v>
      </c>
      <c r="AC3584">
        <v>285</v>
      </c>
      <c r="AD3584">
        <v>974204</v>
      </c>
      <c r="AE3584">
        <v>120</v>
      </c>
      <c r="AF3584">
        <v>4840153</v>
      </c>
      <c r="AG3584">
        <v>1344931</v>
      </c>
      <c r="AH3584">
        <v>3413</v>
      </c>
    </row>
    <row r="3585" spans="1:34" x14ac:dyDescent="0.3">
      <c r="A3585" s="5">
        <v>39160</v>
      </c>
      <c r="R3585">
        <v>39160</v>
      </c>
      <c r="S3585">
        <v>259</v>
      </c>
      <c r="T3585">
        <v>332</v>
      </c>
      <c r="U3585">
        <v>973708</v>
      </c>
      <c r="V3585">
        <v>9923</v>
      </c>
      <c r="W3585">
        <v>120</v>
      </c>
      <c r="X3585">
        <v>4839876</v>
      </c>
      <c r="Y3585">
        <v>1345109</v>
      </c>
      <c r="Z3585">
        <v>3425</v>
      </c>
      <c r="AA3585">
        <v>-1270</v>
      </c>
      <c r="AB3585">
        <v>280</v>
      </c>
      <c r="AC3585">
        <v>284</v>
      </c>
      <c r="AD3585">
        <v>974204</v>
      </c>
      <c r="AE3585">
        <v>120</v>
      </c>
      <c r="AF3585">
        <v>4840153</v>
      </c>
      <c r="AG3585">
        <v>1344931</v>
      </c>
      <c r="AH3585">
        <v>3413</v>
      </c>
    </row>
    <row r="3586" spans="1:34" x14ac:dyDescent="0.3">
      <c r="A3586" s="3">
        <v>39160</v>
      </c>
      <c r="R3586">
        <v>39160</v>
      </c>
      <c r="S3586">
        <v>259</v>
      </c>
      <c r="T3586">
        <v>332</v>
      </c>
      <c r="U3586">
        <v>973727</v>
      </c>
      <c r="V3586">
        <v>9891</v>
      </c>
      <c r="W3586">
        <v>120</v>
      </c>
      <c r="X3586">
        <v>4839876</v>
      </c>
      <c r="Y3586">
        <v>1345109</v>
      </c>
      <c r="Z3586">
        <v>3425</v>
      </c>
      <c r="AA3586">
        <v>-1270</v>
      </c>
      <c r="AB3586">
        <v>280</v>
      </c>
      <c r="AC3586">
        <v>284</v>
      </c>
      <c r="AD3586">
        <v>974228</v>
      </c>
      <c r="AE3586">
        <v>120</v>
      </c>
      <c r="AF3586">
        <v>4840153</v>
      </c>
      <c r="AG3586">
        <v>1344931</v>
      </c>
      <c r="AH3586">
        <v>3413</v>
      </c>
    </row>
    <row r="3587" spans="1:34" x14ac:dyDescent="0.3">
      <c r="A3587" s="5">
        <v>39161</v>
      </c>
      <c r="R3587">
        <v>39160</v>
      </c>
      <c r="S3587">
        <v>259</v>
      </c>
      <c r="T3587">
        <v>332</v>
      </c>
      <c r="U3587">
        <v>973716</v>
      </c>
      <c r="V3587">
        <v>9893</v>
      </c>
      <c r="W3587">
        <v>120</v>
      </c>
      <c r="X3587">
        <v>4839876</v>
      </c>
      <c r="Y3587">
        <v>1345109</v>
      </c>
      <c r="Z3587">
        <v>3426</v>
      </c>
      <c r="AA3587">
        <v>-1280</v>
      </c>
      <c r="AB3587">
        <v>280</v>
      </c>
      <c r="AC3587">
        <v>283</v>
      </c>
      <c r="AD3587">
        <v>974242</v>
      </c>
      <c r="AE3587">
        <v>120</v>
      </c>
      <c r="AF3587">
        <v>4840153</v>
      </c>
      <c r="AG3587">
        <v>1344931</v>
      </c>
      <c r="AH3587">
        <v>3409</v>
      </c>
    </row>
    <row r="3588" spans="1:34" x14ac:dyDescent="0.3">
      <c r="A3588" s="3">
        <v>39161</v>
      </c>
      <c r="R3588">
        <v>39161</v>
      </c>
      <c r="S3588">
        <v>259</v>
      </c>
      <c r="T3588">
        <v>333</v>
      </c>
      <c r="U3588">
        <v>973719</v>
      </c>
      <c r="V3588">
        <v>9934</v>
      </c>
      <c r="W3588">
        <v>120</v>
      </c>
      <c r="X3588">
        <v>4839876</v>
      </c>
      <c r="Y3588">
        <v>1345109</v>
      </c>
      <c r="Z3588">
        <v>3426</v>
      </c>
      <c r="AA3588">
        <v>-1280</v>
      </c>
      <c r="AB3588">
        <v>280</v>
      </c>
      <c r="AC3588">
        <v>282</v>
      </c>
      <c r="AD3588">
        <v>974194</v>
      </c>
      <c r="AE3588">
        <v>120</v>
      </c>
      <c r="AF3588">
        <v>4840153</v>
      </c>
      <c r="AG3588">
        <v>1344931</v>
      </c>
      <c r="AH3588">
        <v>3409</v>
      </c>
    </row>
    <row r="3589" spans="1:34" x14ac:dyDescent="0.3">
      <c r="A3589" s="5">
        <v>39161</v>
      </c>
      <c r="R3589">
        <v>39161</v>
      </c>
      <c r="S3589">
        <v>259</v>
      </c>
      <c r="T3589">
        <v>334</v>
      </c>
      <c r="U3589">
        <v>973716</v>
      </c>
      <c r="V3589">
        <v>9928</v>
      </c>
      <c r="W3589">
        <v>120</v>
      </c>
      <c r="X3589">
        <v>4839876</v>
      </c>
      <c r="Y3589">
        <v>1345109</v>
      </c>
      <c r="Z3589">
        <v>3426</v>
      </c>
      <c r="AA3589">
        <v>-1280</v>
      </c>
      <c r="AB3589">
        <v>280</v>
      </c>
      <c r="AC3589">
        <v>282</v>
      </c>
      <c r="AD3589">
        <v>974264</v>
      </c>
      <c r="AE3589">
        <v>120</v>
      </c>
      <c r="AF3589">
        <v>4840153</v>
      </c>
      <c r="AG3589">
        <v>1344931</v>
      </c>
      <c r="AH3589">
        <v>3409</v>
      </c>
    </row>
    <row r="3590" spans="1:34" x14ac:dyDescent="0.3">
      <c r="A3590" s="3">
        <v>39162</v>
      </c>
      <c r="R3590">
        <v>39161</v>
      </c>
      <c r="S3590">
        <v>259</v>
      </c>
      <c r="T3590">
        <v>334</v>
      </c>
      <c r="U3590">
        <v>973727</v>
      </c>
      <c r="V3590">
        <v>9975</v>
      </c>
      <c r="W3590">
        <v>120</v>
      </c>
      <c r="X3590">
        <v>4839876</v>
      </c>
      <c r="Y3590">
        <v>1345109</v>
      </c>
      <c r="Z3590">
        <v>3427</v>
      </c>
      <c r="AA3590">
        <v>-1270</v>
      </c>
      <c r="AB3590">
        <v>280</v>
      </c>
      <c r="AC3590">
        <v>282</v>
      </c>
      <c r="AD3590">
        <v>974221</v>
      </c>
      <c r="AE3590">
        <v>120</v>
      </c>
      <c r="AF3590">
        <v>4840153</v>
      </c>
      <c r="AG3590">
        <v>1344931</v>
      </c>
      <c r="AH3590">
        <v>3407</v>
      </c>
    </row>
    <row r="3591" spans="1:34" x14ac:dyDescent="0.3">
      <c r="A3591" s="5">
        <v>39162</v>
      </c>
      <c r="R3591">
        <v>39162</v>
      </c>
      <c r="S3591">
        <v>259</v>
      </c>
      <c r="T3591">
        <v>335</v>
      </c>
      <c r="U3591">
        <v>973739</v>
      </c>
      <c r="V3591">
        <v>9936</v>
      </c>
      <c r="W3591">
        <v>120</v>
      </c>
      <c r="X3591">
        <v>4839876</v>
      </c>
      <c r="Y3591">
        <v>1345109</v>
      </c>
      <c r="Z3591">
        <v>3427</v>
      </c>
      <c r="AA3591">
        <v>-1270</v>
      </c>
      <c r="AB3591">
        <v>280</v>
      </c>
      <c r="AC3591">
        <v>283</v>
      </c>
      <c r="AD3591">
        <v>974229</v>
      </c>
      <c r="AE3591">
        <v>120</v>
      </c>
      <c r="AF3591">
        <v>4840153</v>
      </c>
      <c r="AG3591">
        <v>1344931</v>
      </c>
      <c r="AH3591">
        <v>3407</v>
      </c>
    </row>
    <row r="3592" spans="1:34" x14ac:dyDescent="0.3">
      <c r="A3592" s="3">
        <v>39162</v>
      </c>
      <c r="R3592">
        <v>39162</v>
      </c>
      <c r="S3592">
        <v>259</v>
      </c>
      <c r="T3592">
        <v>335</v>
      </c>
      <c r="U3592">
        <v>973719</v>
      </c>
      <c r="V3592">
        <v>9936</v>
      </c>
      <c r="W3592">
        <v>120</v>
      </c>
      <c r="X3592">
        <v>4839876</v>
      </c>
      <c r="Y3592">
        <v>1345109</v>
      </c>
      <c r="Z3592">
        <v>3427</v>
      </c>
      <c r="AA3592">
        <v>-1270</v>
      </c>
      <c r="AB3592">
        <v>279</v>
      </c>
      <c r="AC3592">
        <v>283</v>
      </c>
      <c r="AD3592">
        <v>974205</v>
      </c>
      <c r="AE3592">
        <v>120</v>
      </c>
      <c r="AF3592">
        <v>4840153</v>
      </c>
      <c r="AG3592">
        <v>1344931</v>
      </c>
      <c r="AH3592">
        <v>3407</v>
      </c>
    </row>
    <row r="3593" spans="1:34" x14ac:dyDescent="0.3">
      <c r="A3593" s="5">
        <v>39163</v>
      </c>
      <c r="R3593">
        <v>39162</v>
      </c>
      <c r="S3593">
        <v>259</v>
      </c>
      <c r="T3593">
        <v>335</v>
      </c>
      <c r="U3593">
        <v>973729</v>
      </c>
      <c r="V3593">
        <v>9936</v>
      </c>
      <c r="W3593">
        <v>120</v>
      </c>
      <c r="X3593">
        <v>4839876</v>
      </c>
      <c r="Y3593">
        <v>1345109</v>
      </c>
      <c r="Z3593">
        <v>3427</v>
      </c>
      <c r="AA3593">
        <v>-1280</v>
      </c>
      <c r="AB3593">
        <v>279</v>
      </c>
      <c r="AC3593">
        <v>284</v>
      </c>
      <c r="AD3593">
        <v>974187</v>
      </c>
      <c r="AE3593">
        <v>120</v>
      </c>
      <c r="AF3593">
        <v>4840153</v>
      </c>
      <c r="AG3593">
        <v>1344931</v>
      </c>
      <c r="AH3593">
        <v>3403</v>
      </c>
    </row>
    <row r="3594" spans="1:34" x14ac:dyDescent="0.3">
      <c r="A3594" s="3">
        <v>39163</v>
      </c>
      <c r="R3594">
        <v>39163</v>
      </c>
      <c r="S3594">
        <v>259</v>
      </c>
      <c r="T3594">
        <v>335</v>
      </c>
      <c r="U3594">
        <v>973738</v>
      </c>
      <c r="V3594">
        <v>993</v>
      </c>
      <c r="W3594">
        <v>120</v>
      </c>
      <c r="X3594">
        <v>4839876</v>
      </c>
      <c r="Y3594">
        <v>1345109</v>
      </c>
      <c r="Z3594">
        <v>3427</v>
      </c>
      <c r="AA3594">
        <v>-1270</v>
      </c>
      <c r="AB3594">
        <v>279</v>
      </c>
      <c r="AC3594">
        <v>284</v>
      </c>
      <c r="AD3594">
        <v>97414</v>
      </c>
      <c r="AE3594">
        <v>120</v>
      </c>
      <c r="AF3594">
        <v>4840153</v>
      </c>
      <c r="AG3594">
        <v>1344931</v>
      </c>
      <c r="AH3594">
        <v>3403</v>
      </c>
    </row>
    <row r="3595" spans="1:34" x14ac:dyDescent="0.3">
      <c r="A3595" s="5">
        <v>39163</v>
      </c>
      <c r="R3595">
        <v>39163</v>
      </c>
      <c r="S3595">
        <v>259</v>
      </c>
      <c r="T3595">
        <v>336</v>
      </c>
      <c r="U3595">
        <v>973769</v>
      </c>
      <c r="V3595">
        <v>9928</v>
      </c>
      <c r="W3595">
        <v>120</v>
      </c>
      <c r="X3595">
        <v>4839876</v>
      </c>
      <c r="Y3595">
        <v>1345109</v>
      </c>
      <c r="Z3595">
        <v>3427</v>
      </c>
      <c r="AA3595">
        <v>-1270</v>
      </c>
      <c r="AB3595">
        <v>279</v>
      </c>
      <c r="AC3595">
        <v>285</v>
      </c>
      <c r="AD3595">
        <v>974218</v>
      </c>
      <c r="AE3595">
        <v>120</v>
      </c>
      <c r="AF3595">
        <v>4840153</v>
      </c>
      <c r="AG3595">
        <v>1344931</v>
      </c>
      <c r="AH3595">
        <v>3403</v>
      </c>
    </row>
    <row r="3596" spans="1:34" x14ac:dyDescent="0.3">
      <c r="A3596" s="3">
        <v>39164</v>
      </c>
      <c r="R3596">
        <v>39163</v>
      </c>
      <c r="S3596">
        <v>259</v>
      </c>
      <c r="T3596">
        <v>336</v>
      </c>
      <c r="U3596">
        <v>973731</v>
      </c>
      <c r="V3596">
        <v>993</v>
      </c>
      <c r="W3596">
        <v>120</v>
      </c>
      <c r="X3596">
        <v>4839876</v>
      </c>
      <c r="Y3596">
        <v>1345109</v>
      </c>
      <c r="Z3596">
        <v>3428</v>
      </c>
      <c r="AA3596">
        <v>-1270</v>
      </c>
      <c r="AB3596">
        <v>279</v>
      </c>
      <c r="AC3596">
        <v>286</v>
      </c>
      <c r="AD3596">
        <v>974212</v>
      </c>
      <c r="AE3596">
        <v>120</v>
      </c>
      <c r="AF3596">
        <v>4840153</v>
      </c>
      <c r="AG3596">
        <v>1344931</v>
      </c>
      <c r="AH3596">
        <v>3403</v>
      </c>
    </row>
    <row r="3597" spans="1:34" x14ac:dyDescent="0.3">
      <c r="A3597" s="5">
        <v>39164</v>
      </c>
      <c r="R3597">
        <v>39164</v>
      </c>
      <c r="S3597">
        <v>259</v>
      </c>
      <c r="T3597">
        <v>337</v>
      </c>
      <c r="U3597">
        <v>973748</v>
      </c>
      <c r="V3597">
        <v>989</v>
      </c>
      <c r="W3597">
        <v>120</v>
      </c>
      <c r="X3597">
        <v>4839876</v>
      </c>
      <c r="Y3597">
        <v>1345109</v>
      </c>
      <c r="Z3597">
        <v>3428</v>
      </c>
      <c r="AA3597">
        <v>-1270</v>
      </c>
      <c r="AB3597">
        <v>279</v>
      </c>
      <c r="AC3597">
        <v>287</v>
      </c>
      <c r="AD3597">
        <v>974252</v>
      </c>
      <c r="AE3597">
        <v>120</v>
      </c>
      <c r="AF3597">
        <v>4840153</v>
      </c>
      <c r="AG3597">
        <v>1344931</v>
      </c>
      <c r="AH3597">
        <v>3403</v>
      </c>
    </row>
    <row r="3598" spans="1:34" x14ac:dyDescent="0.3">
      <c r="A3598" s="3">
        <v>39164</v>
      </c>
      <c r="R3598">
        <v>39164</v>
      </c>
      <c r="S3598">
        <v>259</v>
      </c>
      <c r="T3598">
        <v>337</v>
      </c>
      <c r="U3598">
        <v>973741</v>
      </c>
      <c r="V3598">
        <v>988</v>
      </c>
      <c r="W3598">
        <v>120</v>
      </c>
      <c r="X3598">
        <v>4839876</v>
      </c>
      <c r="Y3598">
        <v>1345109</v>
      </c>
      <c r="Z3598">
        <v>3428</v>
      </c>
      <c r="AA3598">
        <v>-1280</v>
      </c>
      <c r="AB3598">
        <v>278</v>
      </c>
      <c r="AC3598">
        <v>288</v>
      </c>
      <c r="AD3598">
        <v>974186</v>
      </c>
      <c r="AE3598">
        <v>120</v>
      </c>
      <c r="AF3598">
        <v>4840153</v>
      </c>
      <c r="AG3598">
        <v>1344931</v>
      </c>
      <c r="AH3598">
        <v>3403</v>
      </c>
    </row>
    <row r="3599" spans="1:34" x14ac:dyDescent="0.3">
      <c r="A3599" s="5">
        <v>39165</v>
      </c>
      <c r="R3599">
        <v>39164</v>
      </c>
      <c r="S3599">
        <v>259</v>
      </c>
      <c r="T3599">
        <v>337</v>
      </c>
      <c r="U3599">
        <v>973745</v>
      </c>
      <c r="V3599">
        <v>9925</v>
      </c>
      <c r="W3599">
        <v>120</v>
      </c>
      <c r="X3599">
        <v>4839876</v>
      </c>
      <c r="Y3599">
        <v>1345109</v>
      </c>
      <c r="Z3599">
        <v>3428</v>
      </c>
      <c r="AA3599">
        <v>-1270</v>
      </c>
      <c r="AB3599">
        <v>278</v>
      </c>
      <c r="AC3599">
        <v>289</v>
      </c>
      <c r="AD3599">
        <v>974228</v>
      </c>
      <c r="AE3599">
        <v>120</v>
      </c>
      <c r="AF3599">
        <v>4840153</v>
      </c>
      <c r="AG3599">
        <v>1344931</v>
      </c>
      <c r="AH3599">
        <v>3402</v>
      </c>
    </row>
    <row r="3600" spans="1:34" x14ac:dyDescent="0.3">
      <c r="A3600" s="3">
        <v>39165</v>
      </c>
      <c r="R3600">
        <v>39165</v>
      </c>
      <c r="S3600">
        <v>259</v>
      </c>
      <c r="T3600">
        <v>337</v>
      </c>
      <c r="U3600">
        <v>973756</v>
      </c>
      <c r="V3600">
        <v>993</v>
      </c>
      <c r="W3600">
        <v>120</v>
      </c>
      <c r="X3600">
        <v>4839876</v>
      </c>
      <c r="Y3600">
        <v>1345109</v>
      </c>
      <c r="Z3600">
        <v>3428</v>
      </c>
      <c r="AA3600">
        <v>-1270</v>
      </c>
      <c r="AB3600">
        <v>277</v>
      </c>
      <c r="AC3600">
        <v>288</v>
      </c>
      <c r="AD3600">
        <v>97422</v>
      </c>
      <c r="AE3600">
        <v>120</v>
      </c>
      <c r="AF3600">
        <v>4840153</v>
      </c>
      <c r="AG3600">
        <v>1344931</v>
      </c>
      <c r="AH3600">
        <v>3402</v>
      </c>
    </row>
    <row r="3601" spans="1:34" x14ac:dyDescent="0.3">
      <c r="A3601" s="5">
        <v>39165</v>
      </c>
      <c r="R3601">
        <v>39165</v>
      </c>
      <c r="S3601">
        <v>259</v>
      </c>
      <c r="T3601">
        <v>338</v>
      </c>
      <c r="U3601">
        <v>973745</v>
      </c>
      <c r="V3601">
        <v>9979</v>
      </c>
      <c r="W3601">
        <v>120</v>
      </c>
      <c r="X3601">
        <v>4839876</v>
      </c>
      <c r="Y3601">
        <v>1345109</v>
      </c>
      <c r="Z3601">
        <v>3428</v>
      </c>
      <c r="AA3601">
        <v>-1280</v>
      </c>
      <c r="AB3601">
        <v>277</v>
      </c>
      <c r="AC3601">
        <v>287</v>
      </c>
      <c r="AD3601">
        <v>974174</v>
      </c>
      <c r="AE3601">
        <v>120</v>
      </c>
      <c r="AF3601">
        <v>4840153</v>
      </c>
      <c r="AG3601">
        <v>1344931</v>
      </c>
      <c r="AH3601">
        <v>3402</v>
      </c>
    </row>
    <row r="3602" spans="1:34" x14ac:dyDescent="0.3">
      <c r="A3602" s="3">
        <v>39166</v>
      </c>
      <c r="R3602">
        <v>39165</v>
      </c>
      <c r="S3602">
        <v>259</v>
      </c>
      <c r="T3602">
        <v>338</v>
      </c>
      <c r="U3602">
        <v>97375</v>
      </c>
      <c r="V3602">
        <v>9943</v>
      </c>
      <c r="W3602">
        <v>120</v>
      </c>
      <c r="X3602">
        <v>4839876</v>
      </c>
      <c r="Y3602">
        <v>1345109</v>
      </c>
      <c r="Z3602">
        <v>3428</v>
      </c>
      <c r="AA3602">
        <v>-1280</v>
      </c>
      <c r="AB3602">
        <v>276</v>
      </c>
      <c r="AC3602">
        <v>286</v>
      </c>
      <c r="AD3602">
        <v>974231</v>
      </c>
      <c r="AE3602">
        <v>120</v>
      </c>
      <c r="AF3602">
        <v>4840153</v>
      </c>
      <c r="AG3602">
        <v>1344931</v>
      </c>
      <c r="AH3602">
        <v>3404</v>
      </c>
    </row>
    <row r="3603" spans="1:34" x14ac:dyDescent="0.3">
      <c r="A3603" s="5">
        <v>39166</v>
      </c>
      <c r="R3603">
        <v>39166</v>
      </c>
      <c r="S3603">
        <v>259</v>
      </c>
      <c r="T3603">
        <v>338</v>
      </c>
      <c r="V3603">
        <v>9902</v>
      </c>
      <c r="W3603">
        <v>120</v>
      </c>
      <c r="X3603">
        <v>4839876</v>
      </c>
      <c r="Y3603">
        <v>1345109</v>
      </c>
      <c r="Z3603">
        <v>3428</v>
      </c>
      <c r="AA3603">
        <v>-1280</v>
      </c>
      <c r="AB3603">
        <v>276</v>
      </c>
      <c r="AC3603">
        <v>285</v>
      </c>
      <c r="AD3603">
        <v>97418</v>
      </c>
      <c r="AE3603">
        <v>120</v>
      </c>
      <c r="AF3603">
        <v>4840153</v>
      </c>
      <c r="AG3603">
        <v>1344931</v>
      </c>
      <c r="AH3603">
        <v>3404</v>
      </c>
    </row>
    <row r="3604" spans="1:34" x14ac:dyDescent="0.3">
      <c r="A3604" s="3">
        <v>39166</v>
      </c>
      <c r="R3604">
        <v>39166</v>
      </c>
      <c r="S3604">
        <v>259</v>
      </c>
      <c r="T3604">
        <v>338</v>
      </c>
      <c r="U3604">
        <v>973743</v>
      </c>
      <c r="V3604">
        <v>993</v>
      </c>
      <c r="W3604">
        <v>120</v>
      </c>
      <c r="X3604">
        <v>4839876</v>
      </c>
      <c r="Y3604">
        <v>1345109</v>
      </c>
      <c r="Z3604">
        <v>3428</v>
      </c>
      <c r="AA3604">
        <v>-1280</v>
      </c>
      <c r="AB3604">
        <v>277</v>
      </c>
      <c r="AC3604">
        <v>284</v>
      </c>
      <c r="AD3604">
        <v>974196</v>
      </c>
      <c r="AE3604">
        <v>120</v>
      </c>
      <c r="AF3604">
        <v>4840153</v>
      </c>
      <c r="AG3604">
        <v>1344931</v>
      </c>
      <c r="AH3604">
        <v>3404</v>
      </c>
    </row>
    <row r="3605" spans="1:34" x14ac:dyDescent="0.3">
      <c r="A3605" s="5">
        <v>39167</v>
      </c>
      <c r="R3605">
        <v>39166</v>
      </c>
      <c r="S3605">
        <v>259</v>
      </c>
      <c r="T3605">
        <v>338</v>
      </c>
      <c r="V3605" t="e">
        <v>#NUM!</v>
      </c>
      <c r="W3605">
        <v>34290</v>
      </c>
      <c r="X3605">
        <v>-126</v>
      </c>
      <c r="Y3605">
        <v>277</v>
      </c>
      <c r="Z3605">
        <v>283</v>
      </c>
      <c r="AA3605">
        <v>9741510</v>
      </c>
      <c r="AB3605">
        <v>-1350</v>
      </c>
      <c r="AC3605">
        <v>0</v>
      </c>
      <c r="AD3605">
        <v>12</v>
      </c>
      <c r="AE3605">
        <v>34040</v>
      </c>
      <c r="AF3605">
        <v>4840153</v>
      </c>
      <c r="AG3605">
        <v>1344931</v>
      </c>
      <c r="AH3605">
        <v>3404</v>
      </c>
    </row>
    <row r="3606" spans="1:34" x14ac:dyDescent="0.3">
      <c r="A3606" s="3">
        <v>39167</v>
      </c>
      <c r="R3606">
        <v>39167</v>
      </c>
      <c r="S3606">
        <v>259</v>
      </c>
      <c r="T3606">
        <v>338</v>
      </c>
      <c r="U3606">
        <v>973729</v>
      </c>
      <c r="V3606">
        <v>9975</v>
      </c>
      <c r="W3606">
        <v>120</v>
      </c>
      <c r="X3606">
        <v>4839876</v>
      </c>
      <c r="Y3606">
        <v>1345109</v>
      </c>
      <c r="Z3606">
        <v>3429</v>
      </c>
      <c r="AA3606">
        <v>-1280</v>
      </c>
      <c r="AB3606">
        <v>277</v>
      </c>
      <c r="AC3606">
        <v>283</v>
      </c>
      <c r="AD3606">
        <v>974212</v>
      </c>
      <c r="AE3606">
        <v>120</v>
      </c>
      <c r="AF3606">
        <v>4840153</v>
      </c>
      <c r="AG3606">
        <v>1344931</v>
      </c>
      <c r="AH3606">
        <v>3404</v>
      </c>
    </row>
    <row r="3607" spans="1:34" x14ac:dyDescent="0.3">
      <c r="A3607" s="5">
        <v>39167</v>
      </c>
      <c r="R3607">
        <v>39167</v>
      </c>
      <c r="S3607">
        <v>259</v>
      </c>
      <c r="T3607">
        <v>338</v>
      </c>
      <c r="U3607">
        <v>973742</v>
      </c>
      <c r="V3607">
        <v>9919</v>
      </c>
      <c r="W3607">
        <v>120</v>
      </c>
      <c r="X3607">
        <v>4839876</v>
      </c>
      <c r="Y3607">
        <v>1345109</v>
      </c>
      <c r="Z3607">
        <v>3429</v>
      </c>
      <c r="AA3607">
        <v>-1280</v>
      </c>
      <c r="AB3607">
        <v>277</v>
      </c>
      <c r="AC3607">
        <v>282</v>
      </c>
      <c r="AD3607">
        <v>97418</v>
      </c>
      <c r="AE3607">
        <v>120</v>
      </c>
      <c r="AF3607">
        <v>4840153</v>
      </c>
      <c r="AG3607">
        <v>1344931</v>
      </c>
      <c r="AH3607">
        <v>3404</v>
      </c>
    </row>
    <row r="3608" spans="1:34" x14ac:dyDescent="0.3">
      <c r="A3608" s="3">
        <v>39168</v>
      </c>
      <c r="R3608">
        <v>39167</v>
      </c>
      <c r="S3608">
        <v>259</v>
      </c>
      <c r="T3608">
        <v>338</v>
      </c>
      <c r="U3608">
        <v>973727</v>
      </c>
      <c r="V3608">
        <v>9947</v>
      </c>
      <c r="W3608">
        <v>120</v>
      </c>
      <c r="X3608">
        <v>4839876</v>
      </c>
      <c r="Y3608">
        <v>1345109</v>
      </c>
      <c r="Z3608">
        <v>3429</v>
      </c>
      <c r="AA3608">
        <v>-1270</v>
      </c>
      <c r="AB3608">
        <v>277</v>
      </c>
      <c r="AC3608">
        <v>283</v>
      </c>
      <c r="AD3608">
        <v>9742</v>
      </c>
      <c r="AE3608">
        <v>120</v>
      </c>
      <c r="AF3608">
        <v>4840153</v>
      </c>
      <c r="AG3608">
        <v>1344931</v>
      </c>
      <c r="AH3608">
        <v>3403</v>
      </c>
    </row>
    <row r="3609" spans="1:34" x14ac:dyDescent="0.3">
      <c r="A3609" s="5">
        <v>39168</v>
      </c>
      <c r="R3609">
        <v>39168</v>
      </c>
      <c r="S3609">
        <v>259</v>
      </c>
      <c r="T3609">
        <v>338</v>
      </c>
      <c r="U3609">
        <v>973705</v>
      </c>
      <c r="V3609">
        <v>9932</v>
      </c>
      <c r="W3609">
        <v>120</v>
      </c>
      <c r="X3609">
        <v>4839876</v>
      </c>
      <c r="Y3609">
        <v>1345109</v>
      </c>
      <c r="Z3609">
        <v>3429</v>
      </c>
      <c r="AA3609">
        <v>-1280</v>
      </c>
      <c r="AB3609">
        <v>276</v>
      </c>
      <c r="AC3609">
        <v>284</v>
      </c>
      <c r="AD3609">
        <v>974216</v>
      </c>
      <c r="AE3609">
        <v>120</v>
      </c>
      <c r="AF3609">
        <v>4840153</v>
      </c>
      <c r="AG3609">
        <v>1344931</v>
      </c>
      <c r="AH3609">
        <v>3403</v>
      </c>
    </row>
    <row r="3610" spans="1:34" x14ac:dyDescent="0.3">
      <c r="A3610" s="3">
        <v>39170</v>
      </c>
      <c r="R3610">
        <v>39168</v>
      </c>
      <c r="S3610">
        <v>259</v>
      </c>
      <c r="T3610">
        <v>339</v>
      </c>
      <c r="U3610">
        <v>973716</v>
      </c>
      <c r="V3610">
        <v>9919</v>
      </c>
      <c r="W3610">
        <v>120</v>
      </c>
      <c r="X3610">
        <v>4839876</v>
      </c>
      <c r="Y3610">
        <v>1345109</v>
      </c>
      <c r="Z3610">
        <v>3429</v>
      </c>
      <c r="AA3610">
        <v>-1290</v>
      </c>
      <c r="AB3610">
        <v>276</v>
      </c>
      <c r="AC3610">
        <v>285</v>
      </c>
      <c r="AD3610">
        <v>974189</v>
      </c>
      <c r="AE3610">
        <v>120</v>
      </c>
      <c r="AF3610">
        <v>4840153</v>
      </c>
      <c r="AG3610">
        <v>1344931</v>
      </c>
      <c r="AH3610">
        <v>3403</v>
      </c>
    </row>
    <row r="3611" spans="1:34" x14ac:dyDescent="0.3">
      <c r="A3611" s="5">
        <v>39170</v>
      </c>
      <c r="R3611">
        <v>39170</v>
      </c>
      <c r="S3611">
        <v>259</v>
      </c>
      <c r="T3611">
        <v>337</v>
      </c>
      <c r="U3611">
        <v>973716</v>
      </c>
      <c r="V3611">
        <v>9936</v>
      </c>
      <c r="W3611">
        <v>120</v>
      </c>
      <c r="X3611">
        <v>4839876</v>
      </c>
      <c r="Y3611">
        <v>1345109</v>
      </c>
      <c r="Z3611">
        <v>3430</v>
      </c>
      <c r="AA3611">
        <v>-1280</v>
      </c>
      <c r="AB3611">
        <v>275</v>
      </c>
      <c r="AC3611">
        <v>288</v>
      </c>
      <c r="AD3611">
        <v>974195</v>
      </c>
      <c r="AE3611">
        <v>120</v>
      </c>
      <c r="AF3611">
        <v>4840153</v>
      </c>
      <c r="AG3611">
        <v>1344931</v>
      </c>
      <c r="AH3611">
        <v>3403</v>
      </c>
    </row>
    <row r="3612" spans="1:34" x14ac:dyDescent="0.3">
      <c r="A3612" s="3">
        <v>39170</v>
      </c>
      <c r="R3612">
        <v>39170</v>
      </c>
      <c r="S3612">
        <v>259</v>
      </c>
      <c r="T3612" t="e">
        <v>#NUM!</v>
      </c>
      <c r="U3612">
        <v>913711</v>
      </c>
      <c r="V3612">
        <v>9896</v>
      </c>
      <c r="W3612">
        <v>120</v>
      </c>
      <c r="X3612" t="e">
        <v>#NUM!</v>
      </c>
      <c r="Y3612">
        <v>343</v>
      </c>
      <c r="Z3612">
        <v>-128</v>
      </c>
      <c r="AA3612">
        <v>2750</v>
      </c>
      <c r="AB3612">
        <v>289</v>
      </c>
      <c r="AC3612">
        <v>974191</v>
      </c>
      <c r="AD3612">
        <v>-135</v>
      </c>
      <c r="AE3612">
        <v>48401530</v>
      </c>
      <c r="AF3612">
        <v>1344931</v>
      </c>
      <c r="AG3612">
        <v>3403</v>
      </c>
      <c r="AH3612">
        <v>3403</v>
      </c>
    </row>
    <row r="3613" spans="1:34" x14ac:dyDescent="0.3">
      <c r="A3613" s="5">
        <v>39171</v>
      </c>
      <c r="R3613">
        <v>39170</v>
      </c>
      <c r="S3613">
        <v>259</v>
      </c>
      <c r="T3613">
        <v>337</v>
      </c>
      <c r="U3613">
        <v>973736</v>
      </c>
      <c r="V3613">
        <v>9941</v>
      </c>
      <c r="W3613">
        <v>120</v>
      </c>
      <c r="X3613">
        <v>4839876</v>
      </c>
      <c r="Y3613">
        <v>1345109</v>
      </c>
      <c r="Z3613">
        <v>3430</v>
      </c>
      <c r="AA3613">
        <v>-1280</v>
      </c>
      <c r="AB3613">
        <v>275</v>
      </c>
      <c r="AC3613">
        <v>290</v>
      </c>
      <c r="AD3613">
        <v>974164</v>
      </c>
      <c r="AE3613">
        <v>120</v>
      </c>
      <c r="AF3613">
        <v>4840153</v>
      </c>
      <c r="AG3613">
        <v>1344931</v>
      </c>
      <c r="AH3613">
        <v>3400</v>
      </c>
    </row>
    <row r="3614" spans="1:34" x14ac:dyDescent="0.3">
      <c r="A3614" s="3">
        <v>39171</v>
      </c>
      <c r="R3614">
        <v>39171</v>
      </c>
      <c r="S3614">
        <v>259</v>
      </c>
      <c r="T3614">
        <v>337</v>
      </c>
      <c r="U3614">
        <v>973727</v>
      </c>
      <c r="V3614">
        <v>9902</v>
      </c>
      <c r="W3614">
        <v>120</v>
      </c>
      <c r="X3614">
        <v>4839876</v>
      </c>
      <c r="Y3614">
        <v>1345109</v>
      </c>
      <c r="Z3614">
        <v>3430</v>
      </c>
      <c r="AA3614">
        <v>-1270</v>
      </c>
      <c r="AB3614">
        <v>275</v>
      </c>
      <c r="AC3614">
        <v>291</v>
      </c>
      <c r="AD3614">
        <v>974153</v>
      </c>
      <c r="AE3614">
        <v>120</v>
      </c>
      <c r="AF3614">
        <v>4840153</v>
      </c>
      <c r="AG3614">
        <v>1344931</v>
      </c>
      <c r="AH3614">
        <v>3400</v>
      </c>
    </row>
    <row r="3615" spans="1:34" x14ac:dyDescent="0.3">
      <c r="A3615" s="5">
        <v>39171</v>
      </c>
      <c r="R3615">
        <v>39171</v>
      </c>
      <c r="S3615">
        <v>259</v>
      </c>
      <c r="T3615">
        <v>335</v>
      </c>
      <c r="U3615">
        <v>973746</v>
      </c>
      <c r="V3615">
        <v>9962</v>
      </c>
      <c r="W3615">
        <v>120</v>
      </c>
      <c r="X3615">
        <v>4839876</v>
      </c>
      <c r="Y3615">
        <v>1345109</v>
      </c>
      <c r="Z3615">
        <v>3430</v>
      </c>
      <c r="AA3615">
        <v>-1280</v>
      </c>
      <c r="AB3615">
        <v>275</v>
      </c>
      <c r="AC3615">
        <v>291</v>
      </c>
      <c r="AD3615">
        <v>974198</v>
      </c>
      <c r="AE3615">
        <v>120</v>
      </c>
      <c r="AF3615">
        <v>4840153</v>
      </c>
      <c r="AG3615">
        <v>1344931</v>
      </c>
      <c r="AH3615">
        <v>3400</v>
      </c>
    </row>
    <row r="3616" spans="1:34" x14ac:dyDescent="0.3">
      <c r="A3616" s="3">
        <v>39172</v>
      </c>
      <c r="R3616">
        <v>39171</v>
      </c>
      <c r="S3616">
        <v>259</v>
      </c>
      <c r="T3616">
        <v>334</v>
      </c>
      <c r="U3616">
        <v>973743</v>
      </c>
      <c r="V3616">
        <v>993</v>
      </c>
      <c r="W3616">
        <v>120</v>
      </c>
      <c r="X3616">
        <v>4839876</v>
      </c>
      <c r="Y3616">
        <v>1345109</v>
      </c>
      <c r="Z3616">
        <v>3431</v>
      </c>
      <c r="AA3616">
        <v>-1270</v>
      </c>
      <c r="AB3616">
        <v>275</v>
      </c>
      <c r="AC3616">
        <v>291</v>
      </c>
      <c r="AD3616">
        <v>974179</v>
      </c>
      <c r="AE3616">
        <v>120</v>
      </c>
      <c r="AF3616">
        <v>4840153</v>
      </c>
      <c r="AG3616">
        <v>1344931</v>
      </c>
      <c r="AH3616">
        <v>3398</v>
      </c>
    </row>
    <row r="3617" spans="1:34" x14ac:dyDescent="0.3">
      <c r="A3617" s="5">
        <v>39172</v>
      </c>
      <c r="R3617">
        <v>39172</v>
      </c>
      <c r="S3617">
        <v>259</v>
      </c>
      <c r="T3617">
        <v>332</v>
      </c>
      <c r="U3617">
        <v>973721</v>
      </c>
      <c r="V3617">
        <v>9934</v>
      </c>
      <c r="W3617">
        <v>120</v>
      </c>
      <c r="X3617">
        <v>4839876</v>
      </c>
      <c r="Y3617">
        <v>1345109</v>
      </c>
      <c r="Z3617">
        <v>3431</v>
      </c>
      <c r="AA3617">
        <v>-1260</v>
      </c>
      <c r="AB3617">
        <v>275</v>
      </c>
      <c r="AC3617">
        <v>292</v>
      </c>
      <c r="AD3617">
        <v>974121</v>
      </c>
      <c r="AE3617">
        <v>120</v>
      </c>
      <c r="AF3617">
        <v>4840153</v>
      </c>
      <c r="AG3617">
        <v>1344931</v>
      </c>
      <c r="AH3617">
        <v>3398</v>
      </c>
    </row>
    <row r="3618" spans="1:34" x14ac:dyDescent="0.3">
      <c r="A3618" s="3">
        <v>39172</v>
      </c>
      <c r="R3618">
        <v>39172</v>
      </c>
      <c r="S3618">
        <v>259</v>
      </c>
      <c r="T3618">
        <v>330</v>
      </c>
      <c r="U3618">
        <v>973726</v>
      </c>
      <c r="V3618">
        <v>9898</v>
      </c>
      <c r="W3618">
        <v>120</v>
      </c>
      <c r="X3618">
        <v>4839876</v>
      </c>
      <c r="Y3618">
        <v>1345109</v>
      </c>
      <c r="Z3618">
        <v>3431</v>
      </c>
      <c r="AA3618">
        <v>-1260</v>
      </c>
      <c r="AB3618">
        <v>275</v>
      </c>
      <c r="AC3618">
        <v>291</v>
      </c>
      <c r="AD3618">
        <v>974233</v>
      </c>
      <c r="AE3618">
        <v>120</v>
      </c>
      <c r="AF3618">
        <v>4840153</v>
      </c>
      <c r="AG3618">
        <v>1344931</v>
      </c>
      <c r="AH3618">
        <v>3398</v>
      </c>
    </row>
    <row r="3619" spans="1:34" x14ac:dyDescent="0.3">
      <c r="A3619" s="5">
        <v>39173</v>
      </c>
      <c r="R3619">
        <v>39172</v>
      </c>
      <c r="S3619">
        <v>259</v>
      </c>
      <c r="T3619">
        <v>329</v>
      </c>
      <c r="U3619">
        <v>973702</v>
      </c>
      <c r="V3619">
        <v>9934</v>
      </c>
      <c r="W3619">
        <v>120</v>
      </c>
      <c r="X3619">
        <v>4839876</v>
      </c>
      <c r="Y3619">
        <v>1345109</v>
      </c>
      <c r="Z3619">
        <v>3432</v>
      </c>
      <c r="AA3619">
        <v>-1260</v>
      </c>
      <c r="AB3619">
        <v>276</v>
      </c>
      <c r="AC3619">
        <v>291</v>
      </c>
      <c r="AD3619">
        <v>974234</v>
      </c>
      <c r="AE3619">
        <v>120</v>
      </c>
      <c r="AF3619">
        <v>4840153</v>
      </c>
      <c r="AG3619">
        <v>1344931</v>
      </c>
      <c r="AH3619">
        <v>3397</v>
      </c>
    </row>
    <row r="3620" spans="1:34" x14ac:dyDescent="0.3">
      <c r="A3620" s="3">
        <v>39173</v>
      </c>
      <c r="R3620">
        <v>39173</v>
      </c>
      <c r="S3620">
        <v>259</v>
      </c>
      <c r="T3620">
        <v>329</v>
      </c>
      <c r="U3620">
        <v>973703</v>
      </c>
      <c r="V3620">
        <v>9923</v>
      </c>
      <c r="W3620">
        <v>120</v>
      </c>
      <c r="X3620">
        <v>4839876</v>
      </c>
      <c r="Y3620">
        <v>1345109</v>
      </c>
      <c r="Z3620">
        <v>3432</v>
      </c>
      <c r="AA3620">
        <v>-1260</v>
      </c>
      <c r="AB3620">
        <v>275</v>
      </c>
      <c r="AC3620">
        <v>290</v>
      </c>
      <c r="AD3620">
        <v>974229</v>
      </c>
      <c r="AE3620">
        <v>120</v>
      </c>
      <c r="AF3620">
        <v>4840153</v>
      </c>
      <c r="AG3620">
        <v>1344931</v>
      </c>
      <c r="AH3620">
        <v>3397</v>
      </c>
    </row>
    <row r="3621" spans="1:34" x14ac:dyDescent="0.3">
      <c r="A3621" s="5">
        <v>39173</v>
      </c>
      <c r="R3621">
        <v>39173</v>
      </c>
      <c r="S3621">
        <v>259</v>
      </c>
      <c r="T3621">
        <v>329</v>
      </c>
      <c r="U3621">
        <v>97372</v>
      </c>
      <c r="V3621">
        <v>9967</v>
      </c>
      <c r="W3621">
        <v>120</v>
      </c>
      <c r="X3621">
        <v>4839876</v>
      </c>
      <c r="Y3621">
        <v>1345109</v>
      </c>
      <c r="Z3621">
        <v>3432</v>
      </c>
      <c r="AA3621">
        <v>-1250</v>
      </c>
      <c r="AB3621">
        <v>275</v>
      </c>
      <c r="AC3621">
        <v>290</v>
      </c>
      <c r="AD3621">
        <v>97421</v>
      </c>
      <c r="AE3621">
        <v>120</v>
      </c>
      <c r="AF3621">
        <v>4840153</v>
      </c>
      <c r="AG3621">
        <v>1344931</v>
      </c>
      <c r="AH3621">
        <v>3397</v>
      </c>
    </row>
    <row r="3622" spans="1:34" x14ac:dyDescent="0.3">
      <c r="A3622" s="3">
        <v>39174</v>
      </c>
      <c r="R3622">
        <v>39173</v>
      </c>
      <c r="S3622">
        <v>259</v>
      </c>
      <c r="T3622">
        <v>328</v>
      </c>
      <c r="U3622">
        <v>973749</v>
      </c>
      <c r="V3622">
        <v>9941</v>
      </c>
      <c r="W3622">
        <v>120</v>
      </c>
      <c r="X3622">
        <v>4839876</v>
      </c>
      <c r="Y3622">
        <v>1345109</v>
      </c>
      <c r="Z3622">
        <v>3432</v>
      </c>
      <c r="AA3622">
        <v>-1260</v>
      </c>
      <c r="AB3622">
        <v>275</v>
      </c>
      <c r="AC3622">
        <v>289</v>
      </c>
      <c r="AD3622">
        <v>974201</v>
      </c>
      <c r="AE3622">
        <v>120</v>
      </c>
      <c r="AF3622">
        <v>4840153</v>
      </c>
      <c r="AG3622">
        <v>1344931</v>
      </c>
      <c r="AH3622">
        <v>3395</v>
      </c>
    </row>
    <row r="3623" spans="1:34" x14ac:dyDescent="0.3">
      <c r="A3623" s="5">
        <v>39174</v>
      </c>
      <c r="R3623">
        <v>39174</v>
      </c>
      <c r="S3623">
        <v>259</v>
      </c>
      <c r="T3623">
        <v>329</v>
      </c>
      <c r="U3623">
        <v>973728</v>
      </c>
      <c r="V3623">
        <v>993</v>
      </c>
      <c r="W3623">
        <v>120</v>
      </c>
      <c r="X3623">
        <v>4839876</v>
      </c>
      <c r="Y3623">
        <v>1345109</v>
      </c>
      <c r="Z3623">
        <v>3432</v>
      </c>
      <c r="AA3623">
        <v>-1270</v>
      </c>
      <c r="AB3623">
        <v>275</v>
      </c>
      <c r="AC3623">
        <v>289</v>
      </c>
      <c r="AD3623">
        <v>974244</v>
      </c>
      <c r="AE3623">
        <v>120</v>
      </c>
      <c r="AF3623">
        <v>4840153</v>
      </c>
      <c r="AG3623">
        <v>1344931</v>
      </c>
      <c r="AH3623">
        <v>3395</v>
      </c>
    </row>
    <row r="3624" spans="1:34" x14ac:dyDescent="0.3">
      <c r="A3624" s="3">
        <v>39174</v>
      </c>
      <c r="R3624">
        <v>39174</v>
      </c>
      <c r="S3624">
        <v>259</v>
      </c>
      <c r="T3624">
        <v>329</v>
      </c>
      <c r="U3624">
        <v>973733</v>
      </c>
      <c r="V3624">
        <v>9936</v>
      </c>
      <c r="W3624">
        <v>120</v>
      </c>
      <c r="X3624">
        <v>4839876</v>
      </c>
      <c r="Y3624">
        <v>1345109</v>
      </c>
      <c r="Z3624">
        <v>3432</v>
      </c>
      <c r="AA3624">
        <v>-1270</v>
      </c>
      <c r="AB3624">
        <v>275</v>
      </c>
      <c r="AC3624">
        <v>290</v>
      </c>
      <c r="AD3624">
        <v>974208</v>
      </c>
      <c r="AE3624">
        <v>120</v>
      </c>
      <c r="AF3624">
        <v>4840153</v>
      </c>
      <c r="AG3624">
        <v>1344931</v>
      </c>
      <c r="AH3624">
        <v>3395</v>
      </c>
    </row>
    <row r="3625" spans="1:34" x14ac:dyDescent="0.3">
      <c r="A3625" s="5">
        <v>39175</v>
      </c>
      <c r="R3625">
        <v>39174</v>
      </c>
      <c r="S3625">
        <v>259</v>
      </c>
      <c r="T3625">
        <v>329</v>
      </c>
      <c r="U3625">
        <v>973745</v>
      </c>
      <c r="V3625">
        <v>9884</v>
      </c>
      <c r="W3625">
        <v>120</v>
      </c>
      <c r="X3625">
        <v>4839876</v>
      </c>
      <c r="Y3625">
        <v>1345109</v>
      </c>
      <c r="Z3625">
        <v>3433</v>
      </c>
      <c r="AA3625">
        <v>-1270</v>
      </c>
      <c r="AB3625">
        <v>275</v>
      </c>
      <c r="AC3625">
        <v>290</v>
      </c>
      <c r="AD3625">
        <v>974186</v>
      </c>
      <c r="AE3625">
        <v>120</v>
      </c>
      <c r="AF3625">
        <v>4840153</v>
      </c>
      <c r="AG3625">
        <v>1344931</v>
      </c>
      <c r="AH3625">
        <v>3393</v>
      </c>
    </row>
    <row r="3626" spans="1:34" x14ac:dyDescent="0.3">
      <c r="A3626" s="3">
        <v>39175</v>
      </c>
      <c r="R3626">
        <v>39175</v>
      </c>
      <c r="S3626">
        <v>259</v>
      </c>
      <c r="T3626">
        <v>330</v>
      </c>
      <c r="U3626">
        <v>973739</v>
      </c>
      <c r="V3626">
        <v>9968</v>
      </c>
      <c r="W3626">
        <v>120</v>
      </c>
      <c r="X3626">
        <v>4839876</v>
      </c>
      <c r="Y3626">
        <v>1345109</v>
      </c>
      <c r="Z3626">
        <v>3433</v>
      </c>
      <c r="AA3626">
        <v>-1260</v>
      </c>
      <c r="AB3626">
        <v>275</v>
      </c>
      <c r="AC3626">
        <v>290</v>
      </c>
      <c r="AD3626">
        <v>974239</v>
      </c>
      <c r="AE3626">
        <v>120</v>
      </c>
      <c r="AF3626">
        <v>4840153</v>
      </c>
      <c r="AG3626">
        <v>1344931</v>
      </c>
      <c r="AH3626">
        <v>3393</v>
      </c>
    </row>
    <row r="3627" spans="1:34" x14ac:dyDescent="0.3">
      <c r="A3627" s="5">
        <v>39175</v>
      </c>
      <c r="R3627">
        <v>39175</v>
      </c>
      <c r="S3627">
        <v>259</v>
      </c>
      <c r="T3627">
        <v>330</v>
      </c>
      <c r="U3627">
        <v>973712</v>
      </c>
      <c r="V3627">
        <v>9898</v>
      </c>
      <c r="W3627">
        <v>120</v>
      </c>
      <c r="X3627">
        <v>4839876</v>
      </c>
      <c r="Y3627">
        <v>1345109</v>
      </c>
      <c r="Z3627">
        <v>3433</v>
      </c>
      <c r="AA3627">
        <v>-1260</v>
      </c>
      <c r="AB3627">
        <v>275</v>
      </c>
      <c r="AC3627">
        <v>291</v>
      </c>
      <c r="AD3627">
        <v>97421</v>
      </c>
      <c r="AE3627">
        <v>120</v>
      </c>
      <c r="AF3627">
        <v>4840153</v>
      </c>
      <c r="AG3627">
        <v>1344931</v>
      </c>
      <c r="AH3627">
        <v>3393</v>
      </c>
    </row>
    <row r="3628" spans="1:34" x14ac:dyDescent="0.3">
      <c r="A3628" s="3">
        <v>39176</v>
      </c>
      <c r="R3628">
        <v>39175</v>
      </c>
      <c r="S3628">
        <v>259</v>
      </c>
      <c r="T3628">
        <v>330</v>
      </c>
      <c r="U3628">
        <v>973711</v>
      </c>
      <c r="V3628">
        <v>993</v>
      </c>
      <c r="W3628">
        <v>120</v>
      </c>
      <c r="X3628">
        <v>4839876</v>
      </c>
      <c r="Y3628">
        <v>1345109</v>
      </c>
      <c r="Z3628">
        <v>3433</v>
      </c>
      <c r="AA3628">
        <v>-1270</v>
      </c>
      <c r="AB3628">
        <v>275</v>
      </c>
      <c r="AC3628">
        <v>292</v>
      </c>
      <c r="AD3628">
        <v>97418</v>
      </c>
      <c r="AE3628">
        <v>120</v>
      </c>
      <c r="AF3628">
        <v>4840153</v>
      </c>
      <c r="AG3628">
        <v>1344931</v>
      </c>
      <c r="AH3628">
        <v>3390</v>
      </c>
    </row>
    <row r="3629" spans="1:34" x14ac:dyDescent="0.3">
      <c r="A3629" s="5">
        <v>39176</v>
      </c>
      <c r="R3629">
        <v>39176</v>
      </c>
      <c r="S3629">
        <v>259</v>
      </c>
      <c r="T3629">
        <v>330</v>
      </c>
      <c r="U3629">
        <v>973724</v>
      </c>
      <c r="V3629">
        <v>9975</v>
      </c>
      <c r="W3629">
        <v>120</v>
      </c>
      <c r="X3629">
        <v>4839876</v>
      </c>
      <c r="Y3629">
        <v>1345109</v>
      </c>
      <c r="Z3629">
        <v>3433</v>
      </c>
      <c r="AA3629">
        <v>-1270</v>
      </c>
      <c r="AB3629">
        <v>275</v>
      </c>
      <c r="AC3629">
        <v>293</v>
      </c>
      <c r="AD3629">
        <v>974187</v>
      </c>
      <c r="AE3629">
        <v>120</v>
      </c>
      <c r="AF3629">
        <v>4840153</v>
      </c>
      <c r="AG3629">
        <v>1344931</v>
      </c>
      <c r="AH3629">
        <v>3390</v>
      </c>
    </row>
    <row r="3630" spans="1:34" x14ac:dyDescent="0.3">
      <c r="A3630" s="3">
        <v>39176</v>
      </c>
      <c r="R3630">
        <v>39176</v>
      </c>
      <c r="S3630">
        <v>259</v>
      </c>
      <c r="T3630">
        <v>329</v>
      </c>
      <c r="U3630">
        <v>973741</v>
      </c>
      <c r="V3630">
        <v>9936</v>
      </c>
      <c r="W3630">
        <v>120</v>
      </c>
      <c r="X3630">
        <v>4839876</v>
      </c>
      <c r="Y3630">
        <v>1345109</v>
      </c>
      <c r="Z3630">
        <v>3433</v>
      </c>
      <c r="AA3630">
        <v>-1270</v>
      </c>
      <c r="AB3630">
        <v>275</v>
      </c>
      <c r="AC3630">
        <v>294</v>
      </c>
      <c r="AD3630">
        <v>974188</v>
      </c>
      <c r="AE3630">
        <v>120</v>
      </c>
      <c r="AF3630">
        <v>4840154</v>
      </c>
      <c r="AG3630">
        <v>134493</v>
      </c>
      <c r="AH3630">
        <v>3390</v>
      </c>
    </row>
    <row r="3631" spans="1:34" x14ac:dyDescent="0.3">
      <c r="A3631" s="5">
        <v>39177</v>
      </c>
      <c r="R3631">
        <v>39176</v>
      </c>
      <c r="S3631">
        <v>259</v>
      </c>
      <c r="T3631">
        <v>328</v>
      </c>
      <c r="U3631">
        <v>973714</v>
      </c>
      <c r="V3631">
        <v>9968</v>
      </c>
      <c r="W3631">
        <v>120</v>
      </c>
      <c r="X3631">
        <v>4839876</v>
      </c>
      <c r="Y3631">
        <v>1345109</v>
      </c>
      <c r="Z3631">
        <v>3434</v>
      </c>
      <c r="AA3631">
        <v>-1270</v>
      </c>
      <c r="AB3631">
        <v>275</v>
      </c>
      <c r="AC3631">
        <v>296</v>
      </c>
      <c r="AD3631">
        <v>974202</v>
      </c>
      <c r="AE3631">
        <v>120</v>
      </c>
      <c r="AF3631">
        <v>4840154</v>
      </c>
      <c r="AG3631">
        <v>134493</v>
      </c>
      <c r="AH3631">
        <v>3389</v>
      </c>
    </row>
    <row r="3632" spans="1:34" x14ac:dyDescent="0.3">
      <c r="A3632" s="3">
        <v>39177</v>
      </c>
      <c r="R3632">
        <v>39177</v>
      </c>
      <c r="S3632">
        <v>259</v>
      </c>
      <c r="T3632">
        <v>327</v>
      </c>
      <c r="U3632">
        <v>973718</v>
      </c>
      <c r="V3632">
        <v>9968</v>
      </c>
      <c r="W3632">
        <v>120</v>
      </c>
      <c r="X3632">
        <v>4839876</v>
      </c>
      <c r="Y3632">
        <v>1345109</v>
      </c>
      <c r="Z3632">
        <v>3434</v>
      </c>
      <c r="AA3632">
        <v>-1260</v>
      </c>
      <c r="AB3632">
        <v>275</v>
      </c>
      <c r="AC3632">
        <v>297</v>
      </c>
      <c r="AD3632">
        <v>97419</v>
      </c>
      <c r="AE3632">
        <v>120</v>
      </c>
      <c r="AF3632">
        <v>4840154</v>
      </c>
      <c r="AG3632">
        <v>134493</v>
      </c>
      <c r="AH3632">
        <v>3389</v>
      </c>
    </row>
    <row r="3633" spans="1:34" x14ac:dyDescent="0.3">
      <c r="A3633" s="5">
        <v>39177</v>
      </c>
      <c r="R3633">
        <v>39177</v>
      </c>
      <c r="S3633">
        <v>259</v>
      </c>
      <c r="T3633">
        <v>327</v>
      </c>
      <c r="U3633">
        <v>97372</v>
      </c>
      <c r="V3633">
        <v>9851</v>
      </c>
      <c r="W3633">
        <v>120</v>
      </c>
      <c r="X3633">
        <v>4839876</v>
      </c>
      <c r="Y3633">
        <v>1345109</v>
      </c>
      <c r="Z3633">
        <v>3434</v>
      </c>
      <c r="AA3633">
        <v>-1260</v>
      </c>
      <c r="AB3633">
        <v>276</v>
      </c>
      <c r="AC3633">
        <v>297</v>
      </c>
      <c r="AD3633">
        <v>974227</v>
      </c>
      <c r="AE3633">
        <v>120</v>
      </c>
      <c r="AF3633">
        <v>4840154</v>
      </c>
      <c r="AG3633">
        <v>134493</v>
      </c>
      <c r="AH3633">
        <v>3389</v>
      </c>
    </row>
    <row r="3634" spans="1:34" x14ac:dyDescent="0.3">
      <c r="A3634" s="3">
        <v>39178</v>
      </c>
      <c r="R3634">
        <v>39177</v>
      </c>
      <c r="S3634">
        <v>259</v>
      </c>
      <c r="T3634">
        <v>327</v>
      </c>
      <c r="U3634">
        <v>97374</v>
      </c>
      <c r="V3634">
        <v>9975</v>
      </c>
      <c r="W3634">
        <v>120</v>
      </c>
      <c r="X3634">
        <v>4839876</v>
      </c>
      <c r="Y3634">
        <v>1345109</v>
      </c>
      <c r="Z3634">
        <v>3434</v>
      </c>
      <c r="AA3634">
        <v>-1270</v>
      </c>
      <c r="AB3634">
        <v>276</v>
      </c>
      <c r="AC3634">
        <v>298</v>
      </c>
      <c r="AD3634">
        <v>974194</v>
      </c>
      <c r="AE3634">
        <v>120</v>
      </c>
      <c r="AF3634">
        <v>4840154</v>
      </c>
      <c r="AG3634">
        <v>134493</v>
      </c>
      <c r="AH3634">
        <v>3384</v>
      </c>
    </row>
    <row r="3635" spans="1:34" x14ac:dyDescent="0.3">
      <c r="A3635" s="5">
        <v>39178</v>
      </c>
      <c r="R3635">
        <v>39178</v>
      </c>
      <c r="S3635">
        <v>259</v>
      </c>
      <c r="T3635">
        <v>327</v>
      </c>
      <c r="U3635">
        <v>973726</v>
      </c>
      <c r="V3635">
        <v>993</v>
      </c>
      <c r="W3635">
        <v>120</v>
      </c>
      <c r="X3635">
        <v>4839876</v>
      </c>
      <c r="Y3635">
        <v>1345109</v>
      </c>
      <c r="Z3635">
        <v>3434</v>
      </c>
      <c r="AA3635">
        <v>-1260</v>
      </c>
      <c r="AB3635">
        <v>276</v>
      </c>
      <c r="AC3635">
        <v>300</v>
      </c>
      <c r="AD3635">
        <v>974181</v>
      </c>
      <c r="AE3635">
        <v>120</v>
      </c>
      <c r="AF3635">
        <v>4840154</v>
      </c>
      <c r="AG3635">
        <v>134493</v>
      </c>
      <c r="AH3635">
        <v>3384</v>
      </c>
    </row>
    <row r="3636" spans="1:34" x14ac:dyDescent="0.3">
      <c r="A3636" s="3">
        <v>39178</v>
      </c>
      <c r="R3636">
        <v>39178</v>
      </c>
      <c r="S3636">
        <v>259</v>
      </c>
      <c r="T3636">
        <v>327</v>
      </c>
      <c r="U3636">
        <v>973714</v>
      </c>
      <c r="V3636">
        <v>9898</v>
      </c>
      <c r="W3636">
        <v>120</v>
      </c>
      <c r="X3636">
        <v>4839876</v>
      </c>
      <c r="Y3636">
        <v>1345109</v>
      </c>
      <c r="Z3636">
        <v>3434</v>
      </c>
      <c r="AA3636">
        <v>-1260</v>
      </c>
      <c r="AB3636">
        <v>276</v>
      </c>
      <c r="AC3636">
        <v>301</v>
      </c>
      <c r="AD3636">
        <v>974179</v>
      </c>
      <c r="AE3636">
        <v>120</v>
      </c>
      <c r="AF3636">
        <v>4840154</v>
      </c>
      <c r="AG3636">
        <v>134493</v>
      </c>
      <c r="AH3636">
        <v>3384</v>
      </c>
    </row>
    <row r="3637" spans="1:34" x14ac:dyDescent="0.3">
      <c r="A3637" s="5">
        <v>39179</v>
      </c>
      <c r="R3637">
        <v>39178</v>
      </c>
      <c r="S3637">
        <v>259</v>
      </c>
      <c r="T3637">
        <v>328</v>
      </c>
      <c r="U3637">
        <v>973727</v>
      </c>
      <c r="V3637">
        <v>993</v>
      </c>
      <c r="W3637">
        <v>120</v>
      </c>
      <c r="X3637">
        <v>4839876</v>
      </c>
      <c r="Y3637">
        <v>1345109</v>
      </c>
      <c r="Z3637">
        <v>3434</v>
      </c>
      <c r="AA3637">
        <v>-1270</v>
      </c>
      <c r="AB3637">
        <v>277</v>
      </c>
      <c r="AC3637">
        <v>302</v>
      </c>
      <c r="AD3637">
        <v>974182</v>
      </c>
      <c r="AE3637">
        <v>120</v>
      </c>
      <c r="AF3637">
        <v>4840154</v>
      </c>
      <c r="AG3637">
        <v>134493</v>
      </c>
      <c r="AH3637">
        <v>3380</v>
      </c>
    </row>
    <row r="3638" spans="1:34" x14ac:dyDescent="0.3">
      <c r="A3638" s="3">
        <v>39179</v>
      </c>
      <c r="R3638">
        <v>39179</v>
      </c>
      <c r="S3638">
        <v>259</v>
      </c>
      <c r="T3638">
        <v>328</v>
      </c>
      <c r="U3638">
        <v>973732</v>
      </c>
      <c r="V3638">
        <v>9898</v>
      </c>
      <c r="W3638">
        <v>120</v>
      </c>
      <c r="X3638">
        <v>4839876</v>
      </c>
      <c r="Y3638">
        <v>1345109</v>
      </c>
      <c r="Z3638">
        <v>3434</v>
      </c>
      <c r="AA3638">
        <v>-1270</v>
      </c>
      <c r="AB3638">
        <v>277</v>
      </c>
      <c r="AC3638">
        <v>302</v>
      </c>
      <c r="AD3638">
        <v>974189</v>
      </c>
      <c r="AE3638">
        <v>120</v>
      </c>
      <c r="AF3638">
        <v>4840154</v>
      </c>
      <c r="AG3638">
        <v>134493</v>
      </c>
      <c r="AH3638">
        <v>3380</v>
      </c>
    </row>
    <row r="3639" spans="1:34" x14ac:dyDescent="0.3">
      <c r="A3639" s="5">
        <v>39179</v>
      </c>
      <c r="R3639">
        <v>39179</v>
      </c>
      <c r="S3639">
        <v>260</v>
      </c>
      <c r="T3639">
        <v>328</v>
      </c>
      <c r="U3639">
        <v>973702</v>
      </c>
      <c r="V3639">
        <v>9934</v>
      </c>
      <c r="W3639">
        <v>120</v>
      </c>
      <c r="X3639">
        <v>4839876</v>
      </c>
      <c r="Y3639">
        <v>1345109</v>
      </c>
      <c r="Z3639">
        <v>3434</v>
      </c>
      <c r="AA3639">
        <v>-1270</v>
      </c>
      <c r="AB3639">
        <v>277</v>
      </c>
      <c r="AC3639">
        <v>301</v>
      </c>
      <c r="AD3639">
        <v>974228</v>
      </c>
      <c r="AE3639">
        <v>120</v>
      </c>
      <c r="AF3639">
        <v>4840154</v>
      </c>
      <c r="AG3639">
        <v>134493</v>
      </c>
      <c r="AH3639">
        <v>3380</v>
      </c>
    </row>
    <row r="3640" spans="1:34" x14ac:dyDescent="0.3">
      <c r="A3640" s="3">
        <v>39180</v>
      </c>
      <c r="R3640">
        <v>39179</v>
      </c>
      <c r="S3640">
        <v>260</v>
      </c>
      <c r="T3640">
        <v>328</v>
      </c>
      <c r="U3640">
        <v>973726</v>
      </c>
      <c r="V3640">
        <v>9902</v>
      </c>
      <c r="W3640">
        <v>120</v>
      </c>
      <c r="X3640">
        <v>4839876</v>
      </c>
      <c r="Y3640">
        <v>1345109</v>
      </c>
      <c r="Z3640">
        <v>3434</v>
      </c>
      <c r="AA3640">
        <v>-1260</v>
      </c>
      <c r="AB3640">
        <v>277</v>
      </c>
      <c r="AC3640">
        <v>302</v>
      </c>
      <c r="AD3640">
        <v>974185</v>
      </c>
      <c r="AE3640">
        <v>120</v>
      </c>
      <c r="AF3640">
        <v>4840154</v>
      </c>
      <c r="AG3640">
        <v>134493</v>
      </c>
      <c r="AH3640">
        <v>3377</v>
      </c>
    </row>
    <row r="3641" spans="1:34" x14ac:dyDescent="0.3">
      <c r="A3641" s="5">
        <v>39180</v>
      </c>
      <c r="R3641">
        <v>39180</v>
      </c>
      <c r="S3641">
        <v>260</v>
      </c>
      <c r="T3641">
        <v>328</v>
      </c>
      <c r="U3641">
        <v>97374</v>
      </c>
      <c r="V3641">
        <v>9975</v>
      </c>
      <c r="W3641">
        <v>120</v>
      </c>
      <c r="X3641">
        <v>4839876</v>
      </c>
      <c r="Y3641">
        <v>1345109</v>
      </c>
      <c r="Z3641">
        <v>3434</v>
      </c>
      <c r="AA3641">
        <v>-1270</v>
      </c>
      <c r="AB3641">
        <v>277</v>
      </c>
      <c r="AC3641">
        <v>302</v>
      </c>
      <c r="AD3641">
        <v>974181</v>
      </c>
      <c r="AE3641">
        <v>120</v>
      </c>
      <c r="AF3641">
        <v>4840154</v>
      </c>
      <c r="AG3641">
        <v>134493</v>
      </c>
      <c r="AH3641">
        <v>3377</v>
      </c>
    </row>
    <row r="3642" spans="1:34" x14ac:dyDescent="0.3">
      <c r="A3642" s="3">
        <v>39180</v>
      </c>
      <c r="R3642">
        <v>39180</v>
      </c>
      <c r="S3642">
        <v>260</v>
      </c>
      <c r="T3642">
        <v>329</v>
      </c>
      <c r="U3642">
        <v>973711</v>
      </c>
      <c r="V3642">
        <v>993</v>
      </c>
      <c r="W3642">
        <v>120</v>
      </c>
      <c r="X3642">
        <v>4839876</v>
      </c>
      <c r="Y3642">
        <v>1345109</v>
      </c>
      <c r="Z3642">
        <v>3434</v>
      </c>
      <c r="AA3642">
        <v>-1260</v>
      </c>
      <c r="AB3642">
        <v>277</v>
      </c>
      <c r="AC3642">
        <v>303</v>
      </c>
      <c r="AD3642">
        <v>974164</v>
      </c>
      <c r="AE3642">
        <v>120</v>
      </c>
      <c r="AF3642">
        <v>4840154</v>
      </c>
      <c r="AG3642">
        <v>134493</v>
      </c>
      <c r="AH3642">
        <v>3377</v>
      </c>
    </row>
    <row r="3643" spans="1:34" x14ac:dyDescent="0.3">
      <c r="A3643" s="5">
        <v>39181</v>
      </c>
      <c r="R3643">
        <v>39180</v>
      </c>
      <c r="S3643">
        <v>260</v>
      </c>
      <c r="T3643">
        <v>329</v>
      </c>
      <c r="U3643">
        <v>973727</v>
      </c>
      <c r="V3643">
        <v>9936</v>
      </c>
      <c r="W3643">
        <v>120</v>
      </c>
      <c r="X3643">
        <v>4839876</v>
      </c>
      <c r="Y3643">
        <v>1345109</v>
      </c>
      <c r="Z3643">
        <v>3435</v>
      </c>
      <c r="AA3643">
        <v>-1260</v>
      </c>
      <c r="AB3643">
        <v>278</v>
      </c>
      <c r="AC3643">
        <v>302</v>
      </c>
      <c r="AD3643">
        <v>974186</v>
      </c>
      <c r="AE3643">
        <v>120</v>
      </c>
      <c r="AF3643">
        <v>4840154</v>
      </c>
      <c r="AG3643">
        <v>134493</v>
      </c>
      <c r="AH3643">
        <v>3375</v>
      </c>
    </row>
    <row r="3644" spans="1:34" x14ac:dyDescent="0.3">
      <c r="A3644" s="3">
        <v>39181</v>
      </c>
      <c r="R3644">
        <v>39181</v>
      </c>
      <c r="S3644">
        <v>260</v>
      </c>
      <c r="T3644">
        <v>329</v>
      </c>
      <c r="U3644">
        <v>973714</v>
      </c>
      <c r="V3644">
        <v>9964</v>
      </c>
      <c r="W3644">
        <v>120</v>
      </c>
      <c r="X3644">
        <v>4839876</v>
      </c>
      <c r="Y3644">
        <v>1345109</v>
      </c>
      <c r="Z3644">
        <v>3435</v>
      </c>
      <c r="AA3644">
        <v>-1260</v>
      </c>
      <c r="AB3644">
        <v>278</v>
      </c>
      <c r="AC3644">
        <v>301</v>
      </c>
      <c r="AD3644">
        <v>974216</v>
      </c>
      <c r="AE3644">
        <v>120</v>
      </c>
      <c r="AF3644">
        <v>4840154</v>
      </c>
      <c r="AG3644">
        <v>134493</v>
      </c>
      <c r="AH3644">
        <v>3375</v>
      </c>
    </row>
    <row r="3645" spans="1:34" x14ac:dyDescent="0.3">
      <c r="A3645" s="5">
        <v>39181</v>
      </c>
      <c r="R3645">
        <v>39181</v>
      </c>
      <c r="S3645">
        <v>260</v>
      </c>
      <c r="T3645">
        <v>329</v>
      </c>
      <c r="U3645">
        <v>97371</v>
      </c>
      <c r="V3645">
        <v>9902</v>
      </c>
      <c r="W3645">
        <v>120</v>
      </c>
      <c r="X3645">
        <v>4839876</v>
      </c>
      <c r="Y3645">
        <v>1345109</v>
      </c>
      <c r="Z3645">
        <v>3435</v>
      </c>
      <c r="AA3645">
        <v>-1260</v>
      </c>
      <c r="AB3645">
        <v>278</v>
      </c>
      <c r="AC3645">
        <v>301</v>
      </c>
      <c r="AD3645">
        <v>974209</v>
      </c>
      <c r="AE3645">
        <v>120</v>
      </c>
      <c r="AF3645">
        <v>4840154</v>
      </c>
      <c r="AG3645">
        <v>134493</v>
      </c>
      <c r="AH3645">
        <v>3375</v>
      </c>
    </row>
    <row r="3646" spans="1:34" x14ac:dyDescent="0.3">
      <c r="A3646" s="3">
        <v>39182</v>
      </c>
      <c r="R3646">
        <v>39181</v>
      </c>
      <c r="S3646">
        <v>260</v>
      </c>
      <c r="T3646">
        <v>329</v>
      </c>
      <c r="U3646">
        <v>973744</v>
      </c>
      <c r="V3646">
        <v>9936</v>
      </c>
      <c r="W3646">
        <v>120</v>
      </c>
      <c r="X3646">
        <v>4839876</v>
      </c>
      <c r="Y3646">
        <v>1345109</v>
      </c>
      <c r="Z3646">
        <v>3436</v>
      </c>
      <c r="AA3646">
        <v>-1260</v>
      </c>
      <c r="AB3646">
        <v>278</v>
      </c>
      <c r="AC3646">
        <v>300</v>
      </c>
      <c r="AD3646">
        <v>974213</v>
      </c>
      <c r="AE3646">
        <v>120</v>
      </c>
      <c r="AF3646">
        <v>4840154</v>
      </c>
      <c r="AG3646">
        <v>134493</v>
      </c>
      <c r="AH3646">
        <v>3373</v>
      </c>
    </row>
    <row r="3647" spans="1:34" x14ac:dyDescent="0.3">
      <c r="A3647" s="5">
        <v>39182</v>
      </c>
      <c r="R3647">
        <v>39182</v>
      </c>
      <c r="S3647">
        <v>260</v>
      </c>
      <c r="T3647">
        <v>330</v>
      </c>
      <c r="U3647">
        <v>973744</v>
      </c>
      <c r="V3647">
        <v>9936</v>
      </c>
      <c r="W3647">
        <v>120</v>
      </c>
      <c r="X3647">
        <v>4839876</v>
      </c>
      <c r="Y3647">
        <v>1345109</v>
      </c>
      <c r="Z3647">
        <v>3436</v>
      </c>
      <c r="AA3647">
        <v>-1260</v>
      </c>
      <c r="AB3647">
        <v>278</v>
      </c>
      <c r="AC3647">
        <v>301</v>
      </c>
      <c r="AD3647">
        <v>974259</v>
      </c>
      <c r="AE3647">
        <v>120</v>
      </c>
      <c r="AF3647">
        <v>4840154</v>
      </c>
      <c r="AG3647">
        <v>134493</v>
      </c>
      <c r="AH3647">
        <v>3373</v>
      </c>
    </row>
    <row r="3648" spans="1:34" x14ac:dyDescent="0.3">
      <c r="A3648" s="3">
        <v>39182</v>
      </c>
      <c r="R3648">
        <v>39182</v>
      </c>
      <c r="S3648">
        <v>260</v>
      </c>
      <c r="T3648">
        <v>330</v>
      </c>
      <c r="U3648">
        <v>973736</v>
      </c>
      <c r="V3648">
        <v>9925</v>
      </c>
      <c r="W3648">
        <v>120</v>
      </c>
      <c r="X3648">
        <v>4839876</v>
      </c>
      <c r="Y3648">
        <v>1345109</v>
      </c>
      <c r="Z3648">
        <v>3436</v>
      </c>
      <c r="AA3648">
        <v>-1270</v>
      </c>
      <c r="AB3648">
        <v>279</v>
      </c>
      <c r="AC3648">
        <v>301</v>
      </c>
      <c r="AD3648">
        <v>97425</v>
      </c>
      <c r="AE3648">
        <v>120</v>
      </c>
      <c r="AF3648">
        <v>4840154</v>
      </c>
      <c r="AG3648">
        <v>134493</v>
      </c>
      <c r="AH3648">
        <v>3373</v>
      </c>
    </row>
    <row r="3649" spans="1:34" x14ac:dyDescent="0.3">
      <c r="A3649" s="5">
        <v>39183</v>
      </c>
      <c r="R3649">
        <v>39182</v>
      </c>
      <c r="S3649">
        <v>260</v>
      </c>
      <c r="T3649">
        <v>330</v>
      </c>
      <c r="U3649">
        <v>97372</v>
      </c>
      <c r="V3649">
        <v>9986</v>
      </c>
      <c r="W3649">
        <v>120</v>
      </c>
      <c r="X3649">
        <v>4839876</v>
      </c>
      <c r="Y3649">
        <v>1345109</v>
      </c>
      <c r="Z3649">
        <v>3436</v>
      </c>
      <c r="AA3649">
        <v>-1270</v>
      </c>
      <c r="AB3649">
        <v>279</v>
      </c>
      <c r="AC3649">
        <v>300</v>
      </c>
      <c r="AD3649">
        <v>974198</v>
      </c>
      <c r="AE3649">
        <v>120</v>
      </c>
      <c r="AF3649">
        <v>4840154</v>
      </c>
      <c r="AG3649">
        <v>134493</v>
      </c>
      <c r="AH3649">
        <v>3371</v>
      </c>
    </row>
    <row r="3650" spans="1:34" x14ac:dyDescent="0.3">
      <c r="A3650" s="3">
        <v>39183</v>
      </c>
      <c r="R3650">
        <v>39183</v>
      </c>
      <c r="S3650">
        <v>260</v>
      </c>
      <c r="T3650">
        <v>329</v>
      </c>
      <c r="U3650">
        <v>973722</v>
      </c>
      <c r="V3650">
        <v>9975</v>
      </c>
      <c r="W3650">
        <v>120</v>
      </c>
      <c r="X3650">
        <v>4839876</v>
      </c>
      <c r="Y3650">
        <v>1345109</v>
      </c>
      <c r="Z3650">
        <v>3436</v>
      </c>
      <c r="AA3650">
        <v>-1270</v>
      </c>
      <c r="AB3650">
        <v>279</v>
      </c>
      <c r="AC3650">
        <v>299</v>
      </c>
      <c r="AD3650">
        <v>97423</v>
      </c>
      <c r="AE3650">
        <v>120</v>
      </c>
      <c r="AF3650">
        <v>4840154</v>
      </c>
      <c r="AG3650">
        <v>134493</v>
      </c>
      <c r="AH3650">
        <v>3371</v>
      </c>
    </row>
    <row r="3651" spans="1:34" x14ac:dyDescent="0.3">
      <c r="A3651" s="5">
        <v>39183</v>
      </c>
      <c r="R3651">
        <v>39183</v>
      </c>
      <c r="S3651">
        <v>260</v>
      </c>
      <c r="T3651">
        <v>329</v>
      </c>
      <c r="U3651">
        <v>973698</v>
      </c>
      <c r="V3651">
        <v>9932</v>
      </c>
      <c r="W3651">
        <v>120</v>
      </c>
      <c r="X3651">
        <v>4839876</v>
      </c>
      <c r="Y3651">
        <v>1345109</v>
      </c>
      <c r="Z3651">
        <v>3436</v>
      </c>
      <c r="AA3651">
        <v>-1270</v>
      </c>
      <c r="AB3651">
        <v>279</v>
      </c>
      <c r="AC3651">
        <v>300</v>
      </c>
      <c r="AD3651">
        <v>974251</v>
      </c>
      <c r="AE3651">
        <v>120</v>
      </c>
      <c r="AF3651">
        <v>4840154</v>
      </c>
      <c r="AG3651">
        <v>134493</v>
      </c>
      <c r="AH3651">
        <v>3371</v>
      </c>
    </row>
    <row r="3652" spans="1:34" x14ac:dyDescent="0.3">
      <c r="A3652" s="3">
        <v>39184</v>
      </c>
      <c r="R3652">
        <v>39183</v>
      </c>
      <c r="S3652">
        <v>260</v>
      </c>
      <c r="T3652">
        <v>329</v>
      </c>
      <c r="U3652">
        <v>97371</v>
      </c>
      <c r="V3652">
        <v>9932</v>
      </c>
      <c r="W3652">
        <v>120</v>
      </c>
      <c r="X3652">
        <v>4839876</v>
      </c>
      <c r="Y3652">
        <v>1345109</v>
      </c>
      <c r="Z3652">
        <v>3436</v>
      </c>
      <c r="AA3652">
        <v>-1270</v>
      </c>
      <c r="AB3652">
        <v>279</v>
      </c>
      <c r="AC3652">
        <v>299</v>
      </c>
      <c r="AD3652">
        <v>974261</v>
      </c>
      <c r="AE3652">
        <v>120</v>
      </c>
      <c r="AF3652">
        <v>4840154</v>
      </c>
      <c r="AG3652">
        <v>134493</v>
      </c>
      <c r="AH3652">
        <v>3372</v>
      </c>
    </row>
    <row r="3653" spans="1:34" x14ac:dyDescent="0.3">
      <c r="A3653" s="5">
        <v>39184</v>
      </c>
      <c r="R3653">
        <v>39184</v>
      </c>
      <c r="S3653">
        <v>260</v>
      </c>
      <c r="T3653">
        <v>329</v>
      </c>
      <c r="U3653">
        <v>97374</v>
      </c>
      <c r="V3653">
        <v>9936</v>
      </c>
      <c r="W3653">
        <v>120</v>
      </c>
      <c r="X3653">
        <v>4839876</v>
      </c>
      <c r="Y3653">
        <v>1345109</v>
      </c>
      <c r="Z3653">
        <v>3436</v>
      </c>
      <c r="AA3653">
        <v>-1270</v>
      </c>
      <c r="AB3653">
        <v>279</v>
      </c>
      <c r="AC3653">
        <v>298</v>
      </c>
      <c r="AD3653">
        <v>974235</v>
      </c>
      <c r="AE3653">
        <v>120</v>
      </c>
      <c r="AF3653">
        <v>4840154</v>
      </c>
      <c r="AG3653">
        <v>134493</v>
      </c>
      <c r="AH3653">
        <v>3372</v>
      </c>
    </row>
    <row r="3654" spans="1:34" x14ac:dyDescent="0.3">
      <c r="A3654" s="3">
        <v>39184</v>
      </c>
      <c r="R3654">
        <v>39184</v>
      </c>
      <c r="S3654">
        <v>260</v>
      </c>
      <c r="T3654">
        <v>329</v>
      </c>
      <c r="U3654">
        <v>973728</v>
      </c>
      <c r="V3654">
        <v>9962</v>
      </c>
      <c r="W3654">
        <v>120</v>
      </c>
      <c r="X3654">
        <v>4839876</v>
      </c>
      <c r="Y3654">
        <v>1345109</v>
      </c>
      <c r="Z3654">
        <v>3436</v>
      </c>
      <c r="AA3654">
        <v>-1270</v>
      </c>
      <c r="AB3654">
        <v>279</v>
      </c>
      <c r="AC3654">
        <v>296</v>
      </c>
      <c r="AD3654">
        <v>97422</v>
      </c>
      <c r="AE3654">
        <v>120</v>
      </c>
      <c r="AF3654">
        <v>4840154</v>
      </c>
      <c r="AG3654">
        <v>134493</v>
      </c>
      <c r="AH3654">
        <v>3372</v>
      </c>
    </row>
    <row r="3655" spans="1:34" x14ac:dyDescent="0.3">
      <c r="A3655" s="5">
        <v>39185</v>
      </c>
      <c r="R3655">
        <v>39184</v>
      </c>
      <c r="S3655">
        <v>260</v>
      </c>
      <c r="T3655">
        <v>330</v>
      </c>
      <c r="U3655">
        <v>973744</v>
      </c>
      <c r="V3655">
        <v>993</v>
      </c>
      <c r="W3655">
        <v>120</v>
      </c>
      <c r="X3655">
        <v>4839876</v>
      </c>
      <c r="Y3655">
        <v>1345109</v>
      </c>
      <c r="Z3655">
        <v>3437</v>
      </c>
      <c r="AA3655">
        <v>-1270</v>
      </c>
      <c r="AB3655">
        <v>279</v>
      </c>
      <c r="AC3655">
        <v>295</v>
      </c>
      <c r="AD3655">
        <v>974265</v>
      </c>
      <c r="AE3655">
        <v>120</v>
      </c>
      <c r="AF3655">
        <v>4840154</v>
      </c>
      <c r="AG3655">
        <v>134493</v>
      </c>
      <c r="AH3655">
        <v>3370</v>
      </c>
    </row>
    <row r="3656" spans="1:34" x14ac:dyDescent="0.3">
      <c r="A3656" s="3">
        <v>39185</v>
      </c>
      <c r="R3656">
        <v>39185</v>
      </c>
      <c r="S3656">
        <v>260</v>
      </c>
      <c r="T3656">
        <v>330</v>
      </c>
      <c r="U3656">
        <v>97372</v>
      </c>
      <c r="V3656">
        <v>9934</v>
      </c>
      <c r="W3656">
        <v>120</v>
      </c>
      <c r="X3656">
        <v>4839876</v>
      </c>
      <c r="Y3656">
        <v>1345109</v>
      </c>
      <c r="Z3656">
        <v>3437</v>
      </c>
      <c r="AA3656">
        <v>-1260</v>
      </c>
      <c r="AB3656">
        <v>278</v>
      </c>
      <c r="AC3656">
        <v>295</v>
      </c>
      <c r="AD3656">
        <v>974122</v>
      </c>
      <c r="AE3656">
        <v>120</v>
      </c>
      <c r="AF3656">
        <v>4840154</v>
      </c>
      <c r="AG3656">
        <v>134493</v>
      </c>
      <c r="AH3656">
        <v>3370</v>
      </c>
    </row>
    <row r="3657" spans="1:34" x14ac:dyDescent="0.3">
      <c r="A3657" s="5">
        <v>39185</v>
      </c>
      <c r="R3657">
        <v>39185</v>
      </c>
      <c r="S3657">
        <v>260</v>
      </c>
      <c r="T3657">
        <v>330</v>
      </c>
      <c r="U3657">
        <v>973719</v>
      </c>
      <c r="V3657">
        <v>9943</v>
      </c>
      <c r="W3657">
        <v>120</v>
      </c>
      <c r="X3657">
        <v>4839876</v>
      </c>
      <c r="Y3657">
        <v>1345109</v>
      </c>
      <c r="Z3657">
        <v>3437</v>
      </c>
      <c r="AA3657">
        <v>-1270</v>
      </c>
      <c r="AB3657">
        <v>279</v>
      </c>
      <c r="AC3657">
        <v>297</v>
      </c>
      <c r="AD3657">
        <v>974211</v>
      </c>
      <c r="AE3657">
        <v>120</v>
      </c>
      <c r="AF3657">
        <v>4840154</v>
      </c>
      <c r="AG3657">
        <v>134493</v>
      </c>
      <c r="AH3657">
        <v>3370</v>
      </c>
    </row>
    <row r="3658" spans="1:34" x14ac:dyDescent="0.3">
      <c r="A3658" s="3">
        <v>39186</v>
      </c>
      <c r="R3658">
        <v>39185</v>
      </c>
      <c r="S3658">
        <v>260</v>
      </c>
      <c r="T3658">
        <v>330</v>
      </c>
      <c r="U3658">
        <v>973703</v>
      </c>
      <c r="V3658">
        <v>9891</v>
      </c>
      <c r="W3658">
        <v>120</v>
      </c>
      <c r="X3658">
        <v>4839876</v>
      </c>
      <c r="Y3658">
        <v>1345109</v>
      </c>
      <c r="Z3658">
        <v>3437</v>
      </c>
      <c r="AA3658">
        <v>-1260</v>
      </c>
      <c r="AB3658">
        <v>279</v>
      </c>
      <c r="AC3658">
        <v>298</v>
      </c>
      <c r="AD3658">
        <v>974179</v>
      </c>
      <c r="AE3658">
        <v>120</v>
      </c>
      <c r="AF3658">
        <v>4840154</v>
      </c>
      <c r="AG3658">
        <v>134493</v>
      </c>
      <c r="AH3658">
        <v>3370</v>
      </c>
    </row>
    <row r="3659" spans="1:34" x14ac:dyDescent="0.3">
      <c r="A3659" s="5">
        <v>39186</v>
      </c>
      <c r="R3659">
        <v>39186</v>
      </c>
      <c r="S3659">
        <v>260</v>
      </c>
      <c r="T3659">
        <v>330</v>
      </c>
      <c r="U3659">
        <v>973719</v>
      </c>
      <c r="V3659">
        <v>9934</v>
      </c>
      <c r="W3659">
        <v>120</v>
      </c>
      <c r="X3659">
        <v>4839876</v>
      </c>
      <c r="Y3659">
        <v>1345109</v>
      </c>
      <c r="Z3659">
        <v>3437</v>
      </c>
      <c r="AA3659">
        <v>-1260</v>
      </c>
      <c r="AB3659">
        <v>279</v>
      </c>
      <c r="AC3659">
        <v>296</v>
      </c>
      <c r="AD3659">
        <v>974216</v>
      </c>
      <c r="AE3659">
        <v>120</v>
      </c>
      <c r="AF3659">
        <v>4840154</v>
      </c>
      <c r="AG3659">
        <v>134493</v>
      </c>
      <c r="AH3659">
        <v>3370</v>
      </c>
    </row>
    <row r="3660" spans="1:34" x14ac:dyDescent="0.3">
      <c r="A3660" s="3">
        <v>39186</v>
      </c>
      <c r="R3660">
        <v>39186</v>
      </c>
      <c r="S3660">
        <v>260</v>
      </c>
      <c r="T3660">
        <v>330</v>
      </c>
      <c r="U3660">
        <v>973732</v>
      </c>
      <c r="V3660">
        <v>9898</v>
      </c>
      <c r="W3660">
        <v>120</v>
      </c>
      <c r="X3660">
        <v>4839876</v>
      </c>
      <c r="Y3660">
        <v>1345109</v>
      </c>
      <c r="Z3660">
        <v>3437</v>
      </c>
      <c r="AA3660">
        <v>-1270</v>
      </c>
      <c r="AB3660">
        <v>279</v>
      </c>
      <c r="AC3660">
        <v>294</v>
      </c>
      <c r="AD3660">
        <v>974227</v>
      </c>
      <c r="AE3660">
        <v>120</v>
      </c>
      <c r="AF3660">
        <v>4840154</v>
      </c>
      <c r="AG3660">
        <v>134493</v>
      </c>
      <c r="AH3660">
        <v>3370</v>
      </c>
    </row>
    <row r="3661" spans="1:34" x14ac:dyDescent="0.3">
      <c r="A3661" s="5">
        <v>39187</v>
      </c>
      <c r="R3661">
        <v>39186</v>
      </c>
      <c r="S3661">
        <v>260</v>
      </c>
      <c r="T3661">
        <v>331</v>
      </c>
      <c r="U3661">
        <v>973741</v>
      </c>
      <c r="V3661">
        <v>9925</v>
      </c>
      <c r="W3661">
        <v>120</v>
      </c>
      <c r="X3661">
        <v>4839876</v>
      </c>
      <c r="Y3661">
        <v>1345109</v>
      </c>
      <c r="Z3661">
        <v>3438</v>
      </c>
      <c r="AA3661">
        <v>-1260</v>
      </c>
      <c r="AB3661">
        <v>278</v>
      </c>
      <c r="AC3661">
        <v>292</v>
      </c>
      <c r="AD3661">
        <v>974189</v>
      </c>
      <c r="AE3661">
        <v>120</v>
      </c>
      <c r="AF3661">
        <v>4840154</v>
      </c>
      <c r="AG3661">
        <v>134493</v>
      </c>
      <c r="AH3661">
        <v>3370</v>
      </c>
    </row>
    <row r="3662" spans="1:34" x14ac:dyDescent="0.3">
      <c r="A3662" s="3">
        <v>39187</v>
      </c>
      <c r="R3662">
        <v>39187</v>
      </c>
      <c r="S3662">
        <v>260</v>
      </c>
      <c r="T3662">
        <v>331</v>
      </c>
      <c r="U3662">
        <v>973729</v>
      </c>
      <c r="V3662">
        <v>9873</v>
      </c>
      <c r="W3662">
        <v>120</v>
      </c>
      <c r="X3662">
        <v>4839876</v>
      </c>
      <c r="Y3662">
        <v>1345109</v>
      </c>
      <c r="Z3662">
        <v>3438</v>
      </c>
      <c r="AA3662">
        <v>-1270</v>
      </c>
      <c r="AB3662">
        <v>278</v>
      </c>
      <c r="AC3662">
        <v>291</v>
      </c>
      <c r="AD3662">
        <v>974193</v>
      </c>
      <c r="AE3662">
        <v>120</v>
      </c>
      <c r="AF3662">
        <v>4840154</v>
      </c>
      <c r="AG3662">
        <v>134493</v>
      </c>
      <c r="AH3662">
        <v>3370</v>
      </c>
    </row>
    <row r="3663" spans="1:34" x14ac:dyDescent="0.3">
      <c r="A3663" s="5">
        <v>39187</v>
      </c>
      <c r="R3663">
        <v>39187</v>
      </c>
      <c r="S3663">
        <v>260</v>
      </c>
      <c r="T3663">
        <v>331</v>
      </c>
      <c r="U3663">
        <v>973743</v>
      </c>
      <c r="V3663">
        <v>9936</v>
      </c>
      <c r="W3663">
        <v>120</v>
      </c>
      <c r="X3663">
        <v>4839876</v>
      </c>
      <c r="Y3663">
        <v>1345109</v>
      </c>
      <c r="Z3663">
        <v>3438</v>
      </c>
      <c r="AA3663">
        <v>-1270</v>
      </c>
      <c r="AB3663">
        <v>278</v>
      </c>
      <c r="AC3663">
        <v>290</v>
      </c>
      <c r="AD3663">
        <v>974247</v>
      </c>
      <c r="AE3663">
        <v>120</v>
      </c>
      <c r="AF3663">
        <v>4840154</v>
      </c>
      <c r="AG3663">
        <v>134493</v>
      </c>
      <c r="AH3663">
        <v>3370</v>
      </c>
    </row>
    <row r="3664" spans="1:34" x14ac:dyDescent="0.3">
      <c r="A3664" s="3">
        <v>39188</v>
      </c>
      <c r="R3664">
        <v>39187</v>
      </c>
      <c r="S3664">
        <v>260</v>
      </c>
      <c r="T3664">
        <v>331</v>
      </c>
      <c r="U3664">
        <v>973751</v>
      </c>
      <c r="V3664">
        <v>9936</v>
      </c>
      <c r="W3664">
        <v>120</v>
      </c>
      <c r="X3664">
        <v>4839876</v>
      </c>
      <c r="Y3664">
        <v>1345109</v>
      </c>
      <c r="Z3664">
        <v>3437</v>
      </c>
      <c r="AA3664">
        <v>-1270</v>
      </c>
      <c r="AB3664">
        <v>278</v>
      </c>
      <c r="AC3664">
        <v>291</v>
      </c>
      <c r="AD3664">
        <v>974215</v>
      </c>
      <c r="AE3664">
        <v>120</v>
      </c>
      <c r="AF3664">
        <v>4840154</v>
      </c>
      <c r="AG3664">
        <v>134493</v>
      </c>
      <c r="AH3664">
        <v>3369</v>
      </c>
    </row>
    <row r="3665" spans="1:34" x14ac:dyDescent="0.3">
      <c r="A3665" s="5">
        <v>39188</v>
      </c>
      <c r="R3665">
        <v>39188</v>
      </c>
      <c r="S3665">
        <v>260</v>
      </c>
      <c r="T3665">
        <v>332</v>
      </c>
      <c r="U3665">
        <v>973759</v>
      </c>
      <c r="V3665">
        <v>9947</v>
      </c>
      <c r="W3665">
        <v>120</v>
      </c>
      <c r="X3665">
        <v>4839876</v>
      </c>
      <c r="Y3665">
        <v>1345109</v>
      </c>
      <c r="Z3665">
        <v>3437</v>
      </c>
      <c r="AA3665">
        <v>-1280</v>
      </c>
      <c r="AB3665">
        <v>278</v>
      </c>
      <c r="AC3665">
        <v>292</v>
      </c>
      <c r="AD3665">
        <v>974176</v>
      </c>
      <c r="AE3665">
        <v>120</v>
      </c>
      <c r="AF3665">
        <v>4840154</v>
      </c>
      <c r="AG3665">
        <v>134493</v>
      </c>
      <c r="AH3665">
        <v>3369</v>
      </c>
    </row>
    <row r="3666" spans="1:34" x14ac:dyDescent="0.3">
      <c r="A3666" s="3">
        <v>39188</v>
      </c>
      <c r="R3666">
        <v>39188</v>
      </c>
      <c r="S3666">
        <v>260</v>
      </c>
      <c r="T3666">
        <v>332</v>
      </c>
      <c r="U3666">
        <v>973766</v>
      </c>
      <c r="V3666">
        <v>9928</v>
      </c>
      <c r="W3666">
        <v>120</v>
      </c>
      <c r="X3666">
        <v>4839876</v>
      </c>
      <c r="Y3666">
        <v>1345109</v>
      </c>
      <c r="Z3666">
        <v>3437</v>
      </c>
      <c r="AA3666">
        <v>-1270</v>
      </c>
      <c r="AB3666">
        <v>277</v>
      </c>
      <c r="AC3666">
        <v>292</v>
      </c>
      <c r="AD3666">
        <v>974227</v>
      </c>
      <c r="AE3666">
        <v>120</v>
      </c>
      <c r="AF3666">
        <v>4840154</v>
      </c>
      <c r="AG3666">
        <v>134493</v>
      </c>
      <c r="AH3666">
        <v>3369</v>
      </c>
    </row>
    <row r="3667" spans="1:34" x14ac:dyDescent="0.3">
      <c r="A3667" s="5">
        <v>39189</v>
      </c>
      <c r="R3667">
        <v>39188</v>
      </c>
      <c r="S3667">
        <v>260</v>
      </c>
      <c r="T3667">
        <v>333</v>
      </c>
      <c r="U3667">
        <v>973723</v>
      </c>
      <c r="V3667">
        <v>9943</v>
      </c>
      <c r="W3667">
        <v>120</v>
      </c>
      <c r="X3667">
        <v>4839876</v>
      </c>
      <c r="Y3667">
        <v>1345109</v>
      </c>
      <c r="Z3667">
        <v>3437</v>
      </c>
      <c r="AA3667">
        <v>-1270</v>
      </c>
      <c r="AB3667">
        <v>277</v>
      </c>
      <c r="AC3667">
        <v>293</v>
      </c>
      <c r="AD3667">
        <v>974225</v>
      </c>
      <c r="AE3667">
        <v>120</v>
      </c>
      <c r="AF3667">
        <v>4840154</v>
      </c>
      <c r="AG3667">
        <v>134493</v>
      </c>
      <c r="AH3667">
        <v>3369</v>
      </c>
    </row>
    <row r="3668" spans="1:34" x14ac:dyDescent="0.3">
      <c r="A3668" s="3">
        <v>39189</v>
      </c>
      <c r="R3668">
        <v>39189</v>
      </c>
      <c r="S3668">
        <v>260</v>
      </c>
      <c r="T3668">
        <v>333</v>
      </c>
      <c r="U3668">
        <v>973733</v>
      </c>
      <c r="V3668">
        <v>9936</v>
      </c>
      <c r="W3668">
        <v>120</v>
      </c>
      <c r="X3668">
        <v>4839876</v>
      </c>
      <c r="Y3668">
        <v>1345109</v>
      </c>
      <c r="Z3668">
        <v>3437</v>
      </c>
      <c r="AA3668">
        <v>-1270</v>
      </c>
      <c r="AB3668">
        <v>277</v>
      </c>
      <c r="AC3668">
        <v>293</v>
      </c>
      <c r="AD3668">
        <v>97418</v>
      </c>
      <c r="AE3668">
        <v>120</v>
      </c>
      <c r="AF3668">
        <v>4840154</v>
      </c>
      <c r="AG3668">
        <v>134493</v>
      </c>
      <c r="AH3668">
        <v>3369</v>
      </c>
    </row>
    <row r="3669" spans="1:34" x14ac:dyDescent="0.3">
      <c r="A3669" s="5">
        <v>39189</v>
      </c>
      <c r="R3669">
        <v>39189</v>
      </c>
      <c r="S3669">
        <v>260</v>
      </c>
      <c r="T3669">
        <v>333</v>
      </c>
      <c r="U3669">
        <v>973721</v>
      </c>
      <c r="V3669">
        <v>9885</v>
      </c>
      <c r="W3669">
        <v>120</v>
      </c>
      <c r="X3669">
        <v>4839876</v>
      </c>
      <c r="Y3669">
        <v>1345109</v>
      </c>
      <c r="Z3669">
        <v>3437</v>
      </c>
      <c r="AA3669">
        <v>-1270</v>
      </c>
      <c r="AB3669">
        <v>277</v>
      </c>
      <c r="AC3669">
        <v>293</v>
      </c>
      <c r="AD3669">
        <v>974204</v>
      </c>
      <c r="AE3669">
        <v>120</v>
      </c>
      <c r="AF3669">
        <v>4840154</v>
      </c>
      <c r="AG3669">
        <v>134493</v>
      </c>
      <c r="AH3669">
        <v>3369</v>
      </c>
    </row>
    <row r="3670" spans="1:34" x14ac:dyDescent="0.3">
      <c r="A3670" s="3">
        <v>39190</v>
      </c>
      <c r="R3670">
        <v>39189</v>
      </c>
      <c r="S3670">
        <v>260</v>
      </c>
      <c r="T3670">
        <v>334</v>
      </c>
      <c r="U3670">
        <v>973735</v>
      </c>
      <c r="V3670">
        <v>9936</v>
      </c>
      <c r="W3670">
        <v>120</v>
      </c>
      <c r="X3670">
        <v>4839876</v>
      </c>
      <c r="Y3670">
        <v>1345109</v>
      </c>
      <c r="Z3670">
        <v>3437</v>
      </c>
      <c r="AA3670">
        <v>-1260</v>
      </c>
      <c r="AB3670">
        <v>277</v>
      </c>
      <c r="AC3670">
        <v>293</v>
      </c>
      <c r="AD3670">
        <v>974224</v>
      </c>
      <c r="AE3670">
        <v>120</v>
      </c>
      <c r="AF3670">
        <v>4840154</v>
      </c>
      <c r="AG3670">
        <v>134493</v>
      </c>
      <c r="AH3670">
        <v>3367</v>
      </c>
    </row>
    <row r="3671" spans="1:34" x14ac:dyDescent="0.3">
      <c r="A3671" s="5">
        <v>39190</v>
      </c>
      <c r="R3671">
        <v>39190</v>
      </c>
      <c r="S3671">
        <v>260</v>
      </c>
      <c r="T3671">
        <v>334</v>
      </c>
      <c r="U3671">
        <v>97371</v>
      </c>
      <c r="V3671">
        <v>993</v>
      </c>
      <c r="W3671">
        <v>120</v>
      </c>
      <c r="X3671">
        <v>4839876</v>
      </c>
      <c r="Y3671">
        <v>1345109</v>
      </c>
      <c r="Z3671">
        <v>3437</v>
      </c>
      <c r="AA3671">
        <v>-1260</v>
      </c>
      <c r="AB3671">
        <v>277</v>
      </c>
      <c r="AC3671">
        <v>293</v>
      </c>
      <c r="AD3671">
        <v>974186</v>
      </c>
      <c r="AE3671">
        <v>120</v>
      </c>
      <c r="AF3671">
        <v>4840154</v>
      </c>
      <c r="AG3671">
        <v>134493</v>
      </c>
      <c r="AH3671">
        <v>3367</v>
      </c>
    </row>
    <row r="3672" spans="1:34" x14ac:dyDescent="0.3">
      <c r="A3672" s="3">
        <v>39190</v>
      </c>
      <c r="R3672">
        <v>39190</v>
      </c>
      <c r="S3672">
        <v>260</v>
      </c>
      <c r="T3672">
        <v>334</v>
      </c>
      <c r="U3672">
        <v>973701</v>
      </c>
      <c r="V3672">
        <v>9941</v>
      </c>
      <c r="W3672">
        <v>120</v>
      </c>
      <c r="X3672">
        <v>4839876</v>
      </c>
      <c r="Y3672">
        <v>1345109</v>
      </c>
      <c r="Z3672">
        <v>3437</v>
      </c>
      <c r="AA3672">
        <v>-1260</v>
      </c>
      <c r="AB3672">
        <v>277</v>
      </c>
      <c r="AC3672">
        <v>292</v>
      </c>
      <c r="AD3672">
        <v>974222</v>
      </c>
      <c r="AE3672">
        <v>120</v>
      </c>
      <c r="AF3672">
        <v>4840154</v>
      </c>
      <c r="AG3672">
        <v>134493</v>
      </c>
      <c r="AH3672">
        <v>3367</v>
      </c>
    </row>
    <row r="3673" spans="1:34" x14ac:dyDescent="0.3">
      <c r="A3673" s="5">
        <v>39191</v>
      </c>
      <c r="R3673">
        <v>39190</v>
      </c>
      <c r="S3673">
        <v>260</v>
      </c>
      <c r="T3673">
        <v>335</v>
      </c>
      <c r="U3673">
        <v>973718</v>
      </c>
      <c r="V3673">
        <v>993</v>
      </c>
      <c r="W3673">
        <v>120</v>
      </c>
      <c r="X3673">
        <v>4839876</v>
      </c>
      <c r="Y3673">
        <v>1345108</v>
      </c>
      <c r="Z3673">
        <v>3437</v>
      </c>
      <c r="AA3673">
        <v>-1250</v>
      </c>
      <c r="AB3673">
        <v>276</v>
      </c>
      <c r="AC3673">
        <v>291</v>
      </c>
      <c r="AD3673">
        <v>974194</v>
      </c>
      <c r="AE3673">
        <v>120</v>
      </c>
      <c r="AF3673">
        <v>4840154</v>
      </c>
      <c r="AG3673">
        <v>134493</v>
      </c>
      <c r="AH3673">
        <v>3364</v>
      </c>
    </row>
    <row r="3674" spans="1:34" x14ac:dyDescent="0.3">
      <c r="A3674" s="3">
        <v>39191</v>
      </c>
      <c r="R3674">
        <v>39191</v>
      </c>
      <c r="S3674">
        <v>260</v>
      </c>
      <c r="T3674">
        <v>335</v>
      </c>
      <c r="U3674">
        <v>973731</v>
      </c>
      <c r="V3674">
        <v>9891</v>
      </c>
      <c r="W3674">
        <v>120</v>
      </c>
      <c r="X3674">
        <v>4839876</v>
      </c>
      <c r="Y3674">
        <v>1345108</v>
      </c>
      <c r="Z3674">
        <v>3437</v>
      </c>
      <c r="AA3674">
        <v>-1260</v>
      </c>
      <c r="AB3674">
        <v>276</v>
      </c>
      <c r="AC3674">
        <v>290</v>
      </c>
      <c r="AD3674">
        <v>974235</v>
      </c>
      <c r="AE3674">
        <v>120</v>
      </c>
      <c r="AF3674">
        <v>4840154</v>
      </c>
      <c r="AG3674">
        <v>134493</v>
      </c>
      <c r="AH3674">
        <v>3364</v>
      </c>
    </row>
    <row r="3675" spans="1:34" x14ac:dyDescent="0.3">
      <c r="A3675" s="5">
        <v>39191</v>
      </c>
      <c r="R3675">
        <v>39191</v>
      </c>
      <c r="S3675">
        <v>260</v>
      </c>
      <c r="T3675">
        <v>335</v>
      </c>
      <c r="U3675">
        <v>973714</v>
      </c>
      <c r="V3675">
        <v>9934</v>
      </c>
      <c r="W3675">
        <v>120</v>
      </c>
      <c r="X3675">
        <v>4839876</v>
      </c>
      <c r="Y3675">
        <v>1345108</v>
      </c>
      <c r="Z3675">
        <v>3437</v>
      </c>
      <c r="AA3675">
        <v>-1260</v>
      </c>
      <c r="AB3675">
        <v>277</v>
      </c>
      <c r="AC3675">
        <v>290</v>
      </c>
      <c r="AD3675">
        <v>97423</v>
      </c>
      <c r="AE3675">
        <v>120</v>
      </c>
      <c r="AF3675">
        <v>4840154</v>
      </c>
      <c r="AG3675">
        <v>134493</v>
      </c>
      <c r="AH3675">
        <v>3364</v>
      </c>
    </row>
    <row r="3676" spans="1:34" x14ac:dyDescent="0.3">
      <c r="A3676" s="3">
        <v>39192</v>
      </c>
      <c r="R3676">
        <v>39191</v>
      </c>
      <c r="S3676">
        <v>260</v>
      </c>
      <c r="T3676">
        <v>335</v>
      </c>
      <c r="U3676">
        <v>973715</v>
      </c>
      <c r="V3676">
        <v>9898</v>
      </c>
      <c r="W3676">
        <v>120</v>
      </c>
      <c r="X3676">
        <v>4839876</v>
      </c>
      <c r="Y3676">
        <v>1345108</v>
      </c>
      <c r="Z3676">
        <v>3436</v>
      </c>
      <c r="AA3676">
        <v>-1250</v>
      </c>
      <c r="AB3676">
        <v>276</v>
      </c>
      <c r="AC3676">
        <v>289</v>
      </c>
      <c r="AD3676">
        <v>974241</v>
      </c>
      <c r="AE3676">
        <v>120</v>
      </c>
      <c r="AF3676">
        <v>4840154</v>
      </c>
      <c r="AG3676">
        <v>134493</v>
      </c>
      <c r="AH3676">
        <v>3364</v>
      </c>
    </row>
    <row r="3677" spans="1:34" x14ac:dyDescent="0.3">
      <c r="A3677" s="5">
        <v>39192</v>
      </c>
      <c r="R3677">
        <v>39192</v>
      </c>
      <c r="S3677">
        <v>260</v>
      </c>
      <c r="T3677">
        <v>336</v>
      </c>
      <c r="U3677">
        <v>973728</v>
      </c>
      <c r="V3677">
        <v>9936</v>
      </c>
      <c r="W3677">
        <v>120</v>
      </c>
      <c r="X3677">
        <v>4839876</v>
      </c>
      <c r="Y3677">
        <v>1345108</v>
      </c>
      <c r="Z3677">
        <v>3436</v>
      </c>
      <c r="AA3677">
        <v>-1250</v>
      </c>
      <c r="AB3677">
        <v>276</v>
      </c>
      <c r="AC3677">
        <v>289</v>
      </c>
      <c r="AD3677">
        <v>97423</v>
      </c>
      <c r="AE3677">
        <v>120</v>
      </c>
      <c r="AF3677">
        <v>4840154</v>
      </c>
      <c r="AG3677">
        <v>134493</v>
      </c>
      <c r="AH3677">
        <v>3364</v>
      </c>
    </row>
    <row r="3678" spans="1:34" x14ac:dyDescent="0.3">
      <c r="A3678" s="3">
        <v>39192</v>
      </c>
      <c r="R3678">
        <v>39192</v>
      </c>
      <c r="S3678">
        <v>260</v>
      </c>
      <c r="T3678">
        <v>336</v>
      </c>
      <c r="U3678">
        <v>973739</v>
      </c>
      <c r="V3678">
        <v>9896</v>
      </c>
      <c r="W3678">
        <v>120</v>
      </c>
      <c r="X3678">
        <v>4839876</v>
      </c>
      <c r="Y3678">
        <v>1345108</v>
      </c>
      <c r="Z3678">
        <v>3436</v>
      </c>
      <c r="AA3678">
        <v>-1250</v>
      </c>
      <c r="AB3678">
        <v>275</v>
      </c>
      <c r="AC3678">
        <v>289</v>
      </c>
      <c r="AD3678">
        <v>974241</v>
      </c>
      <c r="AE3678">
        <v>120</v>
      </c>
      <c r="AF3678">
        <v>4840154</v>
      </c>
      <c r="AG3678">
        <v>134493</v>
      </c>
      <c r="AH3678">
        <v>3364</v>
      </c>
    </row>
    <row r="3679" spans="1:34" x14ac:dyDescent="0.3">
      <c r="A3679" s="5">
        <v>39193</v>
      </c>
      <c r="R3679">
        <v>39192</v>
      </c>
      <c r="S3679">
        <v>260</v>
      </c>
      <c r="T3679">
        <v>335</v>
      </c>
      <c r="U3679">
        <v>973746</v>
      </c>
      <c r="V3679">
        <v>9943</v>
      </c>
      <c r="W3679">
        <v>120</v>
      </c>
      <c r="X3679">
        <v>4839876</v>
      </c>
      <c r="Y3679">
        <v>1345108</v>
      </c>
      <c r="Z3679">
        <v>3436</v>
      </c>
      <c r="AA3679">
        <v>-1250</v>
      </c>
      <c r="AB3679">
        <v>275</v>
      </c>
      <c r="AC3679">
        <v>289</v>
      </c>
      <c r="AD3679">
        <v>974262</v>
      </c>
      <c r="AE3679">
        <v>120</v>
      </c>
      <c r="AF3679">
        <v>4840154</v>
      </c>
      <c r="AG3679">
        <v>134493</v>
      </c>
      <c r="AH3679">
        <v>3363</v>
      </c>
    </row>
    <row r="3680" spans="1:34" x14ac:dyDescent="0.3">
      <c r="A3680" s="3">
        <v>39193</v>
      </c>
      <c r="R3680">
        <v>39193</v>
      </c>
      <c r="S3680">
        <v>260</v>
      </c>
      <c r="T3680">
        <v>335</v>
      </c>
      <c r="U3680">
        <v>973717</v>
      </c>
      <c r="V3680">
        <v>9936</v>
      </c>
      <c r="W3680">
        <v>120</v>
      </c>
      <c r="X3680">
        <v>4839876</v>
      </c>
      <c r="Y3680">
        <v>1345108</v>
      </c>
      <c r="Z3680">
        <v>3436</v>
      </c>
      <c r="AA3680">
        <v>-1260</v>
      </c>
      <c r="AB3680">
        <v>275</v>
      </c>
      <c r="AC3680">
        <v>289</v>
      </c>
      <c r="AD3680">
        <v>974269</v>
      </c>
      <c r="AE3680">
        <v>120</v>
      </c>
      <c r="AF3680">
        <v>4840154</v>
      </c>
      <c r="AG3680">
        <v>134493</v>
      </c>
      <c r="AH3680">
        <v>3363</v>
      </c>
    </row>
    <row r="3681" spans="1:34" x14ac:dyDescent="0.3">
      <c r="A3681" s="5">
        <v>39193</v>
      </c>
      <c r="R3681">
        <v>39193</v>
      </c>
      <c r="S3681">
        <v>260</v>
      </c>
      <c r="T3681">
        <v>335</v>
      </c>
      <c r="U3681">
        <v>97376</v>
      </c>
      <c r="V3681">
        <v>9943</v>
      </c>
      <c r="W3681">
        <v>120</v>
      </c>
      <c r="X3681">
        <v>4839876</v>
      </c>
      <c r="Y3681">
        <v>1345108</v>
      </c>
      <c r="Z3681">
        <v>3436</v>
      </c>
      <c r="AA3681">
        <v>-1270</v>
      </c>
      <c r="AB3681">
        <v>274</v>
      </c>
      <c r="AC3681">
        <v>290</v>
      </c>
      <c r="AD3681">
        <v>974225</v>
      </c>
      <c r="AE3681">
        <v>120</v>
      </c>
      <c r="AF3681">
        <v>4840154</v>
      </c>
      <c r="AG3681">
        <v>134493</v>
      </c>
      <c r="AH3681">
        <v>3363</v>
      </c>
    </row>
    <row r="3682" spans="1:34" x14ac:dyDescent="0.3">
      <c r="A3682" s="3">
        <v>39194</v>
      </c>
      <c r="R3682">
        <v>39193</v>
      </c>
      <c r="S3682">
        <v>260</v>
      </c>
      <c r="T3682">
        <v>334</v>
      </c>
      <c r="U3682">
        <v>973735</v>
      </c>
      <c r="V3682">
        <v>9988</v>
      </c>
      <c r="W3682">
        <v>120</v>
      </c>
      <c r="X3682">
        <v>4839876</v>
      </c>
      <c r="Y3682">
        <v>1345108</v>
      </c>
      <c r="Z3682">
        <v>3435</v>
      </c>
      <c r="AA3682">
        <v>-1260</v>
      </c>
      <c r="AB3682">
        <v>274</v>
      </c>
      <c r="AC3682">
        <v>290</v>
      </c>
      <c r="AD3682">
        <v>974182</v>
      </c>
      <c r="AE3682">
        <v>120</v>
      </c>
      <c r="AF3682">
        <v>4840154</v>
      </c>
      <c r="AG3682">
        <v>134493</v>
      </c>
      <c r="AH3682">
        <v>3362</v>
      </c>
    </row>
    <row r="3683" spans="1:34" x14ac:dyDescent="0.3">
      <c r="A3683" s="5">
        <v>39194</v>
      </c>
      <c r="R3683">
        <v>39194</v>
      </c>
      <c r="S3683">
        <v>260</v>
      </c>
      <c r="T3683">
        <v>334</v>
      </c>
      <c r="U3683">
        <v>973722</v>
      </c>
      <c r="V3683">
        <v>9891</v>
      </c>
      <c r="W3683">
        <v>120</v>
      </c>
      <c r="X3683">
        <v>4839876</v>
      </c>
      <c r="Y3683">
        <v>1345108</v>
      </c>
      <c r="Z3683">
        <v>3435</v>
      </c>
      <c r="AA3683">
        <v>-1270</v>
      </c>
      <c r="AB3683">
        <v>274</v>
      </c>
      <c r="AC3683">
        <v>291</v>
      </c>
      <c r="AD3683">
        <v>974212</v>
      </c>
      <c r="AE3683">
        <v>120</v>
      </c>
      <c r="AF3683">
        <v>4840154</v>
      </c>
      <c r="AG3683">
        <v>134493</v>
      </c>
      <c r="AH3683">
        <v>3362</v>
      </c>
    </row>
    <row r="3684" spans="1:34" x14ac:dyDescent="0.3">
      <c r="A3684" s="3">
        <v>39194</v>
      </c>
      <c r="R3684">
        <v>39194</v>
      </c>
      <c r="S3684">
        <v>260</v>
      </c>
      <c r="T3684">
        <v>334</v>
      </c>
      <c r="U3684">
        <v>97373</v>
      </c>
      <c r="V3684">
        <v>9923</v>
      </c>
      <c r="W3684">
        <v>120</v>
      </c>
      <c r="X3684">
        <v>4839876</v>
      </c>
      <c r="Y3684">
        <v>1345108</v>
      </c>
      <c r="Z3684">
        <v>3435</v>
      </c>
      <c r="AA3684">
        <v>-1270</v>
      </c>
      <c r="AB3684">
        <v>274</v>
      </c>
      <c r="AC3684">
        <v>292</v>
      </c>
      <c r="AD3684">
        <v>974225</v>
      </c>
      <c r="AE3684">
        <v>120</v>
      </c>
      <c r="AF3684">
        <v>4840154</v>
      </c>
      <c r="AG3684">
        <v>134493</v>
      </c>
      <c r="AH3684">
        <v>3362</v>
      </c>
    </row>
    <row r="3685" spans="1:34" x14ac:dyDescent="0.3">
      <c r="A3685" s="5">
        <v>39195</v>
      </c>
      <c r="R3685">
        <v>39194</v>
      </c>
      <c r="S3685">
        <v>260</v>
      </c>
      <c r="T3685">
        <v>335</v>
      </c>
      <c r="U3685">
        <v>973718</v>
      </c>
      <c r="V3685">
        <v>9925</v>
      </c>
      <c r="W3685">
        <v>120</v>
      </c>
      <c r="X3685">
        <v>4839876</v>
      </c>
      <c r="Y3685">
        <v>1345108</v>
      </c>
      <c r="Z3685">
        <v>3436</v>
      </c>
      <c r="AA3685">
        <v>-1260</v>
      </c>
      <c r="AB3685">
        <v>274</v>
      </c>
      <c r="AC3685">
        <v>292</v>
      </c>
      <c r="AD3685">
        <v>974239</v>
      </c>
      <c r="AE3685">
        <v>120</v>
      </c>
      <c r="AF3685">
        <v>4840154</v>
      </c>
      <c r="AG3685">
        <v>134493</v>
      </c>
      <c r="AH3685">
        <v>3361</v>
      </c>
    </row>
    <row r="3686" spans="1:34" x14ac:dyDescent="0.3">
      <c r="A3686" s="3">
        <v>39195</v>
      </c>
      <c r="R3686">
        <v>39195</v>
      </c>
      <c r="S3686">
        <v>260</v>
      </c>
      <c r="T3686">
        <v>335</v>
      </c>
      <c r="U3686">
        <v>973736</v>
      </c>
      <c r="V3686">
        <v>9947</v>
      </c>
      <c r="W3686">
        <v>120</v>
      </c>
      <c r="X3686">
        <v>4839876</v>
      </c>
      <c r="Y3686">
        <v>1345108</v>
      </c>
      <c r="Z3686">
        <v>3436</v>
      </c>
      <c r="AA3686">
        <v>-1260</v>
      </c>
      <c r="AB3686">
        <v>273</v>
      </c>
      <c r="AC3686">
        <v>291</v>
      </c>
      <c r="AD3686">
        <v>97424</v>
      </c>
      <c r="AE3686">
        <v>120</v>
      </c>
      <c r="AF3686">
        <v>4840154</v>
      </c>
      <c r="AG3686">
        <v>134493</v>
      </c>
      <c r="AH3686">
        <v>3361</v>
      </c>
    </row>
    <row r="3687" spans="1:34" x14ac:dyDescent="0.3">
      <c r="A3687" s="5">
        <v>39195</v>
      </c>
      <c r="R3687">
        <v>39195</v>
      </c>
      <c r="S3687">
        <v>260</v>
      </c>
      <c r="T3687">
        <v>336</v>
      </c>
      <c r="U3687">
        <v>9737</v>
      </c>
      <c r="V3687">
        <v>9902</v>
      </c>
      <c r="W3687">
        <v>120</v>
      </c>
      <c r="X3687">
        <v>4839876</v>
      </c>
      <c r="Y3687">
        <v>1345108</v>
      </c>
      <c r="Z3687">
        <v>3436</v>
      </c>
      <c r="AA3687">
        <v>-1260</v>
      </c>
      <c r="AB3687">
        <v>273</v>
      </c>
      <c r="AC3687">
        <v>291</v>
      </c>
      <c r="AD3687">
        <v>974317</v>
      </c>
      <c r="AE3687">
        <v>120</v>
      </c>
      <c r="AF3687">
        <v>4840154</v>
      </c>
      <c r="AG3687">
        <v>134493</v>
      </c>
      <c r="AH3687">
        <v>3361</v>
      </c>
    </row>
    <row r="3688" spans="1:34" x14ac:dyDescent="0.3">
      <c r="A3688" s="3">
        <v>39196</v>
      </c>
      <c r="R3688">
        <v>39195</v>
      </c>
      <c r="S3688">
        <v>260</v>
      </c>
      <c r="T3688">
        <v>336</v>
      </c>
      <c r="U3688">
        <v>973741</v>
      </c>
      <c r="V3688">
        <v>9968</v>
      </c>
      <c r="W3688">
        <v>120</v>
      </c>
      <c r="X3688">
        <v>4839876</v>
      </c>
      <c r="Y3688">
        <v>1345108</v>
      </c>
      <c r="Z3688">
        <v>3436</v>
      </c>
      <c r="AA3688">
        <v>-1260</v>
      </c>
      <c r="AB3688">
        <v>272</v>
      </c>
      <c r="AC3688">
        <v>290</v>
      </c>
      <c r="AD3688">
        <v>974307</v>
      </c>
      <c r="AE3688">
        <v>120</v>
      </c>
      <c r="AF3688">
        <v>4840154</v>
      </c>
      <c r="AG3688">
        <v>134493</v>
      </c>
      <c r="AH3688">
        <v>3362</v>
      </c>
    </row>
    <row r="3689" spans="1:34" x14ac:dyDescent="0.3">
      <c r="A3689" s="5">
        <v>39196</v>
      </c>
      <c r="R3689">
        <v>39196</v>
      </c>
      <c r="S3689">
        <v>260</v>
      </c>
      <c r="T3689">
        <v>337</v>
      </c>
      <c r="U3689">
        <v>973716</v>
      </c>
      <c r="V3689">
        <v>9941</v>
      </c>
      <c r="W3689">
        <v>120</v>
      </c>
      <c r="X3689">
        <v>4839876</v>
      </c>
      <c r="Y3689">
        <v>1345108</v>
      </c>
      <c r="Z3689">
        <v>3436</v>
      </c>
      <c r="AA3689">
        <v>-1260</v>
      </c>
      <c r="AB3689">
        <v>271</v>
      </c>
      <c r="AC3689">
        <v>290</v>
      </c>
      <c r="AD3689">
        <v>974143</v>
      </c>
      <c r="AE3689">
        <v>120</v>
      </c>
      <c r="AF3689">
        <v>4840154</v>
      </c>
      <c r="AG3689">
        <v>134493</v>
      </c>
      <c r="AH3689">
        <v>3362</v>
      </c>
    </row>
    <row r="3690" spans="1:34" x14ac:dyDescent="0.3">
      <c r="A3690" s="3">
        <v>39196</v>
      </c>
      <c r="R3690">
        <v>39196</v>
      </c>
      <c r="S3690">
        <v>260</v>
      </c>
      <c r="T3690">
        <v>337</v>
      </c>
      <c r="U3690">
        <v>973736</v>
      </c>
      <c r="V3690">
        <v>9962</v>
      </c>
      <c r="W3690">
        <v>120</v>
      </c>
      <c r="X3690">
        <v>4839876</v>
      </c>
      <c r="Y3690">
        <v>1345108</v>
      </c>
      <c r="Z3690">
        <v>3436</v>
      </c>
      <c r="AA3690">
        <v>-1260</v>
      </c>
      <c r="AB3690">
        <v>271</v>
      </c>
      <c r="AC3690">
        <v>290</v>
      </c>
      <c r="AD3690">
        <v>974245</v>
      </c>
      <c r="AE3690">
        <v>120</v>
      </c>
      <c r="AF3690">
        <v>4840154</v>
      </c>
      <c r="AG3690">
        <v>134493</v>
      </c>
      <c r="AH3690">
        <v>3362</v>
      </c>
    </row>
    <row r="3691" spans="1:34" x14ac:dyDescent="0.3">
      <c r="A3691" s="5">
        <v>39197</v>
      </c>
      <c r="R3691">
        <v>39196</v>
      </c>
      <c r="S3691">
        <v>260</v>
      </c>
      <c r="T3691">
        <v>338</v>
      </c>
      <c r="U3691">
        <v>973731</v>
      </c>
      <c r="V3691">
        <v>9891</v>
      </c>
      <c r="W3691">
        <v>120</v>
      </c>
      <c r="X3691">
        <v>4839876</v>
      </c>
      <c r="Y3691">
        <v>1345108</v>
      </c>
      <c r="Z3691">
        <v>3436</v>
      </c>
      <c r="AA3691">
        <v>-1260</v>
      </c>
      <c r="AB3691">
        <v>271</v>
      </c>
      <c r="AC3691">
        <v>289</v>
      </c>
      <c r="AD3691">
        <v>974219</v>
      </c>
      <c r="AE3691">
        <v>120</v>
      </c>
      <c r="AF3691">
        <v>4840154</v>
      </c>
      <c r="AG3691">
        <v>134493</v>
      </c>
      <c r="AH3691">
        <v>3364</v>
      </c>
    </row>
    <row r="3692" spans="1:34" x14ac:dyDescent="0.3">
      <c r="A3692" s="3">
        <v>39197</v>
      </c>
      <c r="R3692">
        <v>39197</v>
      </c>
      <c r="S3692">
        <v>260</v>
      </c>
      <c r="T3692">
        <v>338</v>
      </c>
      <c r="U3692">
        <v>973731</v>
      </c>
      <c r="V3692">
        <v>993</v>
      </c>
      <c r="W3692">
        <v>120</v>
      </c>
      <c r="X3692">
        <v>4839876</v>
      </c>
      <c r="Y3692">
        <v>1345108</v>
      </c>
      <c r="Z3692">
        <v>3436</v>
      </c>
      <c r="AA3692">
        <v>-1260</v>
      </c>
      <c r="AB3692">
        <v>271</v>
      </c>
      <c r="AC3692">
        <v>289</v>
      </c>
      <c r="AD3692">
        <v>974256</v>
      </c>
      <c r="AE3692">
        <v>120</v>
      </c>
      <c r="AF3692">
        <v>4840154</v>
      </c>
      <c r="AG3692">
        <v>134493</v>
      </c>
      <c r="AH3692">
        <v>3364</v>
      </c>
    </row>
    <row r="3693" spans="1:34" x14ac:dyDescent="0.3">
      <c r="A3693" s="5">
        <v>39197</v>
      </c>
      <c r="R3693">
        <v>39197</v>
      </c>
      <c r="S3693">
        <v>260</v>
      </c>
      <c r="T3693">
        <v>338</v>
      </c>
      <c r="U3693">
        <v>973702</v>
      </c>
      <c r="V3693">
        <v>9936</v>
      </c>
      <c r="W3693">
        <v>120</v>
      </c>
      <c r="X3693">
        <v>4839876</v>
      </c>
      <c r="Y3693">
        <v>1345108</v>
      </c>
      <c r="Z3693">
        <v>3436</v>
      </c>
      <c r="AA3693">
        <v>-1260</v>
      </c>
      <c r="AB3693">
        <v>270</v>
      </c>
      <c r="AC3693">
        <v>289</v>
      </c>
      <c r="AD3693">
        <v>97424</v>
      </c>
      <c r="AE3693">
        <v>120</v>
      </c>
      <c r="AF3693">
        <v>4840154</v>
      </c>
      <c r="AG3693">
        <v>134493</v>
      </c>
      <c r="AH3693">
        <v>3364</v>
      </c>
    </row>
    <row r="3694" spans="1:34" x14ac:dyDescent="0.3">
      <c r="A3694" s="3">
        <v>39198</v>
      </c>
      <c r="R3694">
        <v>39197</v>
      </c>
      <c r="S3694">
        <v>260</v>
      </c>
      <c r="T3694">
        <v>338</v>
      </c>
      <c r="U3694">
        <v>973732</v>
      </c>
      <c r="V3694">
        <v>9936</v>
      </c>
      <c r="W3694">
        <v>120</v>
      </c>
      <c r="X3694">
        <v>4839876</v>
      </c>
      <c r="Y3694">
        <v>1345108</v>
      </c>
      <c r="Z3694">
        <v>3437</v>
      </c>
      <c r="AA3694">
        <v>-1260</v>
      </c>
      <c r="AB3694">
        <v>270</v>
      </c>
      <c r="AC3694">
        <v>289</v>
      </c>
      <c r="AD3694">
        <v>974238</v>
      </c>
      <c r="AE3694">
        <v>120</v>
      </c>
      <c r="AF3694">
        <v>4840154</v>
      </c>
      <c r="AG3694">
        <v>134493</v>
      </c>
      <c r="AH3694">
        <v>3364</v>
      </c>
    </row>
    <row r="3695" spans="1:34" x14ac:dyDescent="0.3">
      <c r="A3695" s="5">
        <v>39198</v>
      </c>
      <c r="R3695">
        <v>39198</v>
      </c>
      <c r="S3695">
        <v>260</v>
      </c>
      <c r="T3695">
        <v>338</v>
      </c>
      <c r="U3695">
        <v>973724</v>
      </c>
      <c r="V3695">
        <v>993</v>
      </c>
      <c r="W3695">
        <v>120</v>
      </c>
      <c r="X3695">
        <v>4839876</v>
      </c>
      <c r="Y3695">
        <v>1345108</v>
      </c>
      <c r="Z3695">
        <v>3437</v>
      </c>
      <c r="AA3695">
        <v>-1270</v>
      </c>
      <c r="AB3695">
        <v>270</v>
      </c>
      <c r="AC3695">
        <v>289</v>
      </c>
      <c r="AD3695">
        <v>974273</v>
      </c>
      <c r="AE3695">
        <v>120</v>
      </c>
      <c r="AF3695">
        <v>4840154</v>
      </c>
      <c r="AG3695">
        <v>134493</v>
      </c>
      <c r="AH3695">
        <v>3364</v>
      </c>
    </row>
    <row r="3696" spans="1:34" x14ac:dyDescent="0.3">
      <c r="A3696" s="3">
        <v>39198</v>
      </c>
      <c r="R3696">
        <v>39198</v>
      </c>
      <c r="S3696">
        <v>260</v>
      </c>
      <c r="T3696">
        <v>339</v>
      </c>
      <c r="U3696">
        <v>973734</v>
      </c>
      <c r="V3696">
        <v>993</v>
      </c>
      <c r="W3696">
        <v>120</v>
      </c>
      <c r="X3696">
        <v>4839876</v>
      </c>
      <c r="Y3696">
        <v>1345108</v>
      </c>
      <c r="Z3696">
        <v>3437</v>
      </c>
      <c r="AA3696">
        <v>-1260</v>
      </c>
      <c r="AB3696">
        <v>270</v>
      </c>
      <c r="AC3696">
        <v>290</v>
      </c>
      <c r="AD3696">
        <v>974254</v>
      </c>
      <c r="AE3696">
        <v>120</v>
      </c>
      <c r="AF3696">
        <v>4840154</v>
      </c>
      <c r="AG3696">
        <v>134493</v>
      </c>
      <c r="AH3696">
        <v>3364</v>
      </c>
    </row>
    <row r="3697" spans="1:34" x14ac:dyDescent="0.3">
      <c r="A3697" s="5">
        <v>39199</v>
      </c>
      <c r="R3697">
        <v>39198</v>
      </c>
      <c r="S3697">
        <v>260</v>
      </c>
      <c r="T3697">
        <v>340</v>
      </c>
      <c r="U3697">
        <v>973725</v>
      </c>
      <c r="V3697">
        <v>9898</v>
      </c>
      <c r="W3697">
        <v>120</v>
      </c>
      <c r="X3697">
        <v>4839876</v>
      </c>
      <c r="Y3697">
        <v>1345108</v>
      </c>
      <c r="Z3697">
        <v>3437</v>
      </c>
      <c r="AA3697">
        <v>-1260</v>
      </c>
      <c r="AB3697">
        <v>269</v>
      </c>
      <c r="AC3697">
        <v>290</v>
      </c>
      <c r="AD3697">
        <v>974238</v>
      </c>
      <c r="AE3697">
        <v>120</v>
      </c>
      <c r="AF3697">
        <v>4840154</v>
      </c>
      <c r="AG3697">
        <v>134493</v>
      </c>
      <c r="AH3697">
        <v>3366</v>
      </c>
    </row>
    <row r="3698" spans="1:34" x14ac:dyDescent="0.3">
      <c r="A3698" s="3">
        <v>39199</v>
      </c>
      <c r="R3698">
        <v>39199</v>
      </c>
      <c r="S3698">
        <v>260</v>
      </c>
      <c r="T3698">
        <v>340</v>
      </c>
      <c r="U3698">
        <v>973723</v>
      </c>
      <c r="V3698">
        <v>9898</v>
      </c>
      <c r="W3698">
        <v>120</v>
      </c>
      <c r="X3698">
        <v>4839876</v>
      </c>
      <c r="Y3698">
        <v>1345108</v>
      </c>
      <c r="Z3698">
        <v>3437</v>
      </c>
      <c r="AA3698">
        <v>-1260</v>
      </c>
      <c r="AB3698">
        <v>269</v>
      </c>
      <c r="AC3698">
        <v>291</v>
      </c>
      <c r="AD3698">
        <v>974282</v>
      </c>
      <c r="AE3698">
        <v>120</v>
      </c>
      <c r="AF3698">
        <v>4840154</v>
      </c>
      <c r="AG3698">
        <v>134493</v>
      </c>
      <c r="AH3698">
        <v>3366</v>
      </c>
    </row>
    <row r="3699" spans="1:34" x14ac:dyDescent="0.3">
      <c r="A3699" s="5">
        <v>39199</v>
      </c>
      <c r="R3699">
        <v>39199</v>
      </c>
      <c r="S3699">
        <v>260</v>
      </c>
      <c r="T3699">
        <v>340</v>
      </c>
      <c r="U3699">
        <v>973721</v>
      </c>
      <c r="V3699">
        <v>9936</v>
      </c>
      <c r="W3699">
        <v>120</v>
      </c>
      <c r="X3699">
        <v>4839876</v>
      </c>
      <c r="Y3699">
        <v>1345108</v>
      </c>
      <c r="Z3699">
        <v>3437</v>
      </c>
      <c r="AA3699">
        <v>-1270</v>
      </c>
      <c r="AB3699">
        <v>269</v>
      </c>
      <c r="AC3699">
        <v>291</v>
      </c>
      <c r="AD3699">
        <v>974252</v>
      </c>
      <c r="AE3699">
        <v>120</v>
      </c>
      <c r="AF3699">
        <v>4840154</v>
      </c>
      <c r="AG3699">
        <v>134493</v>
      </c>
      <c r="AH3699">
        <v>3366</v>
      </c>
    </row>
    <row r="3700" spans="1:34" x14ac:dyDescent="0.3">
      <c r="A3700" s="3">
        <v>39200</v>
      </c>
      <c r="R3700">
        <v>39199</v>
      </c>
      <c r="S3700">
        <v>260</v>
      </c>
      <c r="T3700">
        <v>340</v>
      </c>
      <c r="U3700">
        <v>97372</v>
      </c>
      <c r="V3700">
        <v>9981</v>
      </c>
      <c r="W3700">
        <v>120</v>
      </c>
      <c r="X3700">
        <v>4839876</v>
      </c>
      <c r="Y3700">
        <v>1345109</v>
      </c>
      <c r="Z3700">
        <v>3437</v>
      </c>
      <c r="AA3700">
        <v>-1270</v>
      </c>
      <c r="AB3700">
        <v>269</v>
      </c>
      <c r="AC3700">
        <v>293</v>
      </c>
      <c r="AD3700">
        <v>974246</v>
      </c>
      <c r="AE3700">
        <v>120</v>
      </c>
      <c r="AF3700">
        <v>4840154</v>
      </c>
      <c r="AG3700">
        <v>134493</v>
      </c>
      <c r="AH3700">
        <v>3368</v>
      </c>
    </row>
    <row r="3701" spans="1:34" x14ac:dyDescent="0.3">
      <c r="A3701" s="5">
        <v>39200</v>
      </c>
      <c r="R3701">
        <v>39200</v>
      </c>
      <c r="S3701">
        <v>260</v>
      </c>
      <c r="T3701">
        <v>340</v>
      </c>
      <c r="U3701">
        <v>973723</v>
      </c>
      <c r="V3701">
        <v>9968</v>
      </c>
      <c r="W3701">
        <v>120</v>
      </c>
      <c r="X3701">
        <v>4839876</v>
      </c>
      <c r="Y3701">
        <v>1345109</v>
      </c>
      <c r="Z3701">
        <v>3437</v>
      </c>
      <c r="AA3701">
        <v>-1270</v>
      </c>
      <c r="AB3701">
        <v>269</v>
      </c>
      <c r="AC3701">
        <v>293</v>
      </c>
      <c r="AD3701">
        <v>974217</v>
      </c>
      <c r="AE3701">
        <v>120</v>
      </c>
      <c r="AF3701">
        <v>4840154</v>
      </c>
      <c r="AG3701">
        <v>134493</v>
      </c>
      <c r="AH3701">
        <v>3368</v>
      </c>
    </row>
    <row r="3702" spans="1:34" x14ac:dyDescent="0.3">
      <c r="A3702" s="3">
        <v>39200</v>
      </c>
      <c r="R3702">
        <v>39200</v>
      </c>
      <c r="S3702">
        <v>260</v>
      </c>
      <c r="T3702">
        <v>340</v>
      </c>
      <c r="U3702">
        <v>973711</v>
      </c>
      <c r="V3702">
        <v>9928</v>
      </c>
      <c r="W3702">
        <v>120</v>
      </c>
      <c r="X3702">
        <v>4839876</v>
      </c>
      <c r="Y3702">
        <v>1345109</v>
      </c>
      <c r="Z3702">
        <v>3437</v>
      </c>
      <c r="AA3702">
        <v>-1270</v>
      </c>
      <c r="AB3702">
        <v>269</v>
      </c>
      <c r="AC3702">
        <v>294</v>
      </c>
      <c r="AD3702">
        <v>974273</v>
      </c>
      <c r="AE3702">
        <v>120</v>
      </c>
      <c r="AF3702">
        <v>4840154</v>
      </c>
      <c r="AG3702">
        <v>134493</v>
      </c>
      <c r="AH3702">
        <v>3368</v>
      </c>
    </row>
    <row r="3703" spans="1:34" x14ac:dyDescent="0.3">
      <c r="A3703" s="5">
        <v>39201</v>
      </c>
      <c r="R3703">
        <v>39200</v>
      </c>
      <c r="S3703">
        <v>260</v>
      </c>
      <c r="T3703">
        <v>339</v>
      </c>
      <c r="U3703">
        <v>97373</v>
      </c>
      <c r="V3703">
        <v>9936</v>
      </c>
      <c r="W3703">
        <v>120</v>
      </c>
      <c r="X3703">
        <v>4839876</v>
      </c>
      <c r="Y3703">
        <v>1345109</v>
      </c>
      <c r="Z3703">
        <v>3437</v>
      </c>
      <c r="AA3703">
        <v>-1260</v>
      </c>
      <c r="AB3703">
        <v>269</v>
      </c>
      <c r="AC3703">
        <v>295</v>
      </c>
      <c r="AD3703">
        <v>974216</v>
      </c>
      <c r="AE3703">
        <v>120</v>
      </c>
      <c r="AF3703">
        <v>4840154</v>
      </c>
      <c r="AG3703">
        <v>134493</v>
      </c>
      <c r="AH3703">
        <v>3371</v>
      </c>
    </row>
    <row r="3704" spans="1:34" x14ac:dyDescent="0.3">
      <c r="A3704" s="3">
        <v>39201</v>
      </c>
      <c r="R3704">
        <v>39201</v>
      </c>
      <c r="S3704">
        <v>260</v>
      </c>
      <c r="T3704">
        <v>339</v>
      </c>
      <c r="U3704">
        <v>97371</v>
      </c>
      <c r="V3704">
        <v>9891</v>
      </c>
      <c r="W3704">
        <v>120</v>
      </c>
      <c r="X3704">
        <v>4839876</v>
      </c>
      <c r="Y3704">
        <v>1345109</v>
      </c>
      <c r="Z3704">
        <v>3437</v>
      </c>
      <c r="AA3704">
        <v>-1260</v>
      </c>
      <c r="AB3704">
        <v>269</v>
      </c>
      <c r="AC3704">
        <v>296</v>
      </c>
      <c r="AD3704">
        <v>974217</v>
      </c>
      <c r="AE3704">
        <v>120</v>
      </c>
      <c r="AF3704">
        <v>4840154</v>
      </c>
      <c r="AG3704">
        <v>134493</v>
      </c>
      <c r="AH3704">
        <v>3371</v>
      </c>
    </row>
    <row r="3705" spans="1:34" x14ac:dyDescent="0.3">
      <c r="A3705" s="5">
        <v>39201</v>
      </c>
      <c r="R3705">
        <v>39201</v>
      </c>
      <c r="S3705">
        <v>260</v>
      </c>
      <c r="T3705">
        <v>339</v>
      </c>
      <c r="U3705">
        <v>973709</v>
      </c>
      <c r="V3705">
        <v>9936</v>
      </c>
      <c r="W3705">
        <v>120</v>
      </c>
      <c r="X3705">
        <v>4839876</v>
      </c>
      <c r="Y3705">
        <v>1345109</v>
      </c>
      <c r="Z3705">
        <v>3437</v>
      </c>
      <c r="AA3705">
        <v>-1270</v>
      </c>
      <c r="AB3705">
        <v>269</v>
      </c>
      <c r="AC3705">
        <v>296</v>
      </c>
      <c r="AD3705">
        <v>974228</v>
      </c>
      <c r="AE3705">
        <v>120</v>
      </c>
      <c r="AF3705">
        <v>4840154</v>
      </c>
      <c r="AG3705">
        <v>134493</v>
      </c>
      <c r="AH3705">
        <v>3371</v>
      </c>
    </row>
    <row r="3706" spans="1:34" x14ac:dyDescent="0.3">
      <c r="A3706" s="3">
        <v>39202</v>
      </c>
      <c r="R3706">
        <v>39201</v>
      </c>
      <c r="S3706">
        <v>260</v>
      </c>
      <c r="T3706">
        <v>339</v>
      </c>
      <c r="U3706">
        <v>973725</v>
      </c>
      <c r="V3706">
        <v>9941</v>
      </c>
      <c r="W3706">
        <v>120</v>
      </c>
      <c r="X3706">
        <v>4839876</v>
      </c>
      <c r="Y3706">
        <v>1345109</v>
      </c>
      <c r="Z3706">
        <v>3438</v>
      </c>
      <c r="AA3706">
        <v>-1270</v>
      </c>
      <c r="AB3706">
        <v>270</v>
      </c>
      <c r="AC3706">
        <v>297</v>
      </c>
      <c r="AD3706">
        <v>974185</v>
      </c>
      <c r="AE3706">
        <v>120</v>
      </c>
      <c r="AF3706">
        <v>4840154</v>
      </c>
      <c r="AG3706">
        <v>134493</v>
      </c>
      <c r="AH3706">
        <v>3371</v>
      </c>
    </row>
    <row r="3707" spans="1:34" x14ac:dyDescent="0.3">
      <c r="A3707" s="5">
        <v>39202</v>
      </c>
      <c r="R3707">
        <v>39202</v>
      </c>
      <c r="S3707">
        <v>260</v>
      </c>
      <c r="T3707">
        <v>339</v>
      </c>
      <c r="U3707">
        <v>973688</v>
      </c>
      <c r="V3707">
        <v>9936</v>
      </c>
      <c r="W3707">
        <v>120</v>
      </c>
      <c r="X3707">
        <v>4839876</v>
      </c>
      <c r="Y3707">
        <v>1345109</v>
      </c>
      <c r="Z3707">
        <v>3438</v>
      </c>
      <c r="AA3707">
        <v>-1270</v>
      </c>
      <c r="AB3707">
        <v>270</v>
      </c>
      <c r="AC3707">
        <v>298</v>
      </c>
      <c r="AD3707">
        <v>974182</v>
      </c>
      <c r="AE3707">
        <v>120</v>
      </c>
      <c r="AF3707">
        <v>4840154</v>
      </c>
      <c r="AG3707">
        <v>134493</v>
      </c>
      <c r="AH3707">
        <v>3371</v>
      </c>
    </row>
    <row r="3708" spans="1:34" x14ac:dyDescent="0.3">
      <c r="A3708" s="3">
        <v>39202</v>
      </c>
      <c r="R3708">
        <v>39202</v>
      </c>
      <c r="S3708">
        <v>260</v>
      </c>
      <c r="T3708">
        <v>339</v>
      </c>
      <c r="U3708">
        <v>973715</v>
      </c>
      <c r="V3708">
        <v>9975</v>
      </c>
      <c r="W3708">
        <v>120</v>
      </c>
      <c r="X3708">
        <v>4839876</v>
      </c>
      <c r="Y3708">
        <v>1345109</v>
      </c>
      <c r="Z3708">
        <v>3438</v>
      </c>
      <c r="AA3708">
        <v>-1260</v>
      </c>
      <c r="AB3708">
        <v>270</v>
      </c>
      <c r="AC3708">
        <v>301</v>
      </c>
      <c r="AD3708">
        <v>974187</v>
      </c>
      <c r="AE3708">
        <v>120</v>
      </c>
      <c r="AF3708">
        <v>4840154</v>
      </c>
      <c r="AG3708">
        <v>134493</v>
      </c>
      <c r="AH3708">
        <v>3371</v>
      </c>
    </row>
    <row r="3709" spans="1:34" x14ac:dyDescent="0.3">
      <c r="A3709" s="5">
        <v>39203</v>
      </c>
      <c r="R3709">
        <v>39202</v>
      </c>
      <c r="S3709">
        <v>260</v>
      </c>
      <c r="T3709">
        <v>340</v>
      </c>
      <c r="U3709">
        <v>973722</v>
      </c>
      <c r="V3709">
        <v>9936</v>
      </c>
      <c r="W3709">
        <v>120</v>
      </c>
      <c r="X3709">
        <v>4839876</v>
      </c>
      <c r="Y3709">
        <v>1345109</v>
      </c>
      <c r="Z3709">
        <v>3438</v>
      </c>
      <c r="AA3709">
        <v>-1270</v>
      </c>
      <c r="AB3709">
        <v>270</v>
      </c>
      <c r="AC3709">
        <v>302</v>
      </c>
      <c r="AD3709">
        <v>974213</v>
      </c>
      <c r="AE3709">
        <v>120</v>
      </c>
      <c r="AF3709">
        <v>4840154</v>
      </c>
      <c r="AG3709">
        <v>134493</v>
      </c>
      <c r="AH3709">
        <v>3374</v>
      </c>
    </row>
    <row r="3710" spans="1:34" x14ac:dyDescent="0.3">
      <c r="A3710" s="3">
        <v>39203</v>
      </c>
      <c r="R3710">
        <v>39203</v>
      </c>
      <c r="S3710">
        <v>260</v>
      </c>
      <c r="T3710">
        <v>340</v>
      </c>
      <c r="U3710">
        <v>97371</v>
      </c>
      <c r="V3710">
        <v>9891</v>
      </c>
      <c r="W3710">
        <v>120</v>
      </c>
      <c r="X3710">
        <v>4839876</v>
      </c>
      <c r="Y3710">
        <v>1345109</v>
      </c>
      <c r="Z3710">
        <v>3438</v>
      </c>
      <c r="AA3710">
        <v>-1260</v>
      </c>
      <c r="AB3710">
        <v>270</v>
      </c>
      <c r="AC3710">
        <v>304</v>
      </c>
      <c r="AD3710">
        <v>974239</v>
      </c>
      <c r="AE3710">
        <v>120</v>
      </c>
      <c r="AF3710">
        <v>4840154</v>
      </c>
      <c r="AG3710">
        <v>134493</v>
      </c>
      <c r="AH3710">
        <v>3374</v>
      </c>
    </row>
    <row r="3711" spans="1:34" x14ac:dyDescent="0.3">
      <c r="A3711" s="5">
        <v>39203</v>
      </c>
      <c r="R3711">
        <v>39203</v>
      </c>
      <c r="S3711">
        <v>260</v>
      </c>
      <c r="T3711">
        <v>340</v>
      </c>
      <c r="U3711">
        <v>973717</v>
      </c>
      <c r="V3711">
        <v>9904</v>
      </c>
      <c r="W3711">
        <v>120</v>
      </c>
      <c r="X3711">
        <v>4839876</v>
      </c>
      <c r="Y3711">
        <v>1345109</v>
      </c>
      <c r="Z3711">
        <v>3438</v>
      </c>
      <c r="AA3711">
        <v>-1260</v>
      </c>
      <c r="AB3711">
        <v>271</v>
      </c>
      <c r="AC3711">
        <v>304</v>
      </c>
      <c r="AD3711">
        <v>974247</v>
      </c>
      <c r="AE3711">
        <v>120</v>
      </c>
      <c r="AF3711">
        <v>4840154</v>
      </c>
      <c r="AG3711">
        <v>134493</v>
      </c>
      <c r="AH3711">
        <v>3374</v>
      </c>
    </row>
    <row r="3712" spans="1:34" x14ac:dyDescent="0.3">
      <c r="A3712" s="3">
        <v>39204</v>
      </c>
      <c r="R3712">
        <v>39203</v>
      </c>
      <c r="S3712">
        <v>260</v>
      </c>
      <c r="T3712">
        <v>340</v>
      </c>
      <c r="U3712">
        <v>973731</v>
      </c>
      <c r="V3712">
        <v>9947</v>
      </c>
      <c r="W3712">
        <v>120</v>
      </c>
      <c r="X3712">
        <v>4839876</v>
      </c>
      <c r="Y3712">
        <v>1345109</v>
      </c>
      <c r="Z3712">
        <v>3437</v>
      </c>
      <c r="AA3712">
        <v>-1260</v>
      </c>
      <c r="AB3712">
        <v>271</v>
      </c>
      <c r="AC3712">
        <v>304</v>
      </c>
      <c r="AD3712">
        <v>974254</v>
      </c>
      <c r="AE3712">
        <v>120</v>
      </c>
      <c r="AF3712">
        <v>4840154</v>
      </c>
      <c r="AG3712">
        <v>134493</v>
      </c>
      <c r="AH3712">
        <v>3374</v>
      </c>
    </row>
    <row r="3713" spans="1:34" x14ac:dyDescent="0.3">
      <c r="A3713" s="5">
        <v>39204</v>
      </c>
      <c r="R3713">
        <v>39204</v>
      </c>
      <c r="S3713">
        <v>260</v>
      </c>
      <c r="T3713">
        <v>339</v>
      </c>
      <c r="U3713">
        <v>973733</v>
      </c>
      <c r="V3713">
        <v>9943</v>
      </c>
      <c r="W3713">
        <v>120</v>
      </c>
      <c r="X3713">
        <v>4839876</v>
      </c>
      <c r="Y3713">
        <v>1345109</v>
      </c>
      <c r="Z3713">
        <v>3437</v>
      </c>
      <c r="AA3713">
        <v>-1270</v>
      </c>
      <c r="AB3713">
        <v>272</v>
      </c>
      <c r="AC3713">
        <v>303</v>
      </c>
      <c r="AD3713">
        <v>974249</v>
      </c>
      <c r="AE3713">
        <v>120</v>
      </c>
      <c r="AF3713">
        <v>4840154</v>
      </c>
      <c r="AG3713">
        <v>134493</v>
      </c>
      <c r="AH3713">
        <v>3374</v>
      </c>
    </row>
    <row r="3714" spans="1:34" x14ac:dyDescent="0.3">
      <c r="A3714" s="3">
        <v>39204</v>
      </c>
      <c r="R3714">
        <v>39204</v>
      </c>
      <c r="S3714">
        <v>260</v>
      </c>
      <c r="T3714">
        <v>338</v>
      </c>
      <c r="U3714">
        <v>973712</v>
      </c>
      <c r="V3714">
        <v>9934</v>
      </c>
      <c r="W3714">
        <v>120</v>
      </c>
      <c r="X3714">
        <v>4839876</v>
      </c>
      <c r="Y3714">
        <v>1345109</v>
      </c>
      <c r="Z3714">
        <v>3437</v>
      </c>
      <c r="AA3714">
        <v>-1270</v>
      </c>
      <c r="AB3714">
        <v>272</v>
      </c>
      <c r="AC3714">
        <v>302</v>
      </c>
      <c r="AD3714">
        <v>974231</v>
      </c>
      <c r="AE3714">
        <v>120</v>
      </c>
      <c r="AF3714">
        <v>4840154</v>
      </c>
      <c r="AG3714">
        <v>134493</v>
      </c>
      <c r="AH3714">
        <v>3374</v>
      </c>
    </row>
    <row r="3715" spans="1:34" x14ac:dyDescent="0.3">
      <c r="A3715" s="5">
        <v>39205</v>
      </c>
      <c r="R3715">
        <v>39204</v>
      </c>
      <c r="S3715">
        <v>260</v>
      </c>
      <c r="T3715">
        <v>337</v>
      </c>
      <c r="U3715">
        <v>973702</v>
      </c>
      <c r="V3715">
        <v>9896</v>
      </c>
      <c r="W3715">
        <v>120</v>
      </c>
      <c r="X3715">
        <v>4839876</v>
      </c>
      <c r="Y3715">
        <v>1345109</v>
      </c>
      <c r="Z3715">
        <v>3436</v>
      </c>
      <c r="AA3715">
        <v>-1270</v>
      </c>
      <c r="AB3715">
        <v>272</v>
      </c>
      <c r="AC3715">
        <v>301</v>
      </c>
      <c r="AD3715">
        <v>974229</v>
      </c>
      <c r="AE3715">
        <v>120</v>
      </c>
      <c r="AF3715">
        <v>4840154</v>
      </c>
      <c r="AG3715">
        <v>134493</v>
      </c>
      <c r="AH3715">
        <v>3375</v>
      </c>
    </row>
    <row r="3716" spans="1:34" x14ac:dyDescent="0.3">
      <c r="A3716" s="3">
        <v>39205</v>
      </c>
      <c r="R3716">
        <v>39205</v>
      </c>
      <c r="S3716">
        <v>260</v>
      </c>
      <c r="T3716">
        <v>337</v>
      </c>
      <c r="U3716">
        <v>973728</v>
      </c>
      <c r="V3716">
        <v>9936</v>
      </c>
      <c r="W3716">
        <v>120</v>
      </c>
      <c r="X3716">
        <v>4839876</v>
      </c>
      <c r="Y3716">
        <v>1345109</v>
      </c>
      <c r="Z3716">
        <v>3436</v>
      </c>
      <c r="AA3716">
        <v>-1260</v>
      </c>
      <c r="AB3716">
        <v>272</v>
      </c>
      <c r="AC3716">
        <v>300</v>
      </c>
      <c r="AD3716">
        <v>974246</v>
      </c>
      <c r="AE3716">
        <v>120</v>
      </c>
      <c r="AF3716">
        <v>4840154</v>
      </c>
      <c r="AG3716">
        <v>134493</v>
      </c>
      <c r="AH3716">
        <v>3375</v>
      </c>
    </row>
    <row r="3717" spans="1:34" x14ac:dyDescent="0.3">
      <c r="A3717" s="5">
        <v>39205</v>
      </c>
      <c r="R3717">
        <v>39205</v>
      </c>
      <c r="S3717">
        <v>260</v>
      </c>
      <c r="T3717">
        <v>336</v>
      </c>
      <c r="U3717">
        <v>973711</v>
      </c>
      <c r="V3717">
        <v>9891</v>
      </c>
      <c r="W3717">
        <v>120</v>
      </c>
      <c r="X3717">
        <v>4839876</v>
      </c>
      <c r="Y3717">
        <v>1345109</v>
      </c>
      <c r="Z3717">
        <v>3436</v>
      </c>
      <c r="AA3717">
        <v>-1270</v>
      </c>
      <c r="AB3717">
        <v>272</v>
      </c>
      <c r="AC3717">
        <v>298</v>
      </c>
      <c r="AD3717">
        <v>974222</v>
      </c>
      <c r="AE3717">
        <v>120</v>
      </c>
      <c r="AF3717">
        <v>4840154</v>
      </c>
      <c r="AG3717">
        <v>134493</v>
      </c>
      <c r="AH3717">
        <v>3375</v>
      </c>
    </row>
    <row r="3718" spans="1:34" x14ac:dyDescent="0.3">
      <c r="A3718" s="3">
        <v>39206</v>
      </c>
      <c r="R3718">
        <v>39205</v>
      </c>
      <c r="S3718">
        <v>260</v>
      </c>
      <c r="T3718">
        <v>336</v>
      </c>
      <c r="U3718">
        <v>973739</v>
      </c>
      <c r="V3718">
        <v>9932</v>
      </c>
      <c r="W3718">
        <v>120</v>
      </c>
      <c r="X3718">
        <v>4839876</v>
      </c>
      <c r="Y3718">
        <v>1345109</v>
      </c>
      <c r="Z3718">
        <v>3435</v>
      </c>
      <c r="AA3718">
        <v>-1270</v>
      </c>
      <c r="AB3718">
        <v>272</v>
      </c>
      <c r="AC3718">
        <v>296</v>
      </c>
      <c r="AD3718">
        <v>974189</v>
      </c>
      <c r="AE3718">
        <v>120</v>
      </c>
      <c r="AF3718">
        <v>4840154</v>
      </c>
      <c r="AG3718">
        <v>134493</v>
      </c>
      <c r="AH3718">
        <v>3374</v>
      </c>
    </row>
    <row r="3719" spans="1:34" x14ac:dyDescent="0.3">
      <c r="A3719" s="5">
        <v>39206</v>
      </c>
      <c r="R3719">
        <v>39206</v>
      </c>
      <c r="S3719">
        <v>260</v>
      </c>
      <c r="T3719">
        <v>337</v>
      </c>
      <c r="U3719">
        <v>973721</v>
      </c>
      <c r="V3719">
        <v>9932</v>
      </c>
      <c r="W3719">
        <v>120</v>
      </c>
      <c r="X3719">
        <v>4839876</v>
      </c>
      <c r="Y3719">
        <v>1345109</v>
      </c>
      <c r="Z3719">
        <v>3435</v>
      </c>
      <c r="AA3719">
        <v>-1270</v>
      </c>
      <c r="AB3719">
        <v>271</v>
      </c>
      <c r="AC3719">
        <v>295</v>
      </c>
      <c r="AD3719">
        <v>974219</v>
      </c>
      <c r="AE3719">
        <v>120</v>
      </c>
      <c r="AF3719">
        <v>4840154</v>
      </c>
      <c r="AG3719">
        <v>134493</v>
      </c>
      <c r="AH3719">
        <v>3374</v>
      </c>
    </row>
    <row r="3720" spans="1:34" x14ac:dyDescent="0.3">
      <c r="A3720" s="3">
        <v>39206</v>
      </c>
      <c r="R3720">
        <v>39206</v>
      </c>
      <c r="S3720">
        <v>260</v>
      </c>
      <c r="T3720">
        <v>337</v>
      </c>
      <c r="U3720">
        <v>973726</v>
      </c>
      <c r="V3720">
        <v>9898</v>
      </c>
      <c r="W3720">
        <v>120</v>
      </c>
      <c r="X3720">
        <v>4839876</v>
      </c>
      <c r="Y3720">
        <v>1345109</v>
      </c>
      <c r="Z3720">
        <v>3435</v>
      </c>
      <c r="AA3720">
        <v>-1260</v>
      </c>
      <c r="AB3720">
        <v>271</v>
      </c>
      <c r="AC3720">
        <v>294</v>
      </c>
      <c r="AD3720">
        <v>974242</v>
      </c>
      <c r="AE3720">
        <v>120</v>
      </c>
      <c r="AF3720">
        <v>4840154</v>
      </c>
      <c r="AG3720">
        <v>134493</v>
      </c>
      <c r="AH3720">
        <v>3374</v>
      </c>
    </row>
    <row r="3721" spans="1:34" x14ac:dyDescent="0.3">
      <c r="A3721" s="5">
        <v>39207</v>
      </c>
      <c r="R3721">
        <v>39206</v>
      </c>
      <c r="S3721">
        <v>261</v>
      </c>
      <c r="T3721">
        <v>337</v>
      </c>
      <c r="U3721">
        <v>973732</v>
      </c>
      <c r="V3721">
        <v>9932</v>
      </c>
      <c r="W3721">
        <v>120</v>
      </c>
      <c r="X3721">
        <v>4839876</v>
      </c>
      <c r="Y3721">
        <v>1345109</v>
      </c>
      <c r="Z3721">
        <v>3435</v>
      </c>
      <c r="AA3721">
        <v>-1260</v>
      </c>
      <c r="AB3721">
        <v>272</v>
      </c>
      <c r="AC3721">
        <v>293</v>
      </c>
      <c r="AD3721">
        <v>97422</v>
      </c>
      <c r="AE3721">
        <v>120</v>
      </c>
      <c r="AF3721">
        <v>4840154</v>
      </c>
      <c r="AG3721">
        <v>134493</v>
      </c>
      <c r="AH3721">
        <v>3374</v>
      </c>
    </row>
    <row r="3722" spans="1:34" x14ac:dyDescent="0.3">
      <c r="A3722" s="3">
        <v>39207</v>
      </c>
      <c r="R3722">
        <v>39207</v>
      </c>
      <c r="S3722">
        <v>261</v>
      </c>
      <c r="T3722">
        <v>337</v>
      </c>
      <c r="U3722">
        <v>973753</v>
      </c>
      <c r="V3722">
        <v>993</v>
      </c>
      <c r="W3722">
        <v>120</v>
      </c>
      <c r="X3722">
        <v>4839876</v>
      </c>
      <c r="Y3722">
        <v>1345109</v>
      </c>
      <c r="Z3722">
        <v>3435</v>
      </c>
      <c r="AA3722">
        <v>-1260</v>
      </c>
      <c r="AB3722">
        <v>272</v>
      </c>
      <c r="AC3722">
        <v>292</v>
      </c>
      <c r="AD3722">
        <v>974228</v>
      </c>
      <c r="AE3722">
        <v>120</v>
      </c>
      <c r="AF3722">
        <v>4840154</v>
      </c>
      <c r="AG3722">
        <v>134493</v>
      </c>
      <c r="AH3722">
        <v>3374</v>
      </c>
    </row>
    <row r="3723" spans="1:34" x14ac:dyDescent="0.3">
      <c r="A3723" s="5">
        <v>39207</v>
      </c>
      <c r="R3723">
        <v>39207</v>
      </c>
      <c r="S3723">
        <v>261</v>
      </c>
      <c r="T3723">
        <v>338</v>
      </c>
      <c r="U3723">
        <v>973724</v>
      </c>
      <c r="V3723">
        <v>9891</v>
      </c>
      <c r="W3723">
        <v>120</v>
      </c>
      <c r="X3723">
        <v>4839876</v>
      </c>
      <c r="Y3723">
        <v>1345109</v>
      </c>
      <c r="Z3723">
        <v>3435</v>
      </c>
      <c r="AA3723">
        <v>-1260</v>
      </c>
      <c r="AB3723">
        <v>273</v>
      </c>
      <c r="AC3723">
        <v>292</v>
      </c>
      <c r="AD3723">
        <v>974248</v>
      </c>
      <c r="AE3723">
        <v>120</v>
      </c>
      <c r="AF3723">
        <v>4840154</v>
      </c>
      <c r="AG3723">
        <v>134493</v>
      </c>
      <c r="AH3723">
        <v>3374</v>
      </c>
    </row>
    <row r="3724" spans="1:34" x14ac:dyDescent="0.3">
      <c r="A3724" s="3">
        <v>39208</v>
      </c>
      <c r="R3724">
        <v>39207</v>
      </c>
      <c r="S3724">
        <v>261</v>
      </c>
      <c r="T3724">
        <v>338</v>
      </c>
      <c r="U3724">
        <v>973738</v>
      </c>
      <c r="V3724">
        <v>9934</v>
      </c>
      <c r="W3724">
        <v>120</v>
      </c>
      <c r="X3724">
        <v>4839876</v>
      </c>
      <c r="Y3724">
        <v>1345109</v>
      </c>
      <c r="Z3724">
        <v>3436</v>
      </c>
      <c r="AA3724">
        <v>-1260</v>
      </c>
      <c r="AB3724">
        <v>273</v>
      </c>
      <c r="AC3724">
        <v>292</v>
      </c>
      <c r="AD3724">
        <v>974215</v>
      </c>
      <c r="AE3724">
        <v>120</v>
      </c>
      <c r="AF3724">
        <v>4840154</v>
      </c>
      <c r="AG3724">
        <v>134493</v>
      </c>
      <c r="AH3724">
        <v>3373</v>
      </c>
    </row>
    <row r="3725" spans="1:34" x14ac:dyDescent="0.3">
      <c r="A3725" s="5">
        <v>39208</v>
      </c>
      <c r="R3725">
        <v>39208</v>
      </c>
      <c r="S3725">
        <v>261</v>
      </c>
      <c r="T3725">
        <v>339</v>
      </c>
      <c r="U3725">
        <v>973738</v>
      </c>
      <c r="V3725">
        <v>9936</v>
      </c>
      <c r="W3725">
        <v>120</v>
      </c>
      <c r="X3725">
        <v>4839876</v>
      </c>
      <c r="Y3725">
        <v>1345109</v>
      </c>
      <c r="Z3725">
        <v>3436</v>
      </c>
      <c r="AA3725">
        <v>-1260</v>
      </c>
      <c r="AB3725">
        <v>274</v>
      </c>
      <c r="AC3725">
        <v>292</v>
      </c>
      <c r="AD3725">
        <v>974234</v>
      </c>
      <c r="AE3725">
        <v>120</v>
      </c>
      <c r="AF3725">
        <v>4840154</v>
      </c>
      <c r="AG3725">
        <v>134493</v>
      </c>
      <c r="AH3725">
        <v>3373</v>
      </c>
    </row>
    <row r="3726" spans="1:34" x14ac:dyDescent="0.3">
      <c r="A3726" s="3">
        <v>39208</v>
      </c>
      <c r="R3726">
        <v>39208</v>
      </c>
      <c r="S3726">
        <v>261</v>
      </c>
      <c r="T3726">
        <v>339</v>
      </c>
      <c r="U3726">
        <v>973713</v>
      </c>
      <c r="V3726">
        <v>9936</v>
      </c>
      <c r="W3726">
        <v>120</v>
      </c>
      <c r="X3726">
        <v>4839876</v>
      </c>
      <c r="Y3726">
        <v>1345109</v>
      </c>
      <c r="Z3726">
        <v>3436</v>
      </c>
      <c r="AA3726">
        <v>-1270</v>
      </c>
      <c r="AB3726">
        <v>274</v>
      </c>
      <c r="AC3726">
        <v>292</v>
      </c>
      <c r="AD3726">
        <v>974242</v>
      </c>
      <c r="AE3726">
        <v>120</v>
      </c>
      <c r="AF3726">
        <v>4840154</v>
      </c>
      <c r="AG3726">
        <v>134493</v>
      </c>
      <c r="AH3726">
        <v>3373</v>
      </c>
    </row>
    <row r="3727" spans="1:34" x14ac:dyDescent="0.3">
      <c r="A3727" s="5">
        <v>39209</v>
      </c>
      <c r="R3727">
        <v>39208</v>
      </c>
      <c r="S3727">
        <v>261</v>
      </c>
      <c r="T3727">
        <v>339</v>
      </c>
      <c r="U3727">
        <v>973697</v>
      </c>
      <c r="V3727">
        <v>9936</v>
      </c>
      <c r="W3727">
        <v>120</v>
      </c>
      <c r="X3727">
        <v>4839876</v>
      </c>
      <c r="Y3727">
        <v>1345109</v>
      </c>
      <c r="Z3727">
        <v>3437</v>
      </c>
      <c r="AA3727">
        <v>-1260</v>
      </c>
      <c r="AB3727">
        <v>274</v>
      </c>
      <c r="AC3727">
        <v>294</v>
      </c>
      <c r="AD3727">
        <v>974229</v>
      </c>
      <c r="AE3727">
        <v>120</v>
      </c>
      <c r="AF3727">
        <v>4840154</v>
      </c>
      <c r="AG3727">
        <v>134493</v>
      </c>
      <c r="AH3727">
        <v>3374</v>
      </c>
    </row>
    <row r="3728" spans="1:34" x14ac:dyDescent="0.3">
      <c r="A3728" s="3">
        <v>39209</v>
      </c>
      <c r="R3728">
        <v>39209</v>
      </c>
      <c r="S3728">
        <v>261</v>
      </c>
      <c r="T3728">
        <v>339</v>
      </c>
      <c r="U3728">
        <v>973724</v>
      </c>
      <c r="V3728">
        <v>9904</v>
      </c>
      <c r="W3728">
        <v>120</v>
      </c>
      <c r="X3728">
        <v>4839876</v>
      </c>
      <c r="Y3728">
        <v>1345109</v>
      </c>
      <c r="Z3728">
        <v>3437</v>
      </c>
      <c r="AA3728">
        <v>-1260</v>
      </c>
      <c r="AB3728">
        <v>274</v>
      </c>
      <c r="AC3728">
        <v>294</v>
      </c>
      <c r="AD3728">
        <v>97418</v>
      </c>
      <c r="AE3728">
        <v>120</v>
      </c>
      <c r="AF3728">
        <v>4840154</v>
      </c>
      <c r="AG3728">
        <v>134493</v>
      </c>
      <c r="AH3728">
        <v>3374</v>
      </c>
    </row>
    <row r="3729" spans="1:34" x14ac:dyDescent="0.3">
      <c r="A3729" s="5">
        <v>39209</v>
      </c>
      <c r="R3729">
        <v>39209</v>
      </c>
      <c r="S3729">
        <v>261</v>
      </c>
      <c r="T3729">
        <v>339</v>
      </c>
      <c r="U3729">
        <v>973727</v>
      </c>
      <c r="V3729">
        <v>9979</v>
      </c>
      <c r="W3729">
        <v>120</v>
      </c>
      <c r="X3729">
        <v>4839876</v>
      </c>
      <c r="Y3729">
        <v>1345109</v>
      </c>
      <c r="Z3729">
        <v>3437</v>
      </c>
      <c r="AA3729">
        <v>-1260</v>
      </c>
      <c r="AB3729">
        <v>275</v>
      </c>
      <c r="AC3729">
        <v>295</v>
      </c>
      <c r="AD3729">
        <v>974177</v>
      </c>
      <c r="AE3729">
        <v>120</v>
      </c>
      <c r="AF3729">
        <v>4840154</v>
      </c>
      <c r="AG3729">
        <v>134493</v>
      </c>
      <c r="AH3729">
        <v>3374</v>
      </c>
    </row>
    <row r="3730" spans="1:34" x14ac:dyDescent="0.3">
      <c r="A3730" s="3">
        <v>39210</v>
      </c>
      <c r="R3730">
        <v>39209</v>
      </c>
      <c r="S3730">
        <v>261</v>
      </c>
      <c r="T3730">
        <v>339</v>
      </c>
      <c r="U3730">
        <v>973718</v>
      </c>
      <c r="V3730">
        <v>9864</v>
      </c>
      <c r="W3730">
        <v>120</v>
      </c>
      <c r="X3730">
        <v>4839876</v>
      </c>
      <c r="Y3730">
        <v>1345109</v>
      </c>
      <c r="Z3730">
        <v>3437</v>
      </c>
      <c r="AA3730">
        <v>-1270</v>
      </c>
      <c r="AB3730">
        <v>276</v>
      </c>
      <c r="AC3730">
        <v>294</v>
      </c>
      <c r="AD3730">
        <v>974163</v>
      </c>
      <c r="AE3730">
        <v>120</v>
      </c>
      <c r="AF3730">
        <v>4840154</v>
      </c>
      <c r="AG3730">
        <v>134493</v>
      </c>
      <c r="AH3730">
        <v>3376</v>
      </c>
    </row>
    <row r="3731" spans="1:34" x14ac:dyDescent="0.3">
      <c r="A3731" s="5">
        <v>39210</v>
      </c>
      <c r="R3731">
        <v>39210</v>
      </c>
      <c r="S3731">
        <v>261</v>
      </c>
      <c r="T3731">
        <v>339</v>
      </c>
      <c r="U3731">
        <v>973726</v>
      </c>
      <c r="V3731">
        <v>993</v>
      </c>
      <c r="W3731">
        <v>120</v>
      </c>
      <c r="X3731">
        <v>4839876</v>
      </c>
      <c r="Y3731">
        <v>1345109</v>
      </c>
      <c r="Z3731">
        <v>3437</v>
      </c>
      <c r="AA3731">
        <v>-1270</v>
      </c>
      <c r="AB3731">
        <v>276</v>
      </c>
      <c r="AC3731">
        <v>294</v>
      </c>
      <c r="AD3731">
        <v>974198</v>
      </c>
      <c r="AE3731">
        <v>120</v>
      </c>
      <c r="AF3731">
        <v>4840154</v>
      </c>
      <c r="AG3731">
        <v>134493</v>
      </c>
      <c r="AH3731">
        <v>3376</v>
      </c>
    </row>
    <row r="3732" spans="1:34" x14ac:dyDescent="0.3">
      <c r="A3732" s="3">
        <v>39210</v>
      </c>
      <c r="R3732">
        <v>39210</v>
      </c>
      <c r="S3732">
        <v>261</v>
      </c>
      <c r="T3732">
        <v>340</v>
      </c>
      <c r="U3732">
        <v>973721</v>
      </c>
      <c r="V3732">
        <v>9936</v>
      </c>
      <c r="W3732">
        <v>120</v>
      </c>
      <c r="X3732">
        <v>4839876</v>
      </c>
      <c r="Y3732">
        <v>1345109</v>
      </c>
      <c r="Z3732">
        <v>3437</v>
      </c>
      <c r="AA3732">
        <v>-1270</v>
      </c>
      <c r="AB3732">
        <v>277</v>
      </c>
      <c r="AC3732">
        <v>295</v>
      </c>
      <c r="AD3732">
        <v>97418</v>
      </c>
      <c r="AE3732">
        <v>120</v>
      </c>
      <c r="AF3732">
        <v>4840154</v>
      </c>
      <c r="AG3732">
        <v>134493</v>
      </c>
      <c r="AH3732">
        <v>3376</v>
      </c>
    </row>
    <row r="3733" spans="1:34" x14ac:dyDescent="0.3">
      <c r="A3733" s="5">
        <v>39211</v>
      </c>
      <c r="R3733">
        <v>39210</v>
      </c>
      <c r="S3733">
        <v>261</v>
      </c>
      <c r="T3733">
        <v>340</v>
      </c>
      <c r="U3733">
        <v>973727</v>
      </c>
      <c r="V3733">
        <v>993</v>
      </c>
      <c r="W3733">
        <v>120</v>
      </c>
      <c r="X3733">
        <v>4839876</v>
      </c>
      <c r="Y3733">
        <v>1345109</v>
      </c>
      <c r="Z3733">
        <v>3437</v>
      </c>
      <c r="AA3733">
        <v>-1260</v>
      </c>
      <c r="AB3733">
        <v>277</v>
      </c>
      <c r="AC3733">
        <v>295</v>
      </c>
      <c r="AD3733">
        <v>974192</v>
      </c>
      <c r="AE3733">
        <v>120</v>
      </c>
      <c r="AF3733">
        <v>4840154</v>
      </c>
      <c r="AG3733">
        <v>134493</v>
      </c>
      <c r="AH3733">
        <v>3375</v>
      </c>
    </row>
    <row r="3734" spans="1:34" x14ac:dyDescent="0.3">
      <c r="A3734" s="3">
        <v>39211</v>
      </c>
      <c r="R3734">
        <v>39211</v>
      </c>
      <c r="S3734">
        <v>261</v>
      </c>
      <c r="T3734">
        <v>340</v>
      </c>
      <c r="U3734">
        <v>973725</v>
      </c>
      <c r="V3734">
        <v>9943</v>
      </c>
      <c r="W3734">
        <v>120</v>
      </c>
      <c r="X3734">
        <v>4839876</v>
      </c>
      <c r="Y3734">
        <v>1345109</v>
      </c>
      <c r="Z3734">
        <v>3437</v>
      </c>
      <c r="AA3734">
        <v>-1260</v>
      </c>
      <c r="AB3734">
        <v>277</v>
      </c>
      <c r="AC3734">
        <v>295</v>
      </c>
      <c r="AD3734">
        <v>974201</v>
      </c>
      <c r="AE3734">
        <v>120</v>
      </c>
      <c r="AF3734">
        <v>4840154</v>
      </c>
      <c r="AG3734">
        <v>134493</v>
      </c>
      <c r="AH3734">
        <v>3375</v>
      </c>
    </row>
    <row r="3735" spans="1:34" x14ac:dyDescent="0.3">
      <c r="A3735" s="5">
        <v>39211</v>
      </c>
      <c r="R3735">
        <v>39211</v>
      </c>
      <c r="S3735">
        <v>261</v>
      </c>
      <c r="T3735">
        <v>340</v>
      </c>
      <c r="U3735">
        <v>97372</v>
      </c>
      <c r="V3735">
        <v>9962</v>
      </c>
      <c r="W3735">
        <v>120</v>
      </c>
      <c r="X3735">
        <v>4839876</v>
      </c>
      <c r="Y3735">
        <v>1345109</v>
      </c>
      <c r="Z3735">
        <v>3437</v>
      </c>
      <c r="AA3735">
        <v>-1260</v>
      </c>
      <c r="AB3735">
        <v>277</v>
      </c>
      <c r="AC3735">
        <v>295</v>
      </c>
      <c r="AD3735">
        <v>974176</v>
      </c>
      <c r="AE3735">
        <v>120</v>
      </c>
      <c r="AF3735">
        <v>4840154</v>
      </c>
      <c r="AG3735">
        <v>134493</v>
      </c>
      <c r="AH3735">
        <v>3375</v>
      </c>
    </row>
    <row r="3736" spans="1:34" x14ac:dyDescent="0.3">
      <c r="A3736" s="3">
        <v>39212</v>
      </c>
      <c r="R3736">
        <v>39211</v>
      </c>
      <c r="S3736">
        <v>261</v>
      </c>
      <c r="T3736">
        <v>340</v>
      </c>
      <c r="U3736">
        <v>973721</v>
      </c>
      <c r="V3736">
        <v>9967</v>
      </c>
      <c r="W3736">
        <v>120</v>
      </c>
      <c r="X3736">
        <v>4839876</v>
      </c>
      <c r="Y3736">
        <v>1345109</v>
      </c>
      <c r="Z3736">
        <v>3437</v>
      </c>
      <c r="AA3736">
        <v>-1260</v>
      </c>
      <c r="AB3736">
        <v>278</v>
      </c>
      <c r="AC3736">
        <v>296</v>
      </c>
      <c r="AD3736">
        <v>974206</v>
      </c>
      <c r="AE3736">
        <v>120</v>
      </c>
      <c r="AF3736">
        <v>4840154</v>
      </c>
      <c r="AG3736">
        <v>134493</v>
      </c>
      <c r="AH3736">
        <v>3376</v>
      </c>
    </row>
    <row r="3737" spans="1:34" x14ac:dyDescent="0.3">
      <c r="A3737" s="5">
        <v>39212</v>
      </c>
      <c r="R3737">
        <v>39212</v>
      </c>
      <c r="S3737">
        <v>261</v>
      </c>
      <c r="T3737">
        <v>341</v>
      </c>
      <c r="U3737">
        <v>973733</v>
      </c>
      <c r="V3737">
        <v>9936</v>
      </c>
      <c r="W3737">
        <v>120</v>
      </c>
      <c r="X3737">
        <v>4839876</v>
      </c>
      <c r="Y3737">
        <v>1345109</v>
      </c>
      <c r="Z3737">
        <v>3437</v>
      </c>
      <c r="AA3737">
        <v>-1260</v>
      </c>
      <c r="AB3737">
        <v>278</v>
      </c>
      <c r="AC3737">
        <v>296</v>
      </c>
      <c r="AD3737">
        <v>97419</v>
      </c>
      <c r="AE3737">
        <v>120</v>
      </c>
      <c r="AF3737">
        <v>4840154</v>
      </c>
      <c r="AG3737">
        <v>134493</v>
      </c>
      <c r="AH3737">
        <v>3376</v>
      </c>
    </row>
    <row r="3738" spans="1:34" x14ac:dyDescent="0.3">
      <c r="A3738" s="3">
        <v>39212</v>
      </c>
      <c r="R3738">
        <v>39212</v>
      </c>
      <c r="S3738">
        <v>261</v>
      </c>
      <c r="T3738">
        <v>341</v>
      </c>
      <c r="U3738">
        <v>973739</v>
      </c>
      <c r="V3738">
        <v>9936</v>
      </c>
      <c r="W3738">
        <v>120</v>
      </c>
      <c r="X3738">
        <v>4839876</v>
      </c>
      <c r="Y3738">
        <v>1345109</v>
      </c>
      <c r="Z3738">
        <v>3437</v>
      </c>
      <c r="AA3738">
        <v>-1250</v>
      </c>
      <c r="AB3738">
        <v>279</v>
      </c>
      <c r="AC3738">
        <v>297</v>
      </c>
      <c r="AD3738">
        <v>974209</v>
      </c>
      <c r="AE3738">
        <v>120</v>
      </c>
      <c r="AF3738">
        <v>4840154</v>
      </c>
      <c r="AG3738">
        <v>134493</v>
      </c>
      <c r="AH3738">
        <v>3376</v>
      </c>
    </row>
    <row r="3739" spans="1:34" x14ac:dyDescent="0.3">
      <c r="A3739" s="5">
        <v>39213</v>
      </c>
      <c r="R3739">
        <v>39212</v>
      </c>
      <c r="S3739">
        <v>261</v>
      </c>
      <c r="T3739">
        <v>341</v>
      </c>
      <c r="U3739">
        <v>973746</v>
      </c>
      <c r="V3739">
        <v>9904</v>
      </c>
      <c r="W3739">
        <v>120</v>
      </c>
      <c r="X3739">
        <v>4839876</v>
      </c>
      <c r="Y3739">
        <v>1345109</v>
      </c>
      <c r="Z3739">
        <v>3438</v>
      </c>
      <c r="AA3739">
        <v>-1260</v>
      </c>
      <c r="AB3739">
        <v>279</v>
      </c>
      <c r="AC3739">
        <v>298</v>
      </c>
      <c r="AD3739">
        <v>974176</v>
      </c>
      <c r="AE3739">
        <v>120</v>
      </c>
      <c r="AF3739">
        <v>4840154</v>
      </c>
      <c r="AG3739">
        <v>134493</v>
      </c>
      <c r="AH3739">
        <v>3375</v>
      </c>
    </row>
    <row r="3740" spans="1:34" x14ac:dyDescent="0.3">
      <c r="A3740" s="3">
        <v>39213</v>
      </c>
      <c r="R3740">
        <v>39213</v>
      </c>
      <c r="S3740">
        <v>261</v>
      </c>
      <c r="T3740">
        <v>341</v>
      </c>
      <c r="U3740">
        <v>973767</v>
      </c>
      <c r="V3740">
        <v>9943</v>
      </c>
      <c r="W3740">
        <v>120</v>
      </c>
      <c r="X3740">
        <v>4839876</v>
      </c>
      <c r="Y3740">
        <v>1345109</v>
      </c>
      <c r="Z3740">
        <v>3438</v>
      </c>
      <c r="AA3740">
        <v>-1260</v>
      </c>
      <c r="AB3740">
        <v>279</v>
      </c>
      <c r="AC3740">
        <v>298</v>
      </c>
      <c r="AD3740">
        <v>974222</v>
      </c>
      <c r="AE3740">
        <v>120</v>
      </c>
      <c r="AF3740">
        <v>4840154</v>
      </c>
      <c r="AG3740">
        <v>134493</v>
      </c>
      <c r="AH3740">
        <v>3375</v>
      </c>
    </row>
    <row r="3741" spans="1:34" x14ac:dyDescent="0.3">
      <c r="A3741" s="5">
        <v>39213</v>
      </c>
      <c r="R3741">
        <v>39213</v>
      </c>
      <c r="S3741">
        <v>261</v>
      </c>
      <c r="T3741">
        <v>340</v>
      </c>
      <c r="U3741">
        <v>973747</v>
      </c>
      <c r="V3741">
        <v>9934</v>
      </c>
      <c r="W3741">
        <v>120</v>
      </c>
      <c r="X3741">
        <v>4839876</v>
      </c>
      <c r="Y3741">
        <v>1345109</v>
      </c>
      <c r="Z3741">
        <v>3438</v>
      </c>
      <c r="AA3741">
        <v>-1260</v>
      </c>
      <c r="AB3741">
        <v>280</v>
      </c>
      <c r="AC3741">
        <v>297</v>
      </c>
      <c r="AD3741">
        <v>97423</v>
      </c>
      <c r="AE3741">
        <v>120</v>
      </c>
      <c r="AF3741">
        <v>4840154</v>
      </c>
      <c r="AG3741">
        <v>134493</v>
      </c>
      <c r="AH3741">
        <v>3375</v>
      </c>
    </row>
    <row r="3742" spans="1:34" x14ac:dyDescent="0.3">
      <c r="A3742" s="3">
        <v>39214</v>
      </c>
      <c r="R3742">
        <v>39213</v>
      </c>
      <c r="S3742">
        <v>261</v>
      </c>
      <c r="T3742">
        <v>340</v>
      </c>
      <c r="U3742">
        <v>97376</v>
      </c>
      <c r="V3742">
        <v>9898</v>
      </c>
      <c r="W3742">
        <v>120</v>
      </c>
      <c r="X3742">
        <v>4839876</v>
      </c>
      <c r="Y3742">
        <v>1345109</v>
      </c>
      <c r="Z3742">
        <v>3438</v>
      </c>
      <c r="AA3742">
        <v>-1200</v>
      </c>
      <c r="AB3742">
        <v>280</v>
      </c>
      <c r="AC3742">
        <v>297</v>
      </c>
      <c r="AD3742">
        <v>974234</v>
      </c>
      <c r="AE3742">
        <v>120</v>
      </c>
      <c r="AF3742">
        <v>4840154</v>
      </c>
      <c r="AG3742">
        <v>134493</v>
      </c>
      <c r="AH3742">
        <v>3377</v>
      </c>
    </row>
    <row r="3743" spans="1:34" x14ac:dyDescent="0.3">
      <c r="A3743" s="5">
        <v>39214</v>
      </c>
      <c r="R3743">
        <v>39214</v>
      </c>
      <c r="S3743">
        <v>261</v>
      </c>
      <c r="T3743">
        <v>339</v>
      </c>
      <c r="U3743">
        <v>973733</v>
      </c>
      <c r="V3743">
        <v>9975</v>
      </c>
      <c r="W3743">
        <v>120</v>
      </c>
      <c r="X3743">
        <v>4839876</v>
      </c>
      <c r="Y3743">
        <v>1345109</v>
      </c>
      <c r="Z3743">
        <v>3438</v>
      </c>
      <c r="AA3743">
        <v>-1240</v>
      </c>
      <c r="AB3743">
        <v>280</v>
      </c>
      <c r="AC3743">
        <v>296</v>
      </c>
      <c r="AD3743">
        <v>974206</v>
      </c>
      <c r="AE3743">
        <v>120</v>
      </c>
      <c r="AF3743">
        <v>4840154</v>
      </c>
      <c r="AG3743">
        <v>134493</v>
      </c>
      <c r="AH3743">
        <v>3377</v>
      </c>
    </row>
    <row r="3744" spans="1:34" x14ac:dyDescent="0.3">
      <c r="A3744" s="3">
        <v>39214</v>
      </c>
      <c r="R3744">
        <v>39214</v>
      </c>
      <c r="S3744">
        <v>261</v>
      </c>
      <c r="T3744">
        <v>339</v>
      </c>
      <c r="U3744">
        <v>973743</v>
      </c>
      <c r="V3744">
        <v>9975</v>
      </c>
      <c r="W3744">
        <v>120</v>
      </c>
      <c r="X3744">
        <v>4839876</v>
      </c>
      <c r="Y3744">
        <v>1345109</v>
      </c>
      <c r="Z3744">
        <v>3438</v>
      </c>
      <c r="AA3744">
        <v>-1210</v>
      </c>
      <c r="AB3744">
        <v>281</v>
      </c>
      <c r="AC3744">
        <v>295</v>
      </c>
      <c r="AD3744">
        <v>974215</v>
      </c>
      <c r="AE3744">
        <v>120</v>
      </c>
      <c r="AF3744">
        <v>4840154</v>
      </c>
      <c r="AG3744">
        <v>134493</v>
      </c>
      <c r="AH3744">
        <v>3377</v>
      </c>
    </row>
    <row r="3745" spans="1:34" x14ac:dyDescent="0.3">
      <c r="A3745" s="5">
        <v>39215</v>
      </c>
      <c r="R3745">
        <v>39214</v>
      </c>
      <c r="S3745">
        <v>261</v>
      </c>
      <c r="T3745">
        <v>339</v>
      </c>
      <c r="U3745">
        <v>973761</v>
      </c>
      <c r="V3745">
        <v>9909</v>
      </c>
      <c r="W3745">
        <v>120</v>
      </c>
      <c r="X3745">
        <v>4839876</v>
      </c>
      <c r="Y3745">
        <v>1345109</v>
      </c>
      <c r="Z3745">
        <v>3438</v>
      </c>
      <c r="AA3745">
        <v>-1210</v>
      </c>
      <c r="AB3745">
        <v>281</v>
      </c>
      <c r="AC3745">
        <v>294</v>
      </c>
      <c r="AD3745">
        <v>974212</v>
      </c>
      <c r="AE3745">
        <v>120</v>
      </c>
      <c r="AF3745">
        <v>4840154</v>
      </c>
      <c r="AG3745">
        <v>134493</v>
      </c>
      <c r="AH3745">
        <v>3379</v>
      </c>
    </row>
    <row r="3746" spans="1:34" x14ac:dyDescent="0.3">
      <c r="A3746" s="3">
        <v>39215</v>
      </c>
      <c r="R3746">
        <v>39215</v>
      </c>
      <c r="S3746">
        <v>261</v>
      </c>
      <c r="T3746">
        <v>339</v>
      </c>
      <c r="U3746">
        <v>973736</v>
      </c>
      <c r="V3746">
        <v>9898</v>
      </c>
      <c r="W3746">
        <v>120</v>
      </c>
      <c r="X3746">
        <v>4839876</v>
      </c>
      <c r="Y3746">
        <v>1345109</v>
      </c>
      <c r="Z3746">
        <v>3438</v>
      </c>
      <c r="AA3746">
        <v>-1210</v>
      </c>
      <c r="AB3746">
        <v>280</v>
      </c>
      <c r="AC3746">
        <v>293</v>
      </c>
      <c r="AD3746">
        <v>97426</v>
      </c>
      <c r="AE3746">
        <v>120</v>
      </c>
      <c r="AF3746">
        <v>4840154</v>
      </c>
      <c r="AG3746">
        <v>134493</v>
      </c>
      <c r="AH3746">
        <v>3379</v>
      </c>
    </row>
    <row r="3747" spans="1:34" x14ac:dyDescent="0.3">
      <c r="A3747" s="5">
        <v>39215</v>
      </c>
      <c r="R3747">
        <v>39215</v>
      </c>
      <c r="S3747">
        <v>261</v>
      </c>
      <c r="T3747">
        <v>340</v>
      </c>
      <c r="U3747">
        <v>973752</v>
      </c>
      <c r="V3747">
        <v>9936</v>
      </c>
      <c r="W3747">
        <v>120</v>
      </c>
      <c r="X3747">
        <v>4839876</v>
      </c>
      <c r="Y3747">
        <v>1345109</v>
      </c>
      <c r="Z3747">
        <v>3438</v>
      </c>
      <c r="AA3747">
        <v>-1210</v>
      </c>
      <c r="AB3747">
        <v>280</v>
      </c>
      <c r="AC3747">
        <v>292</v>
      </c>
      <c r="AD3747">
        <v>974244</v>
      </c>
      <c r="AE3747">
        <v>120</v>
      </c>
      <c r="AF3747">
        <v>4840154</v>
      </c>
      <c r="AG3747">
        <v>134493</v>
      </c>
      <c r="AH3747">
        <v>3379</v>
      </c>
    </row>
    <row r="3748" spans="1:34" x14ac:dyDescent="0.3">
      <c r="A3748" s="3">
        <v>39216</v>
      </c>
      <c r="R3748">
        <v>39215</v>
      </c>
      <c r="S3748">
        <v>261</v>
      </c>
      <c r="T3748">
        <v>340</v>
      </c>
      <c r="U3748">
        <v>973744</v>
      </c>
      <c r="V3748">
        <v>997</v>
      </c>
      <c r="W3748">
        <v>120</v>
      </c>
      <c r="X3748">
        <v>4839876</v>
      </c>
      <c r="Y3748">
        <v>1345109</v>
      </c>
      <c r="Z3748">
        <v>3439</v>
      </c>
      <c r="AA3748">
        <v>-1200</v>
      </c>
      <c r="AB3748">
        <v>280</v>
      </c>
      <c r="AC3748">
        <v>292</v>
      </c>
      <c r="AD3748">
        <v>974218</v>
      </c>
      <c r="AE3748">
        <v>120</v>
      </c>
      <c r="AF3748">
        <v>4840154</v>
      </c>
      <c r="AG3748">
        <v>134493</v>
      </c>
      <c r="AH3748">
        <v>3380</v>
      </c>
    </row>
    <row r="3749" spans="1:34" x14ac:dyDescent="0.3">
      <c r="A3749" s="5">
        <v>39216</v>
      </c>
      <c r="R3749">
        <v>39216</v>
      </c>
      <c r="S3749">
        <v>261</v>
      </c>
      <c r="T3749">
        <v>340</v>
      </c>
      <c r="U3749">
        <v>973749</v>
      </c>
      <c r="V3749">
        <v>993</v>
      </c>
      <c r="W3749">
        <v>120</v>
      </c>
      <c r="X3749">
        <v>4839876</v>
      </c>
      <c r="Y3749">
        <v>1345109</v>
      </c>
      <c r="Z3749">
        <v>3439</v>
      </c>
      <c r="AA3749">
        <v>-1200</v>
      </c>
      <c r="AB3749">
        <v>280</v>
      </c>
      <c r="AC3749">
        <v>291</v>
      </c>
      <c r="AD3749">
        <v>974236</v>
      </c>
      <c r="AE3749">
        <v>120</v>
      </c>
      <c r="AF3749">
        <v>4840154</v>
      </c>
      <c r="AG3749">
        <v>134493</v>
      </c>
      <c r="AH3749">
        <v>3380</v>
      </c>
    </row>
    <row r="3750" spans="1:34" x14ac:dyDescent="0.3">
      <c r="A3750" s="3">
        <v>39216</v>
      </c>
      <c r="R3750">
        <v>39216</v>
      </c>
      <c r="S3750">
        <v>261</v>
      </c>
      <c r="T3750">
        <v>341</v>
      </c>
      <c r="U3750">
        <v>973751</v>
      </c>
      <c r="V3750">
        <v>9925</v>
      </c>
      <c r="W3750">
        <v>120</v>
      </c>
      <c r="X3750">
        <v>4839876</v>
      </c>
      <c r="Y3750">
        <v>1345109</v>
      </c>
      <c r="Z3750">
        <v>3439</v>
      </c>
      <c r="AA3750">
        <v>-1210</v>
      </c>
      <c r="AB3750">
        <v>280</v>
      </c>
      <c r="AC3750">
        <v>292</v>
      </c>
      <c r="AD3750">
        <v>974286</v>
      </c>
      <c r="AE3750">
        <v>120</v>
      </c>
      <c r="AF3750">
        <v>4840154</v>
      </c>
      <c r="AG3750">
        <v>134493</v>
      </c>
      <c r="AH3750">
        <v>3380</v>
      </c>
    </row>
    <row r="3751" spans="1:34" x14ac:dyDescent="0.3">
      <c r="A3751" s="5">
        <v>39217</v>
      </c>
      <c r="R3751">
        <v>39216</v>
      </c>
      <c r="S3751">
        <v>261</v>
      </c>
      <c r="T3751">
        <v>341</v>
      </c>
      <c r="U3751">
        <v>973745</v>
      </c>
      <c r="V3751">
        <v>9934</v>
      </c>
      <c r="W3751">
        <v>120</v>
      </c>
      <c r="X3751">
        <v>4839876</v>
      </c>
      <c r="Y3751">
        <v>1345109</v>
      </c>
      <c r="Z3751">
        <v>3439</v>
      </c>
      <c r="AA3751">
        <v>-1210</v>
      </c>
      <c r="AB3751">
        <v>280</v>
      </c>
      <c r="AC3751">
        <v>294</v>
      </c>
      <c r="AD3751">
        <v>974231</v>
      </c>
      <c r="AE3751">
        <v>120</v>
      </c>
      <c r="AF3751">
        <v>4840154</v>
      </c>
      <c r="AG3751">
        <v>134493</v>
      </c>
      <c r="AH3751">
        <v>3382</v>
      </c>
    </row>
    <row r="3752" spans="1:34" x14ac:dyDescent="0.3">
      <c r="A3752" s="3">
        <v>39217</v>
      </c>
      <c r="R3752">
        <v>39217</v>
      </c>
      <c r="S3752">
        <v>261</v>
      </c>
      <c r="T3752">
        <v>341</v>
      </c>
      <c r="U3752">
        <v>973739</v>
      </c>
      <c r="V3752">
        <v>9975</v>
      </c>
      <c r="W3752">
        <v>120</v>
      </c>
      <c r="X3752">
        <v>4839876</v>
      </c>
      <c r="Y3752">
        <v>1345109</v>
      </c>
      <c r="Z3752">
        <v>3439</v>
      </c>
      <c r="AA3752">
        <v>-1230</v>
      </c>
      <c r="AB3752">
        <v>280</v>
      </c>
      <c r="AC3752">
        <v>295</v>
      </c>
      <c r="AD3752">
        <v>974262</v>
      </c>
      <c r="AE3752">
        <v>120</v>
      </c>
      <c r="AF3752">
        <v>4840154</v>
      </c>
      <c r="AG3752">
        <v>134493</v>
      </c>
      <c r="AH3752">
        <v>3382</v>
      </c>
    </row>
    <row r="3753" spans="1:34" x14ac:dyDescent="0.3">
      <c r="A3753" s="5">
        <v>39217</v>
      </c>
      <c r="R3753">
        <v>39217</v>
      </c>
      <c r="S3753">
        <v>261</v>
      </c>
      <c r="T3753">
        <v>340</v>
      </c>
      <c r="U3753">
        <v>97375</v>
      </c>
      <c r="V3753">
        <v>9891</v>
      </c>
      <c r="W3753">
        <v>120</v>
      </c>
      <c r="X3753">
        <v>4839876</v>
      </c>
      <c r="Y3753">
        <v>1345109</v>
      </c>
      <c r="Z3753">
        <v>3439</v>
      </c>
      <c r="AA3753">
        <v>-1220</v>
      </c>
      <c r="AB3753">
        <v>281</v>
      </c>
      <c r="AC3753">
        <v>296</v>
      </c>
      <c r="AD3753">
        <v>97426</v>
      </c>
      <c r="AE3753">
        <v>120</v>
      </c>
      <c r="AF3753">
        <v>4840154</v>
      </c>
      <c r="AG3753">
        <v>134493</v>
      </c>
      <c r="AH3753">
        <v>3382</v>
      </c>
    </row>
    <row r="3754" spans="1:34" x14ac:dyDescent="0.3">
      <c r="A3754" s="3">
        <v>39218</v>
      </c>
      <c r="R3754">
        <v>39217</v>
      </c>
      <c r="S3754">
        <v>261</v>
      </c>
      <c r="T3754">
        <v>340</v>
      </c>
      <c r="U3754">
        <v>973745</v>
      </c>
      <c r="V3754">
        <v>9936</v>
      </c>
      <c r="W3754">
        <v>120</v>
      </c>
      <c r="X3754">
        <v>4839876</v>
      </c>
      <c r="Y3754">
        <v>1345109</v>
      </c>
      <c r="Z3754">
        <v>3440</v>
      </c>
      <c r="AA3754">
        <v>-1210</v>
      </c>
      <c r="AB3754">
        <v>280</v>
      </c>
      <c r="AC3754">
        <v>296</v>
      </c>
      <c r="AD3754">
        <v>974206</v>
      </c>
      <c r="AE3754">
        <v>120</v>
      </c>
      <c r="AF3754">
        <v>4840154</v>
      </c>
      <c r="AG3754">
        <v>134493</v>
      </c>
      <c r="AH3754">
        <v>3386</v>
      </c>
    </row>
    <row r="3755" spans="1:34" x14ac:dyDescent="0.3">
      <c r="A3755" s="5">
        <v>39218</v>
      </c>
      <c r="R3755">
        <v>39218</v>
      </c>
      <c r="S3755">
        <v>261</v>
      </c>
      <c r="T3755">
        <v>339</v>
      </c>
      <c r="V3755">
        <v>12</v>
      </c>
      <c r="W3755">
        <v>48398760</v>
      </c>
      <c r="X3755">
        <v>1345109</v>
      </c>
      <c r="Y3755">
        <v>344</v>
      </c>
      <c r="Z3755">
        <v>-122</v>
      </c>
      <c r="AA3755">
        <v>2800</v>
      </c>
      <c r="AB3755">
        <v>297</v>
      </c>
      <c r="AC3755">
        <v>974244</v>
      </c>
      <c r="AD3755">
        <v>-135</v>
      </c>
      <c r="AE3755">
        <v>48401540</v>
      </c>
      <c r="AF3755">
        <v>134493</v>
      </c>
      <c r="AG3755">
        <v>3386</v>
      </c>
      <c r="AH3755">
        <v>3386</v>
      </c>
    </row>
    <row r="3756" spans="1:34" x14ac:dyDescent="0.3">
      <c r="A3756" s="3">
        <v>39218</v>
      </c>
      <c r="R3756">
        <v>39218</v>
      </c>
      <c r="S3756">
        <v>261</v>
      </c>
      <c r="T3756">
        <v>339</v>
      </c>
      <c r="U3756">
        <v>97374</v>
      </c>
      <c r="V3756">
        <v>9936</v>
      </c>
      <c r="W3756">
        <v>120</v>
      </c>
      <c r="X3756">
        <v>4839876</v>
      </c>
      <c r="Y3756">
        <v>1345109</v>
      </c>
      <c r="Z3756">
        <v>3440</v>
      </c>
      <c r="AA3756">
        <v>-1210</v>
      </c>
      <c r="AB3756">
        <v>280</v>
      </c>
      <c r="AC3756">
        <v>295</v>
      </c>
      <c r="AD3756">
        <v>974241</v>
      </c>
      <c r="AE3756">
        <v>120</v>
      </c>
      <c r="AF3756">
        <v>4840154</v>
      </c>
      <c r="AG3756">
        <v>134493</v>
      </c>
      <c r="AH3756">
        <v>3386</v>
      </c>
    </row>
    <row r="3757" spans="1:34" x14ac:dyDescent="0.3">
      <c r="A3757" s="5">
        <v>39219</v>
      </c>
      <c r="R3757">
        <v>39218</v>
      </c>
      <c r="S3757">
        <v>261</v>
      </c>
      <c r="T3757">
        <v>338</v>
      </c>
      <c r="U3757">
        <v>973743</v>
      </c>
      <c r="V3757">
        <v>9936</v>
      </c>
      <c r="W3757">
        <v>120</v>
      </c>
      <c r="X3757">
        <v>4839876</v>
      </c>
      <c r="Y3757">
        <v>1345109</v>
      </c>
      <c r="Z3757">
        <v>3441</v>
      </c>
      <c r="AA3757">
        <v>-1190</v>
      </c>
      <c r="AB3757">
        <v>280</v>
      </c>
      <c r="AC3757">
        <v>294</v>
      </c>
      <c r="AD3757">
        <v>974219</v>
      </c>
      <c r="AE3757">
        <v>120</v>
      </c>
      <c r="AF3757">
        <v>4840154</v>
      </c>
      <c r="AG3757">
        <v>134493</v>
      </c>
      <c r="AH3757">
        <v>3388</v>
      </c>
    </row>
    <row r="3758" spans="1:34" x14ac:dyDescent="0.3">
      <c r="A3758" s="3">
        <v>39219</v>
      </c>
      <c r="R3758">
        <v>39219</v>
      </c>
      <c r="S3758">
        <v>261</v>
      </c>
      <c r="T3758">
        <v>337</v>
      </c>
      <c r="U3758">
        <v>973699</v>
      </c>
      <c r="V3758">
        <v>9941</v>
      </c>
      <c r="W3758">
        <v>120</v>
      </c>
      <c r="X3758">
        <v>4839876</v>
      </c>
      <c r="Y3758">
        <v>1345109</v>
      </c>
      <c r="Z3758">
        <v>3441</v>
      </c>
      <c r="AA3758">
        <v>-1190</v>
      </c>
      <c r="AB3758">
        <v>280</v>
      </c>
      <c r="AC3758">
        <v>293</v>
      </c>
      <c r="AD3758">
        <v>974208</v>
      </c>
      <c r="AE3758">
        <v>120</v>
      </c>
      <c r="AF3758">
        <v>4840154</v>
      </c>
      <c r="AG3758">
        <v>134493</v>
      </c>
      <c r="AH3758">
        <v>3388</v>
      </c>
    </row>
    <row r="3759" spans="1:34" x14ac:dyDescent="0.3">
      <c r="A3759" s="5">
        <v>39219</v>
      </c>
      <c r="R3759">
        <v>39219</v>
      </c>
      <c r="S3759">
        <v>261</v>
      </c>
      <c r="T3759">
        <v>337</v>
      </c>
      <c r="U3759">
        <v>973716</v>
      </c>
      <c r="V3759">
        <v>9941</v>
      </c>
      <c r="W3759">
        <v>120</v>
      </c>
      <c r="X3759">
        <v>4839876</v>
      </c>
      <c r="Y3759">
        <v>1345109</v>
      </c>
      <c r="Z3759">
        <v>3441</v>
      </c>
      <c r="AA3759">
        <v>-1210</v>
      </c>
      <c r="AB3759">
        <v>280</v>
      </c>
      <c r="AC3759">
        <v>293</v>
      </c>
      <c r="AD3759">
        <v>974277</v>
      </c>
      <c r="AE3759">
        <v>120</v>
      </c>
      <c r="AF3759">
        <v>4840154</v>
      </c>
      <c r="AG3759">
        <v>134493</v>
      </c>
      <c r="AH3759">
        <v>3388</v>
      </c>
    </row>
    <row r="3760" spans="1:34" x14ac:dyDescent="0.3">
      <c r="A3760" s="3">
        <v>39220</v>
      </c>
      <c r="R3760">
        <v>39219</v>
      </c>
      <c r="S3760">
        <v>261</v>
      </c>
      <c r="T3760">
        <v>337</v>
      </c>
      <c r="U3760">
        <v>973732</v>
      </c>
      <c r="V3760">
        <v>9923</v>
      </c>
      <c r="W3760">
        <v>120</v>
      </c>
      <c r="X3760">
        <v>4839876</v>
      </c>
      <c r="Y3760">
        <v>1345109</v>
      </c>
      <c r="Z3760">
        <v>3441</v>
      </c>
      <c r="AA3760">
        <v>-1200</v>
      </c>
      <c r="AB3760">
        <v>280</v>
      </c>
      <c r="AC3760">
        <v>293</v>
      </c>
      <c r="AD3760">
        <v>974226</v>
      </c>
      <c r="AE3760">
        <v>120</v>
      </c>
      <c r="AF3760">
        <v>4840154</v>
      </c>
      <c r="AG3760">
        <v>134493</v>
      </c>
      <c r="AH3760">
        <v>3388</v>
      </c>
    </row>
    <row r="3761" spans="1:34" x14ac:dyDescent="0.3">
      <c r="A3761" s="5">
        <v>39220</v>
      </c>
      <c r="R3761">
        <v>39220</v>
      </c>
      <c r="S3761">
        <v>261</v>
      </c>
      <c r="T3761">
        <v>337</v>
      </c>
      <c r="U3761">
        <v>973727</v>
      </c>
      <c r="V3761">
        <v>993</v>
      </c>
      <c r="W3761">
        <v>120</v>
      </c>
      <c r="X3761">
        <v>4839876</v>
      </c>
      <c r="Y3761">
        <v>1345109</v>
      </c>
      <c r="Z3761">
        <v>3441</v>
      </c>
      <c r="AA3761">
        <v>-1190</v>
      </c>
      <c r="AB3761">
        <v>279</v>
      </c>
      <c r="AC3761">
        <v>293</v>
      </c>
      <c r="AD3761">
        <v>97426</v>
      </c>
      <c r="AE3761">
        <v>120</v>
      </c>
      <c r="AF3761">
        <v>4840154</v>
      </c>
      <c r="AG3761">
        <v>134493</v>
      </c>
      <c r="AH3761">
        <v>3388</v>
      </c>
    </row>
    <row r="3762" spans="1:34" x14ac:dyDescent="0.3">
      <c r="A3762" s="3">
        <v>39220</v>
      </c>
      <c r="R3762">
        <v>39220</v>
      </c>
      <c r="S3762">
        <v>261</v>
      </c>
      <c r="T3762">
        <v>337</v>
      </c>
      <c r="U3762">
        <v>973708</v>
      </c>
      <c r="V3762">
        <v>997</v>
      </c>
      <c r="W3762">
        <v>120</v>
      </c>
      <c r="X3762">
        <v>4839876</v>
      </c>
      <c r="Y3762">
        <v>1345109</v>
      </c>
      <c r="Z3762">
        <v>3441</v>
      </c>
      <c r="AA3762">
        <v>-1210</v>
      </c>
      <c r="AB3762">
        <v>279</v>
      </c>
      <c r="AC3762">
        <v>293</v>
      </c>
      <c r="AD3762">
        <v>974238</v>
      </c>
      <c r="AE3762">
        <v>120</v>
      </c>
      <c r="AF3762">
        <v>4840154</v>
      </c>
      <c r="AG3762">
        <v>134493</v>
      </c>
      <c r="AH3762">
        <v>3388</v>
      </c>
    </row>
    <row r="3763" spans="1:34" x14ac:dyDescent="0.3">
      <c r="A3763" s="5">
        <v>39221</v>
      </c>
      <c r="R3763">
        <v>39220</v>
      </c>
      <c r="S3763">
        <v>261</v>
      </c>
      <c r="T3763">
        <v>337</v>
      </c>
      <c r="U3763">
        <v>973727</v>
      </c>
      <c r="V3763">
        <v>9941</v>
      </c>
      <c r="W3763">
        <v>120</v>
      </c>
      <c r="X3763">
        <v>4839876</v>
      </c>
      <c r="Y3763">
        <v>1345109</v>
      </c>
      <c r="Z3763">
        <v>3442</v>
      </c>
      <c r="AA3763">
        <v>-1260</v>
      </c>
      <c r="AB3763">
        <v>278</v>
      </c>
      <c r="AC3763">
        <v>294</v>
      </c>
      <c r="AD3763">
        <v>974234</v>
      </c>
      <c r="AE3763">
        <v>120</v>
      </c>
      <c r="AF3763">
        <v>4840154</v>
      </c>
      <c r="AG3763">
        <v>134493</v>
      </c>
      <c r="AH3763">
        <v>3393</v>
      </c>
    </row>
    <row r="3764" spans="1:34" x14ac:dyDescent="0.3">
      <c r="A3764" s="3">
        <v>39221</v>
      </c>
      <c r="R3764">
        <v>39221</v>
      </c>
      <c r="S3764">
        <v>261</v>
      </c>
      <c r="T3764">
        <v>337</v>
      </c>
      <c r="V3764">
        <v>1345109</v>
      </c>
      <c r="W3764">
        <v>34420</v>
      </c>
      <c r="X3764">
        <v>-126</v>
      </c>
      <c r="Y3764">
        <v>278</v>
      </c>
      <c r="Z3764">
        <v>294</v>
      </c>
      <c r="AA3764">
        <v>9742580</v>
      </c>
      <c r="AB3764">
        <v>-1350</v>
      </c>
      <c r="AC3764">
        <v>0</v>
      </c>
      <c r="AD3764">
        <v>12</v>
      </c>
      <c r="AE3764">
        <v>33930</v>
      </c>
      <c r="AF3764">
        <v>4840154</v>
      </c>
      <c r="AG3764">
        <v>134493</v>
      </c>
      <c r="AH3764">
        <v>3393</v>
      </c>
    </row>
    <row r="3765" spans="1:34" x14ac:dyDescent="0.3">
      <c r="A3765" s="5">
        <v>39221</v>
      </c>
      <c r="R3765">
        <v>39221</v>
      </c>
      <c r="S3765">
        <v>261</v>
      </c>
      <c r="T3765">
        <v>337</v>
      </c>
      <c r="U3765">
        <v>973716</v>
      </c>
      <c r="V3765">
        <v>9941</v>
      </c>
      <c r="W3765">
        <v>120</v>
      </c>
      <c r="X3765">
        <v>4839876</v>
      </c>
      <c r="Y3765">
        <v>1345109</v>
      </c>
      <c r="Z3765">
        <v>3442</v>
      </c>
      <c r="AA3765">
        <v>-1260</v>
      </c>
      <c r="AB3765">
        <v>278</v>
      </c>
      <c r="AC3765">
        <v>295</v>
      </c>
      <c r="AD3765">
        <v>974226</v>
      </c>
      <c r="AE3765">
        <v>120</v>
      </c>
      <c r="AF3765">
        <v>4840154</v>
      </c>
      <c r="AG3765">
        <v>134493</v>
      </c>
      <c r="AH3765">
        <v>3393</v>
      </c>
    </row>
    <row r="3766" spans="1:34" x14ac:dyDescent="0.3">
      <c r="A3766" s="3">
        <v>39222</v>
      </c>
      <c r="R3766">
        <v>39221</v>
      </c>
      <c r="S3766">
        <v>261</v>
      </c>
      <c r="T3766">
        <v>337</v>
      </c>
      <c r="U3766">
        <v>973719</v>
      </c>
      <c r="V3766">
        <v>993</v>
      </c>
      <c r="W3766">
        <v>120</v>
      </c>
      <c r="X3766">
        <v>4839876</v>
      </c>
      <c r="Y3766">
        <v>1345109</v>
      </c>
      <c r="Z3766">
        <v>3443</v>
      </c>
      <c r="AA3766">
        <v>-1260</v>
      </c>
      <c r="AB3766">
        <v>277</v>
      </c>
      <c r="AC3766">
        <v>296</v>
      </c>
      <c r="AD3766">
        <v>974206</v>
      </c>
      <c r="AE3766">
        <v>110</v>
      </c>
      <c r="AF3766">
        <v>4840154</v>
      </c>
      <c r="AG3766">
        <v>134493</v>
      </c>
      <c r="AH3766">
        <v>3394</v>
      </c>
    </row>
    <row r="3767" spans="1:34" x14ac:dyDescent="0.3">
      <c r="A3767" s="5">
        <v>39222</v>
      </c>
      <c r="R3767">
        <v>39222</v>
      </c>
      <c r="S3767">
        <v>261</v>
      </c>
      <c r="T3767">
        <v>337</v>
      </c>
      <c r="U3767">
        <v>973706</v>
      </c>
      <c r="V3767">
        <v>9975</v>
      </c>
      <c r="W3767">
        <v>120</v>
      </c>
      <c r="X3767">
        <v>4839876</v>
      </c>
      <c r="Y3767">
        <v>1345109</v>
      </c>
      <c r="Z3767">
        <v>3443</v>
      </c>
      <c r="AA3767">
        <v>-1260</v>
      </c>
      <c r="AB3767">
        <v>277</v>
      </c>
      <c r="AC3767">
        <v>296</v>
      </c>
      <c r="AD3767">
        <v>974216</v>
      </c>
      <c r="AE3767">
        <v>110</v>
      </c>
      <c r="AF3767">
        <v>4840154</v>
      </c>
      <c r="AG3767">
        <v>134493</v>
      </c>
      <c r="AH3767">
        <v>3394</v>
      </c>
    </row>
    <row r="3768" spans="1:34" x14ac:dyDescent="0.3">
      <c r="A3768" s="3">
        <v>39222</v>
      </c>
      <c r="R3768">
        <v>39222</v>
      </c>
      <c r="S3768">
        <v>261</v>
      </c>
      <c r="T3768">
        <v>338</v>
      </c>
      <c r="U3768">
        <v>973745</v>
      </c>
      <c r="V3768">
        <v>9934</v>
      </c>
      <c r="W3768">
        <v>120</v>
      </c>
      <c r="X3768">
        <v>4839876</v>
      </c>
      <c r="Y3768">
        <v>1345109</v>
      </c>
      <c r="Z3768">
        <v>3443</v>
      </c>
      <c r="AA3768">
        <v>-1260</v>
      </c>
      <c r="AB3768">
        <v>278</v>
      </c>
      <c r="AC3768">
        <v>296</v>
      </c>
      <c r="AD3768">
        <v>974219</v>
      </c>
      <c r="AE3768">
        <v>110</v>
      </c>
      <c r="AF3768">
        <v>4840154</v>
      </c>
      <c r="AG3768">
        <v>134493</v>
      </c>
      <c r="AH3768">
        <v>3394</v>
      </c>
    </row>
    <row r="3769" spans="1:34" x14ac:dyDescent="0.3">
      <c r="A3769" s="5">
        <v>39223</v>
      </c>
      <c r="R3769">
        <v>39222</v>
      </c>
      <c r="S3769">
        <v>261</v>
      </c>
      <c r="T3769">
        <v>338</v>
      </c>
      <c r="U3769">
        <v>973724</v>
      </c>
      <c r="V3769">
        <v>9936</v>
      </c>
      <c r="W3769">
        <v>120</v>
      </c>
      <c r="X3769">
        <v>4839876</v>
      </c>
      <c r="Y3769">
        <v>1345109</v>
      </c>
      <c r="Z3769">
        <v>3443</v>
      </c>
      <c r="AA3769">
        <v>-1250</v>
      </c>
      <c r="AB3769">
        <v>277</v>
      </c>
      <c r="AC3769">
        <v>296</v>
      </c>
      <c r="AD3769">
        <v>974242</v>
      </c>
      <c r="AE3769">
        <v>120</v>
      </c>
      <c r="AF3769">
        <v>4840154</v>
      </c>
      <c r="AG3769">
        <v>134493</v>
      </c>
      <c r="AH3769">
        <v>3396</v>
      </c>
    </row>
    <row r="3770" spans="1:34" x14ac:dyDescent="0.3">
      <c r="A3770" s="3">
        <v>39223</v>
      </c>
      <c r="R3770">
        <v>39223</v>
      </c>
      <c r="S3770">
        <v>261</v>
      </c>
      <c r="T3770">
        <v>338</v>
      </c>
      <c r="U3770">
        <v>973727</v>
      </c>
      <c r="V3770">
        <v>997</v>
      </c>
      <c r="W3770">
        <v>120</v>
      </c>
      <c r="X3770">
        <v>4839876</v>
      </c>
      <c r="Y3770">
        <v>1345109</v>
      </c>
      <c r="Z3770">
        <v>3443</v>
      </c>
      <c r="AA3770">
        <v>-1250</v>
      </c>
      <c r="AB3770">
        <v>277</v>
      </c>
      <c r="AC3770">
        <v>294</v>
      </c>
      <c r="AD3770">
        <v>974246</v>
      </c>
      <c r="AE3770">
        <v>120</v>
      </c>
      <c r="AF3770">
        <v>4840154</v>
      </c>
      <c r="AG3770">
        <v>134493</v>
      </c>
      <c r="AH3770">
        <v>3396</v>
      </c>
    </row>
    <row r="3771" spans="1:34" x14ac:dyDescent="0.3">
      <c r="A3771" s="5">
        <v>39223</v>
      </c>
      <c r="R3771">
        <v>39223</v>
      </c>
      <c r="S3771">
        <v>261</v>
      </c>
      <c r="T3771">
        <v>338</v>
      </c>
      <c r="U3771">
        <v>973726</v>
      </c>
      <c r="V3771">
        <v>10019</v>
      </c>
      <c r="W3771">
        <v>120</v>
      </c>
      <c r="X3771">
        <v>4839876</v>
      </c>
      <c r="Y3771">
        <v>1345109</v>
      </c>
      <c r="Z3771">
        <v>3443</v>
      </c>
      <c r="AA3771">
        <v>-1250</v>
      </c>
      <c r="AB3771">
        <v>277</v>
      </c>
      <c r="AC3771">
        <v>293</v>
      </c>
      <c r="AD3771">
        <v>97427</v>
      </c>
      <c r="AE3771">
        <v>120</v>
      </c>
      <c r="AF3771">
        <v>4840154</v>
      </c>
      <c r="AG3771">
        <v>134493</v>
      </c>
      <c r="AH3771">
        <v>3396</v>
      </c>
    </row>
    <row r="3772" spans="1:34" x14ac:dyDescent="0.3">
      <c r="A3772" s="3">
        <v>39224</v>
      </c>
      <c r="R3772">
        <v>39223</v>
      </c>
      <c r="S3772">
        <v>261</v>
      </c>
      <c r="T3772">
        <v>339</v>
      </c>
      <c r="U3772">
        <v>973759</v>
      </c>
      <c r="V3772">
        <v>9896</v>
      </c>
      <c r="W3772">
        <v>120</v>
      </c>
      <c r="X3772">
        <v>4839876</v>
      </c>
      <c r="Y3772">
        <v>1345109</v>
      </c>
      <c r="Z3772">
        <v>3443</v>
      </c>
      <c r="AA3772">
        <v>-1250</v>
      </c>
      <c r="AB3772">
        <v>276</v>
      </c>
      <c r="AC3772">
        <v>292</v>
      </c>
      <c r="AD3772">
        <v>974204</v>
      </c>
      <c r="AE3772">
        <v>120</v>
      </c>
      <c r="AF3772">
        <v>4840154</v>
      </c>
      <c r="AG3772">
        <v>134493</v>
      </c>
      <c r="AH3772">
        <v>3398</v>
      </c>
    </row>
    <row r="3773" spans="1:34" x14ac:dyDescent="0.3">
      <c r="A3773" s="5">
        <v>39224</v>
      </c>
      <c r="R3773">
        <v>39224</v>
      </c>
      <c r="S3773">
        <v>261</v>
      </c>
      <c r="T3773">
        <v>339</v>
      </c>
      <c r="U3773">
        <v>97374</v>
      </c>
      <c r="V3773">
        <v>9975</v>
      </c>
      <c r="W3773">
        <v>120</v>
      </c>
      <c r="X3773">
        <v>4839876</v>
      </c>
      <c r="Y3773">
        <v>1345109</v>
      </c>
      <c r="Z3773">
        <v>3443</v>
      </c>
      <c r="AA3773">
        <v>-1260</v>
      </c>
      <c r="AB3773">
        <v>276</v>
      </c>
      <c r="AC3773">
        <v>292</v>
      </c>
      <c r="AD3773">
        <v>97423</v>
      </c>
      <c r="AE3773">
        <v>120</v>
      </c>
      <c r="AF3773">
        <v>4840154</v>
      </c>
      <c r="AG3773">
        <v>134493</v>
      </c>
      <c r="AH3773">
        <v>3398</v>
      </c>
    </row>
    <row r="3774" spans="1:34" x14ac:dyDescent="0.3">
      <c r="A3774" s="3">
        <v>39224</v>
      </c>
      <c r="R3774">
        <v>39224</v>
      </c>
      <c r="S3774">
        <v>261</v>
      </c>
      <c r="T3774">
        <v>340</v>
      </c>
      <c r="U3774">
        <v>973755</v>
      </c>
      <c r="V3774">
        <v>9896</v>
      </c>
      <c r="W3774">
        <v>120</v>
      </c>
      <c r="X3774">
        <v>4839876</v>
      </c>
      <c r="Y3774">
        <v>1345109</v>
      </c>
      <c r="Z3774">
        <v>3443</v>
      </c>
      <c r="AA3774">
        <v>-1260</v>
      </c>
      <c r="AB3774">
        <v>276</v>
      </c>
      <c r="AC3774">
        <v>293</v>
      </c>
      <c r="AD3774">
        <v>974219</v>
      </c>
      <c r="AE3774">
        <v>120</v>
      </c>
      <c r="AF3774">
        <v>4840154</v>
      </c>
      <c r="AG3774">
        <v>134493</v>
      </c>
      <c r="AH3774">
        <v>3398</v>
      </c>
    </row>
    <row r="3775" spans="1:34" x14ac:dyDescent="0.3">
      <c r="A3775" s="5">
        <v>39225</v>
      </c>
      <c r="R3775">
        <v>39224</v>
      </c>
      <c r="S3775">
        <v>261</v>
      </c>
      <c r="T3775">
        <v>341</v>
      </c>
      <c r="U3775">
        <v>973745</v>
      </c>
      <c r="V3775">
        <v>9941</v>
      </c>
      <c r="W3775">
        <v>120</v>
      </c>
      <c r="X3775">
        <v>4839876</v>
      </c>
      <c r="Y3775">
        <v>1345109</v>
      </c>
      <c r="Z3775">
        <v>3443</v>
      </c>
      <c r="AA3775">
        <v>-1260</v>
      </c>
      <c r="AB3775">
        <v>276</v>
      </c>
      <c r="AC3775">
        <v>292</v>
      </c>
      <c r="AD3775">
        <v>974208</v>
      </c>
      <c r="AE3775">
        <v>120</v>
      </c>
      <c r="AF3775">
        <v>4840153</v>
      </c>
      <c r="AG3775">
        <v>1344931</v>
      </c>
      <c r="AH3775">
        <v>3402</v>
      </c>
    </row>
    <row r="3776" spans="1:34" x14ac:dyDescent="0.3">
      <c r="A3776" s="3">
        <v>39225</v>
      </c>
      <c r="R3776">
        <v>39225</v>
      </c>
      <c r="S3776">
        <v>261</v>
      </c>
      <c r="T3776">
        <v>341</v>
      </c>
      <c r="U3776">
        <v>973724</v>
      </c>
      <c r="V3776">
        <v>9887</v>
      </c>
      <c r="W3776">
        <v>120</v>
      </c>
      <c r="X3776">
        <v>4839876</v>
      </c>
      <c r="Y3776">
        <v>1345109</v>
      </c>
      <c r="Z3776">
        <v>3443</v>
      </c>
      <c r="AA3776">
        <v>-1260</v>
      </c>
      <c r="AB3776">
        <v>275</v>
      </c>
      <c r="AC3776">
        <v>291</v>
      </c>
      <c r="AD3776">
        <v>974268</v>
      </c>
      <c r="AE3776">
        <v>120</v>
      </c>
      <c r="AF3776">
        <v>4840153</v>
      </c>
      <c r="AG3776">
        <v>1344931</v>
      </c>
      <c r="AH3776">
        <v>3402</v>
      </c>
    </row>
    <row r="3777" spans="1:34" x14ac:dyDescent="0.3">
      <c r="A3777" s="5">
        <v>39225</v>
      </c>
      <c r="R3777">
        <v>39225</v>
      </c>
      <c r="S3777">
        <v>261</v>
      </c>
      <c r="T3777">
        <v>341</v>
      </c>
      <c r="U3777">
        <v>97374</v>
      </c>
      <c r="V3777">
        <v>9934</v>
      </c>
      <c r="W3777">
        <v>120</v>
      </c>
      <c r="X3777">
        <v>4839876</v>
      </c>
      <c r="Y3777">
        <v>1345109</v>
      </c>
      <c r="Z3777">
        <v>3443</v>
      </c>
      <c r="AA3777">
        <v>-1260</v>
      </c>
      <c r="AB3777">
        <v>275</v>
      </c>
      <c r="AC3777">
        <v>290</v>
      </c>
      <c r="AD3777">
        <v>974222</v>
      </c>
      <c r="AE3777">
        <v>120</v>
      </c>
      <c r="AF3777">
        <v>4840153</v>
      </c>
      <c r="AG3777">
        <v>1344931</v>
      </c>
      <c r="AH3777">
        <v>3402</v>
      </c>
    </row>
    <row r="3778" spans="1:34" x14ac:dyDescent="0.3">
      <c r="A3778" s="3">
        <v>39226</v>
      </c>
      <c r="R3778">
        <v>39225</v>
      </c>
      <c r="S3778">
        <v>261</v>
      </c>
      <c r="T3778">
        <v>340</v>
      </c>
      <c r="U3778">
        <v>973738</v>
      </c>
      <c r="V3778">
        <v>9936</v>
      </c>
      <c r="W3778">
        <v>120</v>
      </c>
      <c r="X3778">
        <v>4839876</v>
      </c>
      <c r="Y3778">
        <v>1345109</v>
      </c>
      <c r="Z3778">
        <v>3442</v>
      </c>
      <c r="AA3778">
        <v>-1260</v>
      </c>
      <c r="AB3778">
        <v>275</v>
      </c>
      <c r="AC3778">
        <v>291</v>
      </c>
      <c r="AD3778">
        <v>974233</v>
      </c>
      <c r="AE3778">
        <v>120</v>
      </c>
      <c r="AF3778">
        <v>4840153</v>
      </c>
      <c r="AG3778">
        <v>1344931</v>
      </c>
      <c r="AH3778">
        <v>3406</v>
      </c>
    </row>
    <row r="3779" spans="1:34" x14ac:dyDescent="0.3">
      <c r="A3779" s="5">
        <v>39226</v>
      </c>
      <c r="R3779">
        <v>39226</v>
      </c>
      <c r="S3779">
        <v>261</v>
      </c>
      <c r="T3779">
        <v>339</v>
      </c>
      <c r="U3779">
        <v>973741</v>
      </c>
      <c r="V3779">
        <v>9962</v>
      </c>
      <c r="W3779">
        <v>120</v>
      </c>
      <c r="X3779">
        <v>4839876</v>
      </c>
      <c r="Y3779">
        <v>1345109</v>
      </c>
      <c r="Z3779">
        <v>3442</v>
      </c>
      <c r="AA3779">
        <v>-1260</v>
      </c>
      <c r="AB3779">
        <v>275</v>
      </c>
      <c r="AC3779">
        <v>291</v>
      </c>
      <c r="AD3779">
        <v>974223</v>
      </c>
      <c r="AE3779">
        <v>120</v>
      </c>
      <c r="AF3779">
        <v>4840153</v>
      </c>
      <c r="AG3779">
        <v>1344931</v>
      </c>
      <c r="AH3779">
        <v>3406</v>
      </c>
    </row>
    <row r="3780" spans="1:34" x14ac:dyDescent="0.3">
      <c r="A3780" s="3">
        <v>39226</v>
      </c>
      <c r="R3780">
        <v>39226</v>
      </c>
      <c r="S3780">
        <v>261</v>
      </c>
      <c r="T3780">
        <v>339</v>
      </c>
      <c r="U3780">
        <v>973745</v>
      </c>
      <c r="V3780">
        <v>9941</v>
      </c>
      <c r="W3780">
        <v>120</v>
      </c>
      <c r="X3780">
        <v>4839876</v>
      </c>
      <c r="Y3780">
        <v>1345109</v>
      </c>
      <c r="Z3780">
        <v>3442</v>
      </c>
      <c r="AA3780">
        <v>-1260</v>
      </c>
      <c r="AB3780">
        <v>275</v>
      </c>
      <c r="AC3780">
        <v>292</v>
      </c>
      <c r="AD3780">
        <v>974228</v>
      </c>
      <c r="AE3780">
        <v>120</v>
      </c>
      <c r="AF3780">
        <v>4840153</v>
      </c>
      <c r="AG3780">
        <v>1344931</v>
      </c>
      <c r="AH3780">
        <v>3406</v>
      </c>
    </row>
    <row r="3781" spans="1:34" x14ac:dyDescent="0.3">
      <c r="A3781" s="5">
        <v>39227</v>
      </c>
      <c r="R3781">
        <v>39226</v>
      </c>
      <c r="S3781">
        <v>261</v>
      </c>
      <c r="T3781">
        <v>338</v>
      </c>
      <c r="U3781">
        <v>973767</v>
      </c>
      <c r="V3781">
        <v>9898</v>
      </c>
      <c r="W3781">
        <v>120</v>
      </c>
      <c r="X3781">
        <v>4839876</v>
      </c>
      <c r="Y3781">
        <v>1345109</v>
      </c>
      <c r="Z3781">
        <v>3441</v>
      </c>
      <c r="AA3781">
        <v>-1270</v>
      </c>
      <c r="AB3781">
        <v>275</v>
      </c>
      <c r="AC3781">
        <v>292</v>
      </c>
      <c r="AD3781">
        <v>974251</v>
      </c>
      <c r="AE3781">
        <v>120</v>
      </c>
      <c r="AF3781">
        <v>4840153</v>
      </c>
      <c r="AG3781">
        <v>1344931</v>
      </c>
      <c r="AH3781">
        <v>3411</v>
      </c>
    </row>
    <row r="3782" spans="1:34" x14ac:dyDescent="0.3">
      <c r="A3782" s="3">
        <v>39227</v>
      </c>
      <c r="R3782">
        <v>39227</v>
      </c>
      <c r="S3782">
        <v>261</v>
      </c>
      <c r="T3782">
        <v>338</v>
      </c>
      <c r="U3782">
        <v>973727</v>
      </c>
      <c r="V3782">
        <v>9932</v>
      </c>
      <c r="W3782">
        <v>120</v>
      </c>
      <c r="X3782">
        <v>4839876</v>
      </c>
      <c r="Y3782">
        <v>1345109</v>
      </c>
      <c r="Z3782">
        <v>3441</v>
      </c>
      <c r="AA3782">
        <v>-1280</v>
      </c>
      <c r="AB3782">
        <v>275</v>
      </c>
      <c r="AC3782">
        <v>292</v>
      </c>
      <c r="AD3782">
        <v>974229</v>
      </c>
      <c r="AE3782">
        <v>120</v>
      </c>
      <c r="AF3782">
        <v>4840153</v>
      </c>
      <c r="AG3782">
        <v>1344931</v>
      </c>
      <c r="AH3782">
        <v>3411</v>
      </c>
    </row>
    <row r="3783" spans="1:34" x14ac:dyDescent="0.3">
      <c r="A3783" s="5">
        <v>39227</v>
      </c>
      <c r="R3783">
        <v>39227</v>
      </c>
      <c r="S3783" t="e">
        <v>#NUM!</v>
      </c>
      <c r="T3783">
        <v>973729</v>
      </c>
      <c r="U3783">
        <v>9932</v>
      </c>
      <c r="V3783">
        <v>12</v>
      </c>
      <c r="W3783">
        <v>48398760</v>
      </c>
      <c r="X3783">
        <v>1345109</v>
      </c>
      <c r="Y3783">
        <v>3441</v>
      </c>
      <c r="Z3783">
        <v>-124</v>
      </c>
      <c r="AA3783">
        <v>2740</v>
      </c>
      <c r="AB3783">
        <v>292</v>
      </c>
      <c r="AC3783">
        <v>974197</v>
      </c>
      <c r="AD3783">
        <v>-135</v>
      </c>
      <c r="AE3783">
        <v>48401530</v>
      </c>
      <c r="AF3783">
        <v>1344931</v>
      </c>
      <c r="AG3783">
        <v>3411</v>
      </c>
      <c r="AH3783">
        <v>3411</v>
      </c>
    </row>
    <row r="3784" spans="1:34" x14ac:dyDescent="0.3">
      <c r="A3784" s="3">
        <v>39228</v>
      </c>
      <c r="R3784">
        <v>39227</v>
      </c>
      <c r="S3784">
        <v>261</v>
      </c>
      <c r="T3784">
        <v>339</v>
      </c>
      <c r="U3784">
        <v>973741</v>
      </c>
      <c r="V3784">
        <v>9975</v>
      </c>
      <c r="W3784">
        <v>120</v>
      </c>
      <c r="X3784">
        <v>4839876</v>
      </c>
      <c r="Y3784">
        <v>1345109</v>
      </c>
      <c r="Z3784">
        <v>3441</v>
      </c>
      <c r="AA3784">
        <v>-1230</v>
      </c>
      <c r="AB3784">
        <v>275</v>
      </c>
      <c r="AC3784">
        <v>292</v>
      </c>
      <c r="AD3784">
        <v>97422</v>
      </c>
      <c r="AE3784">
        <v>120</v>
      </c>
      <c r="AF3784">
        <v>4840153</v>
      </c>
      <c r="AG3784">
        <v>1344931</v>
      </c>
      <c r="AH3784">
        <v>3413</v>
      </c>
    </row>
    <row r="3785" spans="1:34" x14ac:dyDescent="0.3">
      <c r="A3785" s="5">
        <v>39228</v>
      </c>
      <c r="R3785">
        <v>39228</v>
      </c>
      <c r="S3785">
        <v>261</v>
      </c>
      <c r="T3785">
        <v>339</v>
      </c>
      <c r="U3785">
        <v>973753</v>
      </c>
      <c r="V3785">
        <v>9938</v>
      </c>
      <c r="W3785">
        <v>120</v>
      </c>
      <c r="X3785">
        <v>4839876</v>
      </c>
      <c r="Y3785">
        <v>1345109</v>
      </c>
      <c r="Z3785">
        <v>3441</v>
      </c>
      <c r="AA3785">
        <v>-1230</v>
      </c>
      <c r="AB3785">
        <v>275</v>
      </c>
      <c r="AC3785">
        <v>293</v>
      </c>
      <c r="AD3785">
        <v>974245</v>
      </c>
      <c r="AE3785">
        <v>120</v>
      </c>
      <c r="AF3785">
        <v>4840153</v>
      </c>
      <c r="AG3785">
        <v>1344931</v>
      </c>
      <c r="AH3785">
        <v>3413</v>
      </c>
    </row>
    <row r="3786" spans="1:34" x14ac:dyDescent="0.3">
      <c r="A3786" s="3">
        <v>39228</v>
      </c>
      <c r="R3786">
        <v>39228</v>
      </c>
      <c r="S3786">
        <v>261</v>
      </c>
      <c r="T3786">
        <v>338</v>
      </c>
      <c r="U3786">
        <v>973726</v>
      </c>
      <c r="V3786">
        <v>9936</v>
      </c>
      <c r="W3786">
        <v>120</v>
      </c>
      <c r="X3786">
        <v>4839876</v>
      </c>
      <c r="Y3786">
        <v>1345109</v>
      </c>
      <c r="Z3786">
        <v>3441</v>
      </c>
      <c r="AA3786">
        <v>-1230</v>
      </c>
      <c r="AB3786">
        <v>275</v>
      </c>
      <c r="AC3786">
        <v>295</v>
      </c>
      <c r="AD3786">
        <v>974229</v>
      </c>
      <c r="AE3786">
        <v>120</v>
      </c>
      <c r="AF3786">
        <v>4840153</v>
      </c>
      <c r="AG3786">
        <v>1344931</v>
      </c>
      <c r="AH3786">
        <v>3413</v>
      </c>
    </row>
    <row r="3787" spans="1:34" x14ac:dyDescent="0.3">
      <c r="A3787" s="5">
        <v>39229</v>
      </c>
      <c r="R3787">
        <v>39228</v>
      </c>
      <c r="S3787">
        <v>261</v>
      </c>
      <c r="T3787">
        <v>338</v>
      </c>
      <c r="U3787">
        <v>973737</v>
      </c>
      <c r="V3787">
        <v>9936</v>
      </c>
      <c r="W3787">
        <v>120</v>
      </c>
      <c r="X3787">
        <v>4839876</v>
      </c>
      <c r="Y3787">
        <v>1345109</v>
      </c>
      <c r="Z3787">
        <v>3440</v>
      </c>
      <c r="AA3787">
        <v>-1220</v>
      </c>
      <c r="AB3787">
        <v>275</v>
      </c>
      <c r="AC3787">
        <v>296</v>
      </c>
      <c r="AD3787">
        <v>97426</v>
      </c>
      <c r="AE3787">
        <v>120</v>
      </c>
      <c r="AF3787">
        <v>4840153</v>
      </c>
      <c r="AG3787">
        <v>1344931</v>
      </c>
      <c r="AH3787">
        <v>3417</v>
      </c>
    </row>
    <row r="3788" spans="1:34" x14ac:dyDescent="0.3">
      <c r="A3788" s="3">
        <v>39229</v>
      </c>
      <c r="R3788">
        <v>39229</v>
      </c>
      <c r="S3788">
        <v>261</v>
      </c>
      <c r="T3788">
        <v>338</v>
      </c>
      <c r="U3788">
        <v>973721</v>
      </c>
      <c r="V3788">
        <v>9934</v>
      </c>
      <c r="W3788">
        <v>120</v>
      </c>
      <c r="X3788">
        <v>4839876</v>
      </c>
      <c r="Y3788">
        <v>1345109</v>
      </c>
      <c r="Z3788">
        <v>3440</v>
      </c>
      <c r="AA3788">
        <v>-1220</v>
      </c>
      <c r="AB3788">
        <v>275</v>
      </c>
      <c r="AC3788">
        <v>296</v>
      </c>
      <c r="AD3788">
        <v>974238</v>
      </c>
      <c r="AE3788">
        <v>120</v>
      </c>
      <c r="AF3788">
        <v>4840153</v>
      </c>
      <c r="AG3788">
        <v>1344931</v>
      </c>
      <c r="AH3788">
        <v>3417</v>
      </c>
    </row>
    <row r="3789" spans="1:34" x14ac:dyDescent="0.3">
      <c r="A3789" s="5">
        <v>39229</v>
      </c>
      <c r="R3789">
        <v>39229</v>
      </c>
      <c r="S3789">
        <v>261</v>
      </c>
      <c r="T3789">
        <v>338</v>
      </c>
      <c r="U3789">
        <v>973721</v>
      </c>
      <c r="V3789">
        <v>9896</v>
      </c>
      <c r="W3789">
        <v>120</v>
      </c>
      <c r="X3789">
        <v>4839876</v>
      </c>
      <c r="Y3789">
        <v>1345109</v>
      </c>
      <c r="Z3789">
        <v>3440</v>
      </c>
      <c r="AA3789">
        <v>-1220</v>
      </c>
      <c r="AB3789">
        <v>275</v>
      </c>
      <c r="AC3789">
        <v>296</v>
      </c>
      <c r="AD3789">
        <v>974233</v>
      </c>
      <c r="AE3789">
        <v>120</v>
      </c>
      <c r="AF3789">
        <v>4840153</v>
      </c>
      <c r="AG3789">
        <v>1344931</v>
      </c>
      <c r="AH3789">
        <v>3417</v>
      </c>
    </row>
    <row r="3790" spans="1:34" x14ac:dyDescent="0.3">
      <c r="A3790" s="3">
        <v>39230</v>
      </c>
      <c r="R3790">
        <v>39229</v>
      </c>
      <c r="S3790">
        <v>261</v>
      </c>
      <c r="T3790">
        <v>338</v>
      </c>
      <c r="U3790">
        <v>973754</v>
      </c>
      <c r="V3790">
        <v>9902</v>
      </c>
      <c r="W3790">
        <v>120</v>
      </c>
      <c r="X3790">
        <v>4839876</v>
      </c>
      <c r="Y3790">
        <v>1345109</v>
      </c>
      <c r="Z3790">
        <v>3439</v>
      </c>
      <c r="AA3790">
        <v>-1210</v>
      </c>
      <c r="AB3790">
        <v>275</v>
      </c>
      <c r="AC3790">
        <v>296</v>
      </c>
      <c r="AD3790">
        <v>974232</v>
      </c>
      <c r="AE3790">
        <v>120</v>
      </c>
      <c r="AF3790">
        <v>4840153</v>
      </c>
      <c r="AG3790">
        <v>1344931</v>
      </c>
      <c r="AH3790">
        <v>3422</v>
      </c>
    </row>
    <row r="3791" spans="1:34" x14ac:dyDescent="0.3">
      <c r="A3791" s="5">
        <v>39230</v>
      </c>
      <c r="R3791">
        <v>39230</v>
      </c>
      <c r="S3791">
        <v>261</v>
      </c>
      <c r="T3791">
        <v>338</v>
      </c>
      <c r="U3791">
        <v>97373</v>
      </c>
      <c r="V3791">
        <v>9936</v>
      </c>
      <c r="W3791">
        <v>120</v>
      </c>
      <c r="X3791">
        <v>4839876</v>
      </c>
      <c r="Y3791">
        <v>1345109</v>
      </c>
      <c r="Z3791">
        <v>3439</v>
      </c>
      <c r="AA3791">
        <v>-1230</v>
      </c>
      <c r="AB3791">
        <v>275</v>
      </c>
      <c r="AC3791">
        <v>297</v>
      </c>
      <c r="AD3791">
        <v>974206</v>
      </c>
      <c r="AE3791">
        <v>120</v>
      </c>
      <c r="AF3791">
        <v>4840153</v>
      </c>
      <c r="AG3791">
        <v>1344931</v>
      </c>
      <c r="AH3791">
        <v>3422</v>
      </c>
    </row>
    <row r="3792" spans="1:34" x14ac:dyDescent="0.3">
      <c r="A3792" s="3">
        <v>39231</v>
      </c>
      <c r="R3792">
        <v>39230</v>
      </c>
      <c r="S3792">
        <v>261</v>
      </c>
      <c r="T3792">
        <v>338</v>
      </c>
      <c r="U3792">
        <v>973708</v>
      </c>
      <c r="V3792">
        <v>9975</v>
      </c>
      <c r="W3792">
        <v>120</v>
      </c>
      <c r="X3792" t="e">
        <v>#NUM!</v>
      </c>
      <c r="Y3792">
        <v>3439</v>
      </c>
      <c r="Z3792">
        <v>-121</v>
      </c>
      <c r="AA3792">
        <v>2750</v>
      </c>
      <c r="AB3792">
        <v>298</v>
      </c>
      <c r="AC3792">
        <v>974208</v>
      </c>
      <c r="AD3792">
        <v>-135</v>
      </c>
      <c r="AE3792">
        <v>48401530</v>
      </c>
      <c r="AF3792">
        <v>1344931</v>
      </c>
      <c r="AG3792">
        <v>3421</v>
      </c>
      <c r="AH3792">
        <v>3422</v>
      </c>
    </row>
    <row r="3793" spans="1:34" x14ac:dyDescent="0.3">
      <c r="A3793" s="5">
        <v>39232</v>
      </c>
      <c r="R3793">
        <v>39231</v>
      </c>
      <c r="S3793" t="e">
        <v>#NUM!</v>
      </c>
      <c r="T3793" t="e">
        <v>#NUM!</v>
      </c>
      <c r="V3793" t="e">
        <v>#NUM!</v>
      </c>
      <c r="W3793">
        <v>-1200</v>
      </c>
      <c r="X3793">
        <v>275</v>
      </c>
      <c r="Y3793">
        <v>299</v>
      </c>
      <c r="Z3793">
        <v>974231</v>
      </c>
      <c r="AA3793">
        <v>-13500</v>
      </c>
      <c r="AB3793">
        <v>0</v>
      </c>
      <c r="AC3793">
        <v>12</v>
      </c>
      <c r="AD3793">
        <v>4840153</v>
      </c>
      <c r="AE3793">
        <v>48401530</v>
      </c>
      <c r="AF3793">
        <v>1344931</v>
      </c>
      <c r="AG3793">
        <v>3421</v>
      </c>
      <c r="AH3793">
        <v>3422</v>
      </c>
    </row>
    <row r="3794" spans="1:34" x14ac:dyDescent="0.3">
      <c r="A3794" s="3">
        <v>39233</v>
      </c>
      <c r="R3794">
        <v>39232</v>
      </c>
      <c r="S3794" t="e">
        <v>#NUM!</v>
      </c>
      <c r="T3794">
        <v>-119</v>
      </c>
      <c r="U3794">
        <v>275</v>
      </c>
      <c r="V3794">
        <v>301</v>
      </c>
      <c r="W3794">
        <v>9742440</v>
      </c>
      <c r="X3794">
        <v>-135</v>
      </c>
      <c r="Y3794">
        <v>0</v>
      </c>
      <c r="Z3794">
        <v>12</v>
      </c>
      <c r="AA3794">
        <v>48401530</v>
      </c>
      <c r="AB3794">
        <v>1344931</v>
      </c>
      <c r="AC3794">
        <v>3421</v>
      </c>
      <c r="AD3794">
        <v>4840153</v>
      </c>
      <c r="AE3794">
        <v>48401530</v>
      </c>
      <c r="AF3794">
        <v>1344931</v>
      </c>
      <c r="AG3794">
        <v>3421</v>
      </c>
      <c r="AH3794">
        <v>3422</v>
      </c>
    </row>
    <row r="3795" spans="1:34" x14ac:dyDescent="0.3">
      <c r="A3795" s="5">
        <v>39234</v>
      </c>
      <c r="R3795">
        <v>39233</v>
      </c>
      <c r="S3795">
        <v>261</v>
      </c>
      <c r="T3795">
        <v>33</v>
      </c>
      <c r="V3795" t="e">
        <v>#NUM!</v>
      </c>
      <c r="W3795" t="e">
        <v>#NUM!</v>
      </c>
      <c r="X3795" t="e">
        <v>#NUM!</v>
      </c>
      <c r="Y3795">
        <v>3438</v>
      </c>
      <c r="Z3795">
        <v>-121</v>
      </c>
      <c r="AA3795">
        <v>2750</v>
      </c>
      <c r="AB3795">
        <v>302</v>
      </c>
      <c r="AC3795">
        <v>974219</v>
      </c>
      <c r="AD3795">
        <v>-135</v>
      </c>
      <c r="AE3795">
        <v>48401530</v>
      </c>
      <c r="AF3795">
        <v>1344931</v>
      </c>
      <c r="AG3795">
        <v>3422</v>
      </c>
      <c r="AH3795">
        <v>3422</v>
      </c>
    </row>
    <row r="3796" spans="1:34" x14ac:dyDescent="0.3">
      <c r="A3796" s="3">
        <v>39234</v>
      </c>
      <c r="R3796">
        <v>39234</v>
      </c>
      <c r="S3796">
        <v>261</v>
      </c>
      <c r="T3796">
        <v>330</v>
      </c>
      <c r="U3796">
        <v>973727</v>
      </c>
      <c r="V3796">
        <v>9943</v>
      </c>
      <c r="W3796">
        <v>120</v>
      </c>
      <c r="X3796">
        <v>4839876</v>
      </c>
      <c r="Y3796">
        <v>1345109</v>
      </c>
      <c r="Z3796">
        <v>3438</v>
      </c>
      <c r="AA3796">
        <v>-1210</v>
      </c>
      <c r="AB3796">
        <v>276</v>
      </c>
      <c r="AC3796">
        <v>302</v>
      </c>
      <c r="AD3796">
        <v>97425</v>
      </c>
      <c r="AE3796">
        <v>120</v>
      </c>
      <c r="AF3796">
        <v>4840153</v>
      </c>
      <c r="AG3796">
        <v>1344931</v>
      </c>
      <c r="AH3796">
        <v>3424</v>
      </c>
    </row>
    <row r="3797" spans="1:34" x14ac:dyDescent="0.3">
      <c r="A3797" s="5">
        <v>39234</v>
      </c>
      <c r="R3797">
        <v>39234</v>
      </c>
      <c r="S3797">
        <v>261</v>
      </c>
      <c r="T3797">
        <v>330</v>
      </c>
      <c r="U3797">
        <v>973726</v>
      </c>
      <c r="V3797">
        <v>10002</v>
      </c>
      <c r="W3797">
        <v>120</v>
      </c>
      <c r="X3797">
        <v>4839876</v>
      </c>
      <c r="Y3797">
        <v>1345109</v>
      </c>
      <c r="Z3797">
        <v>3438</v>
      </c>
      <c r="AA3797">
        <v>-1220</v>
      </c>
      <c r="AB3797">
        <v>276</v>
      </c>
      <c r="AC3797">
        <v>302</v>
      </c>
      <c r="AD3797">
        <v>974269</v>
      </c>
      <c r="AE3797">
        <v>120</v>
      </c>
      <c r="AF3797">
        <v>4840153</v>
      </c>
      <c r="AG3797">
        <v>1344931</v>
      </c>
      <c r="AH3797">
        <v>3424</v>
      </c>
    </row>
    <row r="3798" spans="1:34" x14ac:dyDescent="0.3">
      <c r="A3798" s="3">
        <v>39235</v>
      </c>
      <c r="R3798">
        <v>39234</v>
      </c>
      <c r="S3798">
        <v>262</v>
      </c>
      <c r="T3798">
        <v>329</v>
      </c>
      <c r="U3798">
        <v>97373</v>
      </c>
      <c r="V3798">
        <v>9936</v>
      </c>
      <c r="W3798">
        <v>120</v>
      </c>
      <c r="X3798">
        <v>4839876</v>
      </c>
      <c r="Y3798">
        <v>1345109</v>
      </c>
      <c r="Z3798">
        <v>3438</v>
      </c>
      <c r="AA3798">
        <v>-1220</v>
      </c>
      <c r="AB3798">
        <v>276</v>
      </c>
      <c r="AC3798">
        <v>302</v>
      </c>
      <c r="AD3798">
        <v>974235</v>
      </c>
      <c r="AE3798">
        <v>120</v>
      </c>
      <c r="AF3798">
        <v>4840153</v>
      </c>
      <c r="AG3798">
        <v>1344931</v>
      </c>
      <c r="AH3798">
        <v>3425</v>
      </c>
    </row>
    <row r="3799" spans="1:34" x14ac:dyDescent="0.3">
      <c r="A3799" s="5">
        <v>39235</v>
      </c>
      <c r="R3799">
        <v>39235</v>
      </c>
      <c r="S3799">
        <v>262</v>
      </c>
      <c r="T3799">
        <v>328</v>
      </c>
      <c r="U3799">
        <v>973718</v>
      </c>
      <c r="V3799">
        <v>993</v>
      </c>
      <c r="W3799">
        <v>120</v>
      </c>
      <c r="X3799">
        <v>4839876</v>
      </c>
      <c r="Y3799">
        <v>1345109</v>
      </c>
      <c r="Z3799">
        <v>3438</v>
      </c>
      <c r="AA3799">
        <v>-1230</v>
      </c>
      <c r="AB3799">
        <v>275</v>
      </c>
      <c r="AC3799">
        <v>303</v>
      </c>
      <c r="AD3799">
        <v>974263</v>
      </c>
      <c r="AE3799">
        <v>120</v>
      </c>
      <c r="AF3799">
        <v>4840153</v>
      </c>
      <c r="AG3799">
        <v>1344931</v>
      </c>
      <c r="AH3799">
        <v>3425</v>
      </c>
    </row>
    <row r="3800" spans="1:34" x14ac:dyDescent="0.3">
      <c r="A3800" s="3">
        <v>39235</v>
      </c>
      <c r="R3800">
        <v>39235</v>
      </c>
      <c r="S3800">
        <v>262</v>
      </c>
      <c r="T3800">
        <v>327</v>
      </c>
      <c r="U3800">
        <v>973726</v>
      </c>
      <c r="V3800">
        <v>9898</v>
      </c>
      <c r="W3800">
        <v>120</v>
      </c>
      <c r="X3800">
        <v>4839876</v>
      </c>
      <c r="Y3800">
        <v>1345109</v>
      </c>
      <c r="Z3800">
        <v>3438</v>
      </c>
      <c r="AA3800">
        <v>-1230</v>
      </c>
      <c r="AB3800">
        <v>275</v>
      </c>
      <c r="AC3800">
        <v>302</v>
      </c>
      <c r="AD3800">
        <v>974279</v>
      </c>
      <c r="AE3800">
        <v>120</v>
      </c>
      <c r="AF3800">
        <v>4840153</v>
      </c>
      <c r="AG3800">
        <v>1344931</v>
      </c>
      <c r="AH3800">
        <v>3425</v>
      </c>
    </row>
    <row r="3801" spans="1:34" x14ac:dyDescent="0.3">
      <c r="A3801" s="5">
        <v>39236</v>
      </c>
      <c r="R3801">
        <v>39235</v>
      </c>
      <c r="S3801">
        <v>262</v>
      </c>
      <c r="T3801">
        <v>327</v>
      </c>
      <c r="U3801">
        <v>973714</v>
      </c>
      <c r="V3801">
        <v>9891</v>
      </c>
      <c r="W3801">
        <v>120</v>
      </c>
      <c r="X3801">
        <v>4839876</v>
      </c>
      <c r="Y3801">
        <v>1345109</v>
      </c>
      <c r="Z3801">
        <v>3437</v>
      </c>
      <c r="AA3801">
        <v>-1260</v>
      </c>
      <c r="AB3801">
        <v>275</v>
      </c>
      <c r="AC3801">
        <v>299</v>
      </c>
      <c r="AD3801">
        <v>974243</v>
      </c>
      <c r="AE3801">
        <v>120</v>
      </c>
      <c r="AF3801">
        <v>4840152</v>
      </c>
      <c r="AG3801">
        <v>1344931</v>
      </c>
      <c r="AH3801">
        <v>3427</v>
      </c>
    </row>
    <row r="3802" spans="1:34" x14ac:dyDescent="0.3">
      <c r="A3802" s="3">
        <v>39236</v>
      </c>
      <c r="R3802">
        <v>39236</v>
      </c>
      <c r="S3802">
        <v>262</v>
      </c>
      <c r="T3802">
        <v>326</v>
      </c>
      <c r="U3802">
        <v>973712</v>
      </c>
      <c r="V3802">
        <v>9925</v>
      </c>
      <c r="W3802">
        <v>120</v>
      </c>
      <c r="X3802">
        <v>4839876</v>
      </c>
      <c r="Y3802">
        <v>1345109</v>
      </c>
      <c r="Z3802">
        <v>3437</v>
      </c>
      <c r="AA3802">
        <v>-1270</v>
      </c>
      <c r="AB3802">
        <v>274</v>
      </c>
      <c r="AC3802">
        <v>298</v>
      </c>
      <c r="AD3802">
        <v>974272</v>
      </c>
      <c r="AE3802">
        <v>120</v>
      </c>
      <c r="AF3802">
        <v>4840152</v>
      </c>
      <c r="AG3802">
        <v>1344931</v>
      </c>
      <c r="AH3802">
        <v>3427</v>
      </c>
    </row>
    <row r="3803" spans="1:34" x14ac:dyDescent="0.3">
      <c r="A3803" s="5">
        <v>39236</v>
      </c>
      <c r="R3803">
        <v>39236</v>
      </c>
      <c r="S3803">
        <v>262</v>
      </c>
      <c r="T3803">
        <v>326</v>
      </c>
      <c r="U3803">
        <v>973717</v>
      </c>
      <c r="V3803">
        <v>993</v>
      </c>
      <c r="W3803">
        <v>120</v>
      </c>
      <c r="X3803">
        <v>4839876</v>
      </c>
      <c r="Y3803">
        <v>1345109</v>
      </c>
      <c r="Z3803">
        <v>3437</v>
      </c>
      <c r="AA3803">
        <v>-1270</v>
      </c>
      <c r="AB3803">
        <v>274</v>
      </c>
      <c r="AC3803">
        <v>295</v>
      </c>
      <c r="AD3803">
        <v>974203</v>
      </c>
      <c r="AE3803">
        <v>120</v>
      </c>
      <c r="AF3803">
        <v>4840152</v>
      </c>
      <c r="AG3803">
        <v>1344931</v>
      </c>
      <c r="AH3803">
        <v>3427</v>
      </c>
    </row>
    <row r="3804" spans="1:34" x14ac:dyDescent="0.3">
      <c r="A3804" s="3">
        <v>39237</v>
      </c>
      <c r="R3804">
        <v>39236</v>
      </c>
      <c r="S3804">
        <v>262</v>
      </c>
      <c r="T3804">
        <v>327</v>
      </c>
      <c r="U3804">
        <v>973717</v>
      </c>
      <c r="V3804">
        <v>9936</v>
      </c>
      <c r="W3804">
        <v>120</v>
      </c>
      <c r="X3804">
        <v>4839876</v>
      </c>
      <c r="Y3804">
        <v>1345109</v>
      </c>
      <c r="Z3804">
        <v>3438</v>
      </c>
      <c r="AA3804">
        <v>-1270</v>
      </c>
      <c r="AB3804">
        <v>274</v>
      </c>
      <c r="AC3804">
        <v>294</v>
      </c>
      <c r="AD3804">
        <v>974332</v>
      </c>
      <c r="AE3804">
        <v>120</v>
      </c>
      <c r="AF3804">
        <v>4840152</v>
      </c>
      <c r="AG3804">
        <v>1344931</v>
      </c>
      <c r="AH3804">
        <v>3427</v>
      </c>
    </row>
    <row r="3805" spans="1:34" x14ac:dyDescent="0.3">
      <c r="A3805" s="5">
        <v>39237</v>
      </c>
      <c r="R3805">
        <v>39237</v>
      </c>
      <c r="S3805">
        <v>262</v>
      </c>
      <c r="T3805">
        <v>327</v>
      </c>
      <c r="U3805">
        <v>973717</v>
      </c>
      <c r="V3805">
        <v>9898</v>
      </c>
      <c r="W3805">
        <v>120</v>
      </c>
      <c r="X3805">
        <v>4839876</v>
      </c>
      <c r="Y3805">
        <v>1345109</v>
      </c>
      <c r="Z3805">
        <v>3438</v>
      </c>
      <c r="AA3805">
        <v>-1270</v>
      </c>
      <c r="AB3805">
        <v>274</v>
      </c>
      <c r="AC3805">
        <v>293</v>
      </c>
      <c r="AD3805">
        <v>974271</v>
      </c>
      <c r="AE3805">
        <v>120</v>
      </c>
      <c r="AF3805">
        <v>4840152</v>
      </c>
      <c r="AG3805">
        <v>1344931</v>
      </c>
      <c r="AH3805">
        <v>3427</v>
      </c>
    </row>
    <row r="3806" spans="1:34" x14ac:dyDescent="0.3">
      <c r="A3806" s="3">
        <v>39237</v>
      </c>
      <c r="R3806">
        <v>39237</v>
      </c>
      <c r="S3806">
        <v>262</v>
      </c>
      <c r="T3806">
        <v>328</v>
      </c>
      <c r="U3806">
        <v>973744</v>
      </c>
      <c r="V3806">
        <v>9891</v>
      </c>
      <c r="W3806">
        <v>120</v>
      </c>
      <c r="X3806">
        <v>4839876</v>
      </c>
      <c r="Y3806">
        <v>1345109</v>
      </c>
      <c r="Z3806">
        <v>3438</v>
      </c>
      <c r="AA3806">
        <v>-1260</v>
      </c>
      <c r="AB3806">
        <v>274</v>
      </c>
      <c r="AC3806">
        <v>294</v>
      </c>
      <c r="AD3806">
        <v>974257</v>
      </c>
      <c r="AE3806">
        <v>120</v>
      </c>
      <c r="AF3806">
        <v>4840152</v>
      </c>
      <c r="AG3806">
        <v>1344931</v>
      </c>
      <c r="AH3806">
        <v>3427</v>
      </c>
    </row>
    <row r="3807" spans="1:34" x14ac:dyDescent="0.3">
      <c r="A3807" s="5">
        <v>39238</v>
      </c>
      <c r="R3807">
        <v>39237</v>
      </c>
      <c r="S3807">
        <v>262</v>
      </c>
      <c r="T3807">
        <v>329</v>
      </c>
      <c r="U3807">
        <v>973751</v>
      </c>
      <c r="V3807">
        <v>9943</v>
      </c>
      <c r="W3807">
        <v>120</v>
      </c>
      <c r="X3807">
        <v>4839876</v>
      </c>
      <c r="Y3807">
        <v>1345109</v>
      </c>
      <c r="Z3807">
        <v>3438</v>
      </c>
      <c r="AA3807">
        <v>-1260</v>
      </c>
      <c r="AB3807">
        <v>274</v>
      </c>
      <c r="AC3807">
        <v>294</v>
      </c>
      <c r="AD3807">
        <v>974281</v>
      </c>
      <c r="AE3807">
        <v>120</v>
      </c>
      <c r="AF3807">
        <v>4840152</v>
      </c>
      <c r="AG3807">
        <v>1344931</v>
      </c>
      <c r="AH3807">
        <v>3428</v>
      </c>
    </row>
    <row r="3808" spans="1:34" x14ac:dyDescent="0.3">
      <c r="A3808" s="3">
        <v>39238</v>
      </c>
      <c r="R3808">
        <v>39238</v>
      </c>
      <c r="S3808">
        <v>262</v>
      </c>
      <c r="T3808">
        <v>329</v>
      </c>
      <c r="U3808">
        <v>973735</v>
      </c>
      <c r="V3808">
        <v>993</v>
      </c>
      <c r="W3808">
        <v>120</v>
      </c>
      <c r="X3808">
        <v>4839876</v>
      </c>
      <c r="Y3808">
        <v>1345109</v>
      </c>
      <c r="Z3808">
        <v>3438</v>
      </c>
      <c r="AA3808">
        <v>-1260</v>
      </c>
      <c r="AB3808">
        <v>273</v>
      </c>
      <c r="AC3808">
        <v>293</v>
      </c>
      <c r="AD3808">
        <v>974301</v>
      </c>
      <c r="AE3808">
        <v>120</v>
      </c>
      <c r="AF3808">
        <v>4840152</v>
      </c>
      <c r="AG3808">
        <v>1344931</v>
      </c>
      <c r="AH3808">
        <v>3428</v>
      </c>
    </row>
    <row r="3809" spans="1:34" x14ac:dyDescent="0.3">
      <c r="A3809" s="5">
        <v>39238</v>
      </c>
      <c r="R3809">
        <v>39238</v>
      </c>
      <c r="S3809">
        <v>262</v>
      </c>
      <c r="T3809">
        <v>330</v>
      </c>
      <c r="U3809">
        <v>9737</v>
      </c>
      <c r="V3809">
        <v>9939</v>
      </c>
      <c r="W3809">
        <v>120</v>
      </c>
      <c r="X3809">
        <v>4839876</v>
      </c>
      <c r="Y3809">
        <v>1345109</v>
      </c>
      <c r="Z3809">
        <v>3438</v>
      </c>
      <c r="AA3809">
        <v>-1260</v>
      </c>
      <c r="AB3809">
        <v>273</v>
      </c>
      <c r="AC3809">
        <v>292</v>
      </c>
      <c r="AD3809">
        <v>974318</v>
      </c>
      <c r="AE3809">
        <v>120</v>
      </c>
      <c r="AF3809">
        <v>4840152</v>
      </c>
      <c r="AG3809">
        <v>1344931</v>
      </c>
      <c r="AH3809">
        <v>3428</v>
      </c>
    </row>
    <row r="3810" spans="1:34" x14ac:dyDescent="0.3">
      <c r="A3810" s="3">
        <v>39239</v>
      </c>
      <c r="R3810">
        <v>39238</v>
      </c>
      <c r="S3810">
        <v>262</v>
      </c>
      <c r="T3810">
        <v>331</v>
      </c>
      <c r="U3810">
        <v>973702</v>
      </c>
      <c r="V3810">
        <v>993</v>
      </c>
      <c r="W3810">
        <v>120</v>
      </c>
      <c r="X3810">
        <v>4839875</v>
      </c>
      <c r="Y3810">
        <v>1345109</v>
      </c>
      <c r="Z3810">
        <v>3438</v>
      </c>
      <c r="AA3810">
        <v>-1260</v>
      </c>
      <c r="AB3810">
        <v>273</v>
      </c>
      <c r="AC3810">
        <v>292</v>
      </c>
      <c r="AD3810">
        <v>974317</v>
      </c>
      <c r="AE3810">
        <v>120</v>
      </c>
      <c r="AF3810">
        <v>4840152</v>
      </c>
      <c r="AG3810">
        <v>1344931</v>
      </c>
      <c r="AH3810">
        <v>3429</v>
      </c>
    </row>
    <row r="3811" spans="1:34" x14ac:dyDescent="0.3">
      <c r="A3811" s="5">
        <v>39239</v>
      </c>
      <c r="R3811">
        <v>39239</v>
      </c>
      <c r="S3811">
        <v>262</v>
      </c>
      <c r="T3811">
        <v>331</v>
      </c>
      <c r="U3811">
        <v>973732</v>
      </c>
      <c r="V3811">
        <v>993</v>
      </c>
      <c r="W3811">
        <v>120</v>
      </c>
      <c r="X3811">
        <v>4839875</v>
      </c>
      <c r="Y3811">
        <v>1345109</v>
      </c>
      <c r="Z3811">
        <v>3438</v>
      </c>
      <c r="AA3811">
        <v>-1260</v>
      </c>
      <c r="AB3811">
        <v>273</v>
      </c>
      <c r="AC3811">
        <v>293</v>
      </c>
      <c r="AD3811">
        <v>974347</v>
      </c>
      <c r="AE3811">
        <v>120</v>
      </c>
      <c r="AF3811">
        <v>4840152</v>
      </c>
      <c r="AG3811">
        <v>1344931</v>
      </c>
      <c r="AH3811">
        <v>3429</v>
      </c>
    </row>
    <row r="3812" spans="1:34" x14ac:dyDescent="0.3">
      <c r="A3812" s="3">
        <v>39239</v>
      </c>
      <c r="R3812">
        <v>39239</v>
      </c>
      <c r="S3812">
        <v>262</v>
      </c>
      <c r="T3812">
        <v>332</v>
      </c>
      <c r="U3812">
        <v>973712</v>
      </c>
      <c r="V3812">
        <v>9975</v>
      </c>
      <c r="W3812">
        <v>120</v>
      </c>
      <c r="X3812">
        <v>4839875</v>
      </c>
      <c r="Y3812">
        <v>1345109</v>
      </c>
      <c r="Z3812">
        <v>3438</v>
      </c>
      <c r="AA3812">
        <v>-1260</v>
      </c>
      <c r="AB3812">
        <v>273</v>
      </c>
      <c r="AC3812">
        <v>292</v>
      </c>
      <c r="AD3812">
        <v>974209</v>
      </c>
      <c r="AE3812">
        <v>120</v>
      </c>
      <c r="AF3812">
        <v>4840152</v>
      </c>
      <c r="AG3812">
        <v>1344931</v>
      </c>
      <c r="AH3812">
        <v>3429</v>
      </c>
    </row>
    <row r="3813" spans="1:34" x14ac:dyDescent="0.3">
      <c r="A3813" s="5">
        <v>39240</v>
      </c>
      <c r="R3813">
        <v>39239</v>
      </c>
      <c r="S3813">
        <v>262</v>
      </c>
      <c r="T3813">
        <v>332</v>
      </c>
      <c r="U3813">
        <v>973692</v>
      </c>
      <c r="V3813">
        <v>993</v>
      </c>
      <c r="W3813">
        <v>120</v>
      </c>
      <c r="X3813">
        <v>4839875</v>
      </c>
      <c r="Y3813">
        <v>1345109</v>
      </c>
      <c r="Z3813">
        <v>3438</v>
      </c>
      <c r="AA3813">
        <v>-1260</v>
      </c>
      <c r="AB3813">
        <v>272</v>
      </c>
      <c r="AC3813">
        <v>291</v>
      </c>
      <c r="AD3813">
        <v>974313</v>
      </c>
      <c r="AE3813">
        <v>120</v>
      </c>
      <c r="AF3813">
        <v>4840152</v>
      </c>
      <c r="AG3813">
        <v>1344931</v>
      </c>
      <c r="AH3813">
        <v>3430</v>
      </c>
    </row>
    <row r="3814" spans="1:34" x14ac:dyDescent="0.3">
      <c r="A3814" s="3">
        <v>39240</v>
      </c>
      <c r="R3814">
        <v>39240</v>
      </c>
      <c r="S3814">
        <v>262</v>
      </c>
      <c r="T3814">
        <v>333</v>
      </c>
      <c r="U3814">
        <v>97371</v>
      </c>
      <c r="V3814">
        <v>9941</v>
      </c>
      <c r="W3814">
        <v>120</v>
      </c>
      <c r="X3814">
        <v>4839875</v>
      </c>
      <c r="Y3814">
        <v>1345109</v>
      </c>
      <c r="Z3814">
        <v>3438</v>
      </c>
      <c r="AA3814">
        <v>-1260</v>
      </c>
      <c r="AB3814">
        <v>272</v>
      </c>
      <c r="AC3814">
        <v>292</v>
      </c>
      <c r="AD3814">
        <v>974325</v>
      </c>
      <c r="AE3814">
        <v>120</v>
      </c>
      <c r="AF3814">
        <v>4840152</v>
      </c>
      <c r="AG3814">
        <v>1344931</v>
      </c>
      <c r="AH3814">
        <v>3430</v>
      </c>
    </row>
    <row r="3815" spans="1:34" x14ac:dyDescent="0.3">
      <c r="A3815" s="5">
        <v>39240</v>
      </c>
      <c r="R3815">
        <v>39240</v>
      </c>
      <c r="S3815">
        <v>262</v>
      </c>
      <c r="T3815">
        <v>333</v>
      </c>
      <c r="U3815">
        <v>973715</v>
      </c>
      <c r="V3815">
        <v>993</v>
      </c>
      <c r="W3815">
        <v>120</v>
      </c>
      <c r="X3815">
        <v>4839875</v>
      </c>
      <c r="Y3815">
        <v>1345109</v>
      </c>
      <c r="Z3815">
        <v>3438</v>
      </c>
      <c r="AA3815">
        <v>-1260</v>
      </c>
      <c r="AB3815">
        <v>272</v>
      </c>
      <c r="AC3815">
        <v>293</v>
      </c>
      <c r="AD3815">
        <v>974326</v>
      </c>
      <c r="AE3815">
        <v>120</v>
      </c>
      <c r="AF3815">
        <v>4840152</v>
      </c>
      <c r="AG3815">
        <v>1344931</v>
      </c>
      <c r="AH3815">
        <v>3430</v>
      </c>
    </row>
    <row r="3816" spans="1:34" x14ac:dyDescent="0.3">
      <c r="A3816" s="3">
        <v>39241</v>
      </c>
      <c r="R3816">
        <v>39240</v>
      </c>
      <c r="S3816">
        <v>262</v>
      </c>
      <c r="T3816">
        <v>332</v>
      </c>
      <c r="U3816">
        <v>973731</v>
      </c>
      <c r="V3816">
        <v>9896</v>
      </c>
      <c r="W3816">
        <v>120</v>
      </c>
      <c r="X3816">
        <v>4839875</v>
      </c>
      <c r="Y3816">
        <v>1345109</v>
      </c>
      <c r="Z3816">
        <v>3439</v>
      </c>
      <c r="AA3816">
        <v>-1260</v>
      </c>
      <c r="AB3816">
        <v>272</v>
      </c>
      <c r="AC3816">
        <v>292</v>
      </c>
      <c r="AD3816">
        <v>974277</v>
      </c>
      <c r="AE3816">
        <v>120</v>
      </c>
      <c r="AF3816">
        <v>4840152</v>
      </c>
      <c r="AG3816">
        <v>1344931</v>
      </c>
      <c r="AH3816">
        <v>3431</v>
      </c>
    </row>
    <row r="3817" spans="1:34" x14ac:dyDescent="0.3">
      <c r="A3817" s="5">
        <v>39241</v>
      </c>
      <c r="R3817">
        <v>39241</v>
      </c>
      <c r="S3817">
        <v>262</v>
      </c>
      <c r="T3817">
        <v>332</v>
      </c>
      <c r="U3817">
        <v>973738</v>
      </c>
      <c r="V3817">
        <v>9936</v>
      </c>
      <c r="W3817">
        <v>120</v>
      </c>
      <c r="X3817">
        <v>4839875</v>
      </c>
      <c r="Y3817">
        <v>1345109</v>
      </c>
      <c r="Z3817">
        <v>3439</v>
      </c>
      <c r="AA3817">
        <v>-1260</v>
      </c>
      <c r="AB3817">
        <v>272</v>
      </c>
      <c r="AC3817">
        <v>292</v>
      </c>
      <c r="AD3817">
        <v>97428</v>
      </c>
      <c r="AE3817">
        <v>120</v>
      </c>
      <c r="AF3817">
        <v>4840152</v>
      </c>
      <c r="AG3817">
        <v>1344931</v>
      </c>
      <c r="AH3817">
        <v>3431</v>
      </c>
    </row>
    <row r="3818" spans="1:34" x14ac:dyDescent="0.3">
      <c r="A3818" s="3">
        <v>39241</v>
      </c>
      <c r="R3818">
        <v>39241</v>
      </c>
      <c r="S3818">
        <v>262</v>
      </c>
      <c r="T3818">
        <v>332</v>
      </c>
      <c r="U3818">
        <v>973731</v>
      </c>
      <c r="V3818">
        <v>9885</v>
      </c>
      <c r="W3818">
        <v>120</v>
      </c>
      <c r="X3818">
        <v>4839875</v>
      </c>
      <c r="Y3818">
        <v>1345109</v>
      </c>
      <c r="Z3818">
        <v>3439</v>
      </c>
      <c r="AA3818">
        <v>-1260</v>
      </c>
      <c r="AB3818">
        <v>272</v>
      </c>
      <c r="AC3818">
        <v>292</v>
      </c>
      <c r="AD3818">
        <v>974313</v>
      </c>
      <c r="AE3818">
        <v>120</v>
      </c>
      <c r="AF3818">
        <v>4840152</v>
      </c>
      <c r="AG3818">
        <v>1344931</v>
      </c>
      <c r="AH3818">
        <v>3431</v>
      </c>
    </row>
    <row r="3819" spans="1:34" x14ac:dyDescent="0.3">
      <c r="A3819" s="5">
        <v>39242</v>
      </c>
      <c r="R3819">
        <v>39241</v>
      </c>
      <c r="S3819">
        <v>262</v>
      </c>
      <c r="T3819">
        <v>331</v>
      </c>
      <c r="U3819">
        <v>973708</v>
      </c>
      <c r="V3819">
        <v>9898</v>
      </c>
      <c r="W3819">
        <v>120</v>
      </c>
      <c r="X3819">
        <v>4839875</v>
      </c>
      <c r="Y3819">
        <v>1345109</v>
      </c>
      <c r="Z3819">
        <v>3439</v>
      </c>
      <c r="AA3819">
        <v>-1260</v>
      </c>
      <c r="AB3819">
        <v>272</v>
      </c>
      <c r="AC3819">
        <v>292</v>
      </c>
      <c r="AD3819">
        <v>974349</v>
      </c>
      <c r="AE3819">
        <v>120</v>
      </c>
      <c r="AF3819">
        <v>4840152</v>
      </c>
      <c r="AG3819">
        <v>1344931</v>
      </c>
      <c r="AH3819">
        <v>3430</v>
      </c>
    </row>
    <row r="3820" spans="1:34" x14ac:dyDescent="0.3">
      <c r="A3820" s="3">
        <v>39242</v>
      </c>
      <c r="R3820">
        <v>39242</v>
      </c>
      <c r="S3820">
        <v>262</v>
      </c>
      <c r="T3820">
        <v>331</v>
      </c>
      <c r="U3820">
        <v>973733</v>
      </c>
      <c r="V3820">
        <v>993</v>
      </c>
      <c r="W3820">
        <v>120</v>
      </c>
      <c r="X3820">
        <v>4839875</v>
      </c>
      <c r="Y3820">
        <v>1345109</v>
      </c>
      <c r="Z3820">
        <v>3439</v>
      </c>
      <c r="AA3820">
        <v>-1260</v>
      </c>
      <c r="AB3820">
        <v>272</v>
      </c>
      <c r="AC3820">
        <v>292</v>
      </c>
      <c r="AD3820">
        <v>974315</v>
      </c>
      <c r="AE3820">
        <v>120</v>
      </c>
      <c r="AF3820">
        <v>4840152</v>
      </c>
      <c r="AG3820">
        <v>1344931</v>
      </c>
      <c r="AH3820">
        <v>3430</v>
      </c>
    </row>
    <row r="3821" spans="1:34" x14ac:dyDescent="0.3">
      <c r="A3821" s="5">
        <v>39242</v>
      </c>
      <c r="R3821">
        <v>39242</v>
      </c>
      <c r="S3821">
        <v>262</v>
      </c>
      <c r="T3821">
        <v>331</v>
      </c>
      <c r="U3821">
        <v>973711</v>
      </c>
      <c r="V3821">
        <v>9936</v>
      </c>
      <c r="W3821">
        <v>120</v>
      </c>
      <c r="X3821">
        <v>4839875</v>
      </c>
      <c r="Y3821">
        <v>1345109</v>
      </c>
      <c r="Z3821">
        <v>3439</v>
      </c>
      <c r="AA3821">
        <v>-1260</v>
      </c>
      <c r="AB3821">
        <v>271</v>
      </c>
      <c r="AC3821">
        <v>292</v>
      </c>
      <c r="AD3821">
        <v>974248</v>
      </c>
      <c r="AE3821">
        <v>120</v>
      </c>
      <c r="AF3821">
        <v>4840152</v>
      </c>
      <c r="AG3821">
        <v>1344931</v>
      </c>
      <c r="AH3821">
        <v>3430</v>
      </c>
    </row>
    <row r="3822" spans="1:34" x14ac:dyDescent="0.3">
      <c r="A3822" s="3">
        <v>39243</v>
      </c>
      <c r="R3822">
        <v>39242</v>
      </c>
      <c r="S3822">
        <v>262</v>
      </c>
      <c r="T3822">
        <v>331</v>
      </c>
      <c r="U3822">
        <v>973719</v>
      </c>
      <c r="V3822">
        <v>9904</v>
      </c>
      <c r="W3822">
        <v>120</v>
      </c>
      <c r="X3822">
        <v>4839875</v>
      </c>
      <c r="Y3822">
        <v>1345109</v>
      </c>
      <c r="Z3822">
        <v>3439</v>
      </c>
      <c r="AA3822">
        <v>-1260</v>
      </c>
      <c r="AB3822">
        <v>271</v>
      </c>
      <c r="AC3822">
        <v>292</v>
      </c>
      <c r="AD3822">
        <v>974267</v>
      </c>
      <c r="AE3822">
        <v>120</v>
      </c>
      <c r="AF3822">
        <v>4840152</v>
      </c>
      <c r="AG3822">
        <v>1344931</v>
      </c>
      <c r="AH3822">
        <v>3430</v>
      </c>
    </row>
    <row r="3823" spans="1:34" x14ac:dyDescent="0.3">
      <c r="A3823" s="5">
        <v>39243</v>
      </c>
      <c r="R3823">
        <v>39243</v>
      </c>
      <c r="S3823">
        <v>262</v>
      </c>
      <c r="T3823">
        <v>330</v>
      </c>
      <c r="U3823">
        <v>973702</v>
      </c>
      <c r="V3823">
        <v>9936</v>
      </c>
      <c r="W3823">
        <v>120</v>
      </c>
      <c r="X3823">
        <v>4839875</v>
      </c>
      <c r="Y3823">
        <v>1345109</v>
      </c>
      <c r="Z3823">
        <v>3439</v>
      </c>
      <c r="AA3823">
        <v>-1260</v>
      </c>
      <c r="AB3823">
        <v>271</v>
      </c>
      <c r="AC3823">
        <v>294</v>
      </c>
      <c r="AD3823">
        <v>974277</v>
      </c>
      <c r="AE3823">
        <v>120</v>
      </c>
      <c r="AF3823">
        <v>4840152</v>
      </c>
      <c r="AG3823">
        <v>1344931</v>
      </c>
      <c r="AH3823">
        <v>3430</v>
      </c>
    </row>
    <row r="3824" spans="1:34" x14ac:dyDescent="0.3">
      <c r="A3824" s="3">
        <v>39243</v>
      </c>
      <c r="R3824">
        <v>39243</v>
      </c>
      <c r="S3824">
        <v>262</v>
      </c>
      <c r="T3824">
        <v>330</v>
      </c>
      <c r="U3824">
        <v>973713</v>
      </c>
      <c r="V3824">
        <v>9964</v>
      </c>
      <c r="W3824">
        <v>120</v>
      </c>
      <c r="X3824">
        <v>4839875</v>
      </c>
      <c r="Y3824">
        <v>1345109</v>
      </c>
      <c r="Z3824">
        <v>3439</v>
      </c>
      <c r="AA3824">
        <v>-1260</v>
      </c>
      <c r="AB3824">
        <v>271</v>
      </c>
      <c r="AC3824">
        <v>296</v>
      </c>
      <c r="AD3824">
        <v>974291</v>
      </c>
      <c r="AE3824">
        <v>120</v>
      </c>
      <c r="AF3824">
        <v>4840152</v>
      </c>
      <c r="AG3824">
        <v>1344931</v>
      </c>
      <c r="AH3824">
        <v>3430</v>
      </c>
    </row>
    <row r="3825" spans="1:34" x14ac:dyDescent="0.3">
      <c r="A3825" s="5">
        <v>39244</v>
      </c>
      <c r="R3825">
        <v>39243</v>
      </c>
      <c r="S3825">
        <v>262</v>
      </c>
      <c r="T3825">
        <v>330</v>
      </c>
      <c r="U3825">
        <v>97372</v>
      </c>
      <c r="V3825">
        <v>9898</v>
      </c>
      <c r="W3825">
        <v>120</v>
      </c>
      <c r="X3825">
        <v>4839875</v>
      </c>
      <c r="Y3825">
        <v>1345109</v>
      </c>
      <c r="Z3825">
        <v>3439</v>
      </c>
      <c r="AA3825">
        <v>-1260</v>
      </c>
      <c r="AB3825">
        <v>271</v>
      </c>
      <c r="AC3825">
        <v>297</v>
      </c>
      <c r="AD3825">
        <v>974299</v>
      </c>
      <c r="AE3825">
        <v>120</v>
      </c>
      <c r="AF3825">
        <v>4840152</v>
      </c>
      <c r="AG3825">
        <v>1344931</v>
      </c>
      <c r="AH3825">
        <v>3429</v>
      </c>
    </row>
    <row r="3826" spans="1:34" x14ac:dyDescent="0.3">
      <c r="A3826" s="3">
        <v>39244</v>
      </c>
      <c r="R3826">
        <v>39244</v>
      </c>
      <c r="S3826">
        <v>262</v>
      </c>
      <c r="T3826">
        <v>330</v>
      </c>
      <c r="U3826">
        <v>973703</v>
      </c>
      <c r="V3826">
        <v>9975</v>
      </c>
      <c r="W3826">
        <v>120</v>
      </c>
      <c r="X3826">
        <v>4839875</v>
      </c>
      <c r="Y3826">
        <v>1345109</v>
      </c>
      <c r="Z3826">
        <v>3439</v>
      </c>
      <c r="AA3826">
        <v>-1260</v>
      </c>
      <c r="AB3826">
        <v>271</v>
      </c>
      <c r="AC3826">
        <v>297</v>
      </c>
      <c r="AD3826">
        <v>974237</v>
      </c>
      <c r="AE3826">
        <v>120</v>
      </c>
      <c r="AF3826">
        <v>4840152</v>
      </c>
      <c r="AG3826">
        <v>1344931</v>
      </c>
      <c r="AH3826">
        <v>3429</v>
      </c>
    </row>
    <row r="3827" spans="1:34" x14ac:dyDescent="0.3">
      <c r="A3827" s="5">
        <v>39244</v>
      </c>
      <c r="R3827">
        <v>39244</v>
      </c>
      <c r="S3827">
        <v>262</v>
      </c>
      <c r="T3827">
        <v>330</v>
      </c>
      <c r="U3827">
        <v>973732</v>
      </c>
      <c r="V3827">
        <v>9936</v>
      </c>
      <c r="W3827">
        <v>120</v>
      </c>
      <c r="X3827">
        <v>4839875</v>
      </c>
      <c r="Y3827">
        <v>1345109</v>
      </c>
      <c r="Z3827">
        <v>3439</v>
      </c>
      <c r="AA3827">
        <v>-1260</v>
      </c>
      <c r="AB3827">
        <v>271</v>
      </c>
      <c r="AC3827">
        <v>298</v>
      </c>
      <c r="AD3827">
        <v>974318</v>
      </c>
      <c r="AE3827">
        <v>120</v>
      </c>
      <c r="AF3827">
        <v>4840152</v>
      </c>
      <c r="AG3827">
        <v>1344931</v>
      </c>
      <c r="AH3827">
        <v>3429</v>
      </c>
    </row>
    <row r="3828" spans="1:34" x14ac:dyDescent="0.3">
      <c r="A3828" s="3">
        <v>39245</v>
      </c>
      <c r="R3828">
        <v>39244</v>
      </c>
      <c r="S3828">
        <v>262</v>
      </c>
      <c r="T3828">
        <v>330</v>
      </c>
      <c r="U3828">
        <v>973705</v>
      </c>
      <c r="V3828">
        <v>9923</v>
      </c>
      <c r="W3828">
        <v>120</v>
      </c>
      <c r="X3828">
        <v>4839875</v>
      </c>
      <c r="Y3828">
        <v>1345109</v>
      </c>
      <c r="Z3828">
        <v>3439</v>
      </c>
      <c r="AA3828">
        <v>-1260</v>
      </c>
      <c r="AB3828">
        <v>271</v>
      </c>
      <c r="AC3828">
        <v>298</v>
      </c>
      <c r="AD3828">
        <v>974278</v>
      </c>
      <c r="AE3828">
        <v>120</v>
      </c>
      <c r="AF3828">
        <v>4840152</v>
      </c>
      <c r="AG3828">
        <v>1344931</v>
      </c>
      <c r="AH3828">
        <v>3427</v>
      </c>
    </row>
    <row r="3829" spans="1:34" x14ac:dyDescent="0.3">
      <c r="A3829" s="5">
        <v>39245</v>
      </c>
      <c r="R3829">
        <v>39245</v>
      </c>
      <c r="S3829">
        <v>262</v>
      </c>
      <c r="T3829">
        <v>331</v>
      </c>
      <c r="U3829">
        <v>973725</v>
      </c>
      <c r="V3829">
        <v>9936</v>
      </c>
      <c r="W3829">
        <v>120</v>
      </c>
      <c r="X3829">
        <v>4839875</v>
      </c>
      <c r="Y3829">
        <v>1345109</v>
      </c>
      <c r="Z3829">
        <v>3440</v>
      </c>
      <c r="AA3829">
        <v>-1260</v>
      </c>
      <c r="AB3829">
        <v>271</v>
      </c>
      <c r="AC3829">
        <v>298</v>
      </c>
      <c r="AD3829">
        <v>974288</v>
      </c>
      <c r="AE3829">
        <v>120</v>
      </c>
      <c r="AF3829">
        <v>4840152</v>
      </c>
      <c r="AG3829">
        <v>1344931</v>
      </c>
      <c r="AH3829">
        <v>3427</v>
      </c>
    </row>
    <row r="3830" spans="1:34" x14ac:dyDescent="0.3">
      <c r="A3830" s="3">
        <v>39245</v>
      </c>
      <c r="R3830">
        <v>39245</v>
      </c>
      <c r="S3830">
        <v>262</v>
      </c>
      <c r="T3830">
        <v>330</v>
      </c>
      <c r="U3830">
        <v>973713</v>
      </c>
      <c r="V3830">
        <v>9936</v>
      </c>
      <c r="W3830">
        <v>120</v>
      </c>
      <c r="X3830">
        <v>4839875</v>
      </c>
      <c r="Y3830">
        <v>1345109</v>
      </c>
      <c r="Z3830">
        <v>3440</v>
      </c>
      <c r="AA3830">
        <v>-1260</v>
      </c>
      <c r="AB3830">
        <v>271</v>
      </c>
      <c r="AC3830">
        <v>299</v>
      </c>
      <c r="AD3830">
        <v>974314</v>
      </c>
      <c r="AE3830">
        <v>120</v>
      </c>
      <c r="AF3830">
        <v>4840152</v>
      </c>
      <c r="AG3830">
        <v>1344931</v>
      </c>
      <c r="AH3830">
        <v>3427</v>
      </c>
    </row>
    <row r="3831" spans="1:34" x14ac:dyDescent="0.3">
      <c r="A3831" s="5">
        <v>39246</v>
      </c>
      <c r="R3831">
        <v>39245</v>
      </c>
      <c r="S3831">
        <v>262</v>
      </c>
      <c r="T3831">
        <v>330</v>
      </c>
      <c r="U3831">
        <v>973703</v>
      </c>
      <c r="V3831">
        <v>993</v>
      </c>
      <c r="W3831">
        <v>120</v>
      </c>
      <c r="X3831">
        <v>4839875</v>
      </c>
      <c r="Y3831">
        <v>1345109</v>
      </c>
      <c r="Z3831">
        <v>3440</v>
      </c>
      <c r="AA3831">
        <v>-1260</v>
      </c>
      <c r="AB3831">
        <v>271</v>
      </c>
      <c r="AC3831">
        <v>300</v>
      </c>
      <c r="AD3831">
        <v>974347</v>
      </c>
      <c r="AE3831">
        <v>120</v>
      </c>
      <c r="AF3831">
        <v>4840152</v>
      </c>
      <c r="AG3831">
        <v>1344931</v>
      </c>
      <c r="AH3831">
        <v>3426</v>
      </c>
    </row>
    <row r="3832" spans="1:34" x14ac:dyDescent="0.3">
      <c r="A3832" s="3">
        <v>39246</v>
      </c>
      <c r="R3832">
        <v>39246</v>
      </c>
      <c r="S3832">
        <v>262</v>
      </c>
      <c r="T3832">
        <v>331</v>
      </c>
      <c r="U3832">
        <v>973707</v>
      </c>
      <c r="V3832">
        <v>9941</v>
      </c>
      <c r="W3832">
        <v>120</v>
      </c>
      <c r="X3832">
        <v>4839875</v>
      </c>
      <c r="Y3832">
        <v>1345109</v>
      </c>
      <c r="Z3832">
        <v>3440</v>
      </c>
      <c r="AA3832">
        <v>-1260</v>
      </c>
      <c r="AB3832">
        <v>271</v>
      </c>
      <c r="AC3832">
        <v>298</v>
      </c>
      <c r="AD3832">
        <v>974331</v>
      </c>
      <c r="AE3832">
        <v>120</v>
      </c>
      <c r="AF3832">
        <v>4840152</v>
      </c>
      <c r="AG3832">
        <v>1344931</v>
      </c>
      <c r="AH3832">
        <v>3426</v>
      </c>
    </row>
    <row r="3833" spans="1:34" x14ac:dyDescent="0.3">
      <c r="A3833" s="5">
        <v>39246</v>
      </c>
      <c r="R3833">
        <v>39246</v>
      </c>
      <c r="S3833">
        <v>262</v>
      </c>
      <c r="T3833">
        <v>331</v>
      </c>
      <c r="U3833">
        <v>973682</v>
      </c>
      <c r="V3833">
        <v>9934</v>
      </c>
      <c r="W3833">
        <v>120</v>
      </c>
      <c r="X3833">
        <v>4839875</v>
      </c>
      <c r="Y3833">
        <v>1345109</v>
      </c>
      <c r="Z3833">
        <v>3440</v>
      </c>
      <c r="AA3833">
        <v>-1260</v>
      </c>
      <c r="AB3833">
        <v>271</v>
      </c>
      <c r="AC3833">
        <v>297</v>
      </c>
      <c r="AD3833">
        <v>974313</v>
      </c>
      <c r="AE3833">
        <v>120</v>
      </c>
      <c r="AF3833">
        <v>4840152</v>
      </c>
      <c r="AG3833">
        <v>1344931</v>
      </c>
      <c r="AH3833">
        <v>3426</v>
      </c>
    </row>
    <row r="3834" spans="1:34" x14ac:dyDescent="0.3">
      <c r="A3834" s="3">
        <v>39247</v>
      </c>
      <c r="R3834">
        <v>39246</v>
      </c>
      <c r="S3834">
        <v>262</v>
      </c>
      <c r="T3834">
        <v>331</v>
      </c>
      <c r="U3834">
        <v>97372</v>
      </c>
      <c r="V3834">
        <v>9973</v>
      </c>
      <c r="W3834">
        <v>120</v>
      </c>
      <c r="X3834">
        <v>4839875</v>
      </c>
      <c r="Y3834">
        <v>1345109</v>
      </c>
      <c r="Z3834">
        <v>3440</v>
      </c>
      <c r="AA3834">
        <v>-1260</v>
      </c>
      <c r="AB3834">
        <v>271</v>
      </c>
      <c r="AC3834">
        <v>297</v>
      </c>
      <c r="AD3834">
        <v>974293</v>
      </c>
      <c r="AE3834">
        <v>120</v>
      </c>
      <c r="AF3834">
        <v>4840152</v>
      </c>
      <c r="AG3834">
        <v>1344931</v>
      </c>
      <c r="AH3834">
        <v>3424</v>
      </c>
    </row>
    <row r="3835" spans="1:34" x14ac:dyDescent="0.3">
      <c r="A3835" s="5">
        <v>39247</v>
      </c>
      <c r="R3835">
        <v>39247</v>
      </c>
      <c r="S3835">
        <v>262</v>
      </c>
      <c r="T3835">
        <v>330</v>
      </c>
      <c r="U3835">
        <v>973743</v>
      </c>
      <c r="V3835">
        <v>9934</v>
      </c>
      <c r="W3835">
        <v>120</v>
      </c>
      <c r="X3835">
        <v>4839875</v>
      </c>
      <c r="Y3835">
        <v>1345109</v>
      </c>
      <c r="Z3835">
        <v>3440</v>
      </c>
      <c r="AA3835">
        <v>-1260</v>
      </c>
      <c r="AB3835">
        <v>271</v>
      </c>
      <c r="AC3835">
        <v>297</v>
      </c>
      <c r="AD3835">
        <v>974281</v>
      </c>
      <c r="AE3835">
        <v>120</v>
      </c>
      <c r="AF3835">
        <v>4840152</v>
      </c>
      <c r="AG3835">
        <v>1344931</v>
      </c>
      <c r="AH3835">
        <v>3424</v>
      </c>
    </row>
    <row r="3836" spans="1:34" x14ac:dyDescent="0.3">
      <c r="A3836" s="3">
        <v>39247</v>
      </c>
      <c r="R3836">
        <v>39247</v>
      </c>
      <c r="S3836">
        <v>262</v>
      </c>
      <c r="T3836">
        <v>330</v>
      </c>
      <c r="U3836">
        <v>973757</v>
      </c>
      <c r="V3836">
        <v>9962</v>
      </c>
      <c r="W3836">
        <v>120</v>
      </c>
      <c r="X3836">
        <v>4839875</v>
      </c>
      <c r="Y3836">
        <v>1345109</v>
      </c>
      <c r="Z3836">
        <v>3440</v>
      </c>
      <c r="AA3836">
        <v>-1260</v>
      </c>
      <c r="AB3836">
        <v>271</v>
      </c>
      <c r="AC3836">
        <v>295</v>
      </c>
      <c r="AD3836">
        <v>974281</v>
      </c>
      <c r="AE3836">
        <v>120</v>
      </c>
      <c r="AF3836">
        <v>4840152</v>
      </c>
      <c r="AG3836">
        <v>1344931</v>
      </c>
      <c r="AH3836">
        <v>3424</v>
      </c>
    </row>
    <row r="3837" spans="1:34" x14ac:dyDescent="0.3">
      <c r="A3837" s="5">
        <v>39248</v>
      </c>
      <c r="R3837">
        <v>39247</v>
      </c>
      <c r="S3837">
        <v>262</v>
      </c>
      <c r="T3837">
        <v>330</v>
      </c>
      <c r="U3837">
        <v>973726</v>
      </c>
      <c r="V3837">
        <v>9975</v>
      </c>
      <c r="W3837">
        <v>120</v>
      </c>
      <c r="X3837">
        <v>4839875</v>
      </c>
      <c r="Y3837">
        <v>1345109</v>
      </c>
      <c r="Z3837">
        <v>3440</v>
      </c>
      <c r="AA3837">
        <v>-1260</v>
      </c>
      <c r="AB3837">
        <v>272</v>
      </c>
      <c r="AC3837">
        <v>294</v>
      </c>
      <c r="AD3837">
        <v>974284</v>
      </c>
      <c r="AE3837">
        <v>120</v>
      </c>
      <c r="AF3837">
        <v>4840152</v>
      </c>
      <c r="AG3837">
        <v>1344931</v>
      </c>
      <c r="AH3837">
        <v>3424</v>
      </c>
    </row>
    <row r="3838" spans="1:34" x14ac:dyDescent="0.3">
      <c r="A3838" s="3">
        <v>39248</v>
      </c>
      <c r="R3838">
        <v>39248</v>
      </c>
      <c r="S3838">
        <v>262</v>
      </c>
      <c r="T3838">
        <v>330</v>
      </c>
      <c r="U3838">
        <v>973702</v>
      </c>
      <c r="V3838">
        <v>993</v>
      </c>
      <c r="W3838">
        <v>120</v>
      </c>
      <c r="X3838">
        <v>4839875</v>
      </c>
      <c r="Y3838">
        <v>1345109</v>
      </c>
      <c r="Z3838">
        <v>3441</v>
      </c>
      <c r="AA3838">
        <v>-1260</v>
      </c>
      <c r="AB3838">
        <v>272</v>
      </c>
      <c r="AC3838">
        <v>294</v>
      </c>
      <c r="AD3838">
        <v>974305</v>
      </c>
      <c r="AE3838">
        <v>120</v>
      </c>
      <c r="AF3838">
        <v>4840152</v>
      </c>
      <c r="AG3838">
        <v>1344931</v>
      </c>
      <c r="AH3838">
        <v>3424</v>
      </c>
    </row>
    <row r="3839" spans="1:34" x14ac:dyDescent="0.3">
      <c r="A3839" s="5">
        <v>39248</v>
      </c>
      <c r="R3839">
        <v>39248</v>
      </c>
      <c r="S3839">
        <v>262</v>
      </c>
      <c r="T3839">
        <v>330</v>
      </c>
      <c r="U3839">
        <v>973758</v>
      </c>
      <c r="V3839">
        <v>993</v>
      </c>
      <c r="W3839">
        <v>120</v>
      </c>
      <c r="X3839">
        <v>4839875</v>
      </c>
      <c r="Y3839">
        <v>1345109</v>
      </c>
      <c r="Z3839">
        <v>3441</v>
      </c>
      <c r="AA3839">
        <v>-1260</v>
      </c>
      <c r="AB3839">
        <v>272</v>
      </c>
      <c r="AC3839">
        <v>293</v>
      </c>
      <c r="AD3839">
        <v>974356</v>
      </c>
      <c r="AE3839">
        <v>120</v>
      </c>
      <c r="AF3839">
        <v>4840152</v>
      </c>
      <c r="AG3839">
        <v>1344931</v>
      </c>
      <c r="AH3839">
        <v>3424</v>
      </c>
    </row>
    <row r="3840" spans="1:34" x14ac:dyDescent="0.3">
      <c r="A3840" s="3">
        <v>39249</v>
      </c>
      <c r="R3840">
        <v>39248</v>
      </c>
      <c r="S3840">
        <v>262</v>
      </c>
      <c r="T3840">
        <v>330</v>
      </c>
      <c r="U3840">
        <v>973745</v>
      </c>
      <c r="V3840">
        <v>9898</v>
      </c>
      <c r="W3840">
        <v>120</v>
      </c>
      <c r="X3840">
        <v>4839875</v>
      </c>
      <c r="Y3840">
        <v>1345109</v>
      </c>
      <c r="Z3840">
        <v>3441</v>
      </c>
      <c r="AA3840">
        <v>-1270</v>
      </c>
      <c r="AB3840">
        <v>272</v>
      </c>
      <c r="AC3840">
        <v>292</v>
      </c>
      <c r="AD3840">
        <v>974319</v>
      </c>
      <c r="AE3840">
        <v>120</v>
      </c>
      <c r="AF3840">
        <v>4840152</v>
      </c>
      <c r="AG3840">
        <v>1344931</v>
      </c>
      <c r="AH3840">
        <v>3424</v>
      </c>
    </row>
    <row r="3841" spans="1:34" x14ac:dyDescent="0.3">
      <c r="A3841" s="5">
        <v>39249</v>
      </c>
      <c r="R3841">
        <v>39249</v>
      </c>
      <c r="S3841">
        <v>262</v>
      </c>
      <c r="T3841">
        <v>329</v>
      </c>
      <c r="U3841">
        <v>97373</v>
      </c>
      <c r="V3841">
        <v>9902</v>
      </c>
      <c r="W3841">
        <v>120</v>
      </c>
      <c r="X3841">
        <v>4839875</v>
      </c>
      <c r="Y3841">
        <v>1345109</v>
      </c>
      <c r="Z3841">
        <v>3441</v>
      </c>
      <c r="AA3841">
        <v>-1260</v>
      </c>
      <c r="AB3841">
        <v>272</v>
      </c>
      <c r="AC3841">
        <v>292</v>
      </c>
      <c r="AD3841">
        <v>974253</v>
      </c>
      <c r="AE3841">
        <v>120</v>
      </c>
      <c r="AF3841">
        <v>4840152</v>
      </c>
      <c r="AG3841">
        <v>1344931</v>
      </c>
      <c r="AH3841">
        <v>3424</v>
      </c>
    </row>
    <row r="3842" spans="1:34" x14ac:dyDescent="0.3">
      <c r="A3842" s="3">
        <v>39249</v>
      </c>
      <c r="R3842">
        <v>39249</v>
      </c>
      <c r="S3842">
        <v>262</v>
      </c>
      <c r="T3842">
        <v>329</v>
      </c>
      <c r="U3842">
        <v>973734</v>
      </c>
      <c r="V3842">
        <v>9941</v>
      </c>
      <c r="W3842">
        <v>120</v>
      </c>
      <c r="X3842">
        <v>4839875</v>
      </c>
      <c r="Y3842">
        <v>1345109</v>
      </c>
      <c r="Z3842">
        <v>3441</v>
      </c>
      <c r="AA3842">
        <v>-1270</v>
      </c>
      <c r="AB3842">
        <v>272</v>
      </c>
      <c r="AC3842">
        <v>291</v>
      </c>
      <c r="AD3842">
        <v>974282</v>
      </c>
      <c r="AE3842">
        <v>120</v>
      </c>
      <c r="AF3842">
        <v>4840152</v>
      </c>
      <c r="AG3842">
        <v>1344931</v>
      </c>
      <c r="AH3842">
        <v>3424</v>
      </c>
    </row>
    <row r="3843" spans="1:34" x14ac:dyDescent="0.3">
      <c r="A3843" s="5">
        <v>39250</v>
      </c>
      <c r="R3843">
        <v>39249</v>
      </c>
      <c r="S3843">
        <v>262</v>
      </c>
      <c r="T3843">
        <v>329</v>
      </c>
      <c r="U3843">
        <v>97374</v>
      </c>
      <c r="V3843">
        <v>9891</v>
      </c>
      <c r="W3843">
        <v>120</v>
      </c>
      <c r="X3843">
        <v>4839875</v>
      </c>
      <c r="Y3843">
        <v>1345109</v>
      </c>
      <c r="Z3843">
        <v>3441</v>
      </c>
      <c r="AA3843">
        <v>-1260</v>
      </c>
      <c r="AB3843">
        <v>272</v>
      </c>
      <c r="AC3843">
        <v>290</v>
      </c>
      <c r="AD3843">
        <v>974334</v>
      </c>
      <c r="AE3843">
        <v>120</v>
      </c>
      <c r="AF3843">
        <v>4840152</v>
      </c>
      <c r="AG3843">
        <v>1344931</v>
      </c>
      <c r="AH3843">
        <v>3425</v>
      </c>
    </row>
    <row r="3844" spans="1:34" x14ac:dyDescent="0.3">
      <c r="A3844" s="3">
        <v>39250</v>
      </c>
      <c r="R3844">
        <v>39250</v>
      </c>
      <c r="S3844">
        <v>262</v>
      </c>
      <c r="T3844">
        <v>329</v>
      </c>
      <c r="U3844">
        <v>973712</v>
      </c>
      <c r="V3844">
        <v>9896</v>
      </c>
      <c r="W3844">
        <v>120</v>
      </c>
      <c r="X3844">
        <v>4839875</v>
      </c>
      <c r="Y3844">
        <v>1345109</v>
      </c>
      <c r="Z3844">
        <v>3440</v>
      </c>
      <c r="AA3844">
        <v>-1250</v>
      </c>
      <c r="AB3844">
        <v>272</v>
      </c>
      <c r="AC3844">
        <v>289</v>
      </c>
      <c r="AD3844">
        <v>974294</v>
      </c>
      <c r="AE3844">
        <v>120</v>
      </c>
      <c r="AF3844">
        <v>4840152</v>
      </c>
      <c r="AG3844">
        <v>1344931</v>
      </c>
      <c r="AH3844">
        <v>3425</v>
      </c>
    </row>
    <row r="3845" spans="1:34" x14ac:dyDescent="0.3">
      <c r="A3845" s="5">
        <v>39250</v>
      </c>
      <c r="R3845">
        <v>39250</v>
      </c>
      <c r="S3845">
        <v>262</v>
      </c>
      <c r="T3845">
        <v>328</v>
      </c>
      <c r="U3845">
        <v>973748</v>
      </c>
      <c r="V3845">
        <v>993</v>
      </c>
      <c r="W3845">
        <v>120</v>
      </c>
      <c r="X3845">
        <v>4839875</v>
      </c>
      <c r="Y3845">
        <v>1345109</v>
      </c>
      <c r="Z3845">
        <v>3440</v>
      </c>
      <c r="AA3845">
        <v>-1260</v>
      </c>
      <c r="AB3845">
        <v>271</v>
      </c>
      <c r="AC3845">
        <v>291</v>
      </c>
      <c r="AD3845">
        <v>974265</v>
      </c>
      <c r="AE3845">
        <v>120</v>
      </c>
      <c r="AF3845">
        <v>4840152</v>
      </c>
      <c r="AG3845">
        <v>1344931</v>
      </c>
      <c r="AH3845">
        <v>3425</v>
      </c>
    </row>
    <row r="3846" spans="1:34" x14ac:dyDescent="0.3">
      <c r="A3846" s="3">
        <v>39250</v>
      </c>
      <c r="R3846">
        <v>39250</v>
      </c>
      <c r="S3846">
        <v>262</v>
      </c>
      <c r="T3846">
        <v>328</v>
      </c>
      <c r="U3846">
        <v>973736</v>
      </c>
      <c r="V3846">
        <v>9896</v>
      </c>
      <c r="W3846">
        <v>120</v>
      </c>
      <c r="X3846">
        <v>4839875</v>
      </c>
      <c r="Y3846">
        <v>1345109</v>
      </c>
      <c r="Z3846">
        <v>3440</v>
      </c>
      <c r="AA3846">
        <v>-1260</v>
      </c>
      <c r="AB3846">
        <v>271</v>
      </c>
      <c r="AC3846">
        <v>292</v>
      </c>
      <c r="AD3846">
        <v>974214</v>
      </c>
      <c r="AE3846">
        <v>120</v>
      </c>
      <c r="AF3846">
        <v>4840152</v>
      </c>
      <c r="AG3846">
        <v>1344931</v>
      </c>
      <c r="AH3846">
        <v>3424</v>
      </c>
    </row>
    <row r="3847" spans="1:34" x14ac:dyDescent="0.3">
      <c r="A3847" s="5">
        <v>39251</v>
      </c>
      <c r="R3847">
        <v>39250</v>
      </c>
      <c r="S3847">
        <v>262</v>
      </c>
      <c r="T3847">
        <v>327</v>
      </c>
      <c r="U3847">
        <v>973719</v>
      </c>
      <c r="V3847">
        <v>9962</v>
      </c>
      <c r="W3847">
        <v>120</v>
      </c>
      <c r="X3847">
        <v>4839875</v>
      </c>
      <c r="Y3847">
        <v>1345109</v>
      </c>
      <c r="Z3847">
        <v>3442</v>
      </c>
      <c r="AA3847">
        <v>-1260</v>
      </c>
      <c r="AB3847">
        <v>271</v>
      </c>
      <c r="AC3847">
        <v>291</v>
      </c>
      <c r="AD3847">
        <v>974263</v>
      </c>
      <c r="AE3847">
        <v>120</v>
      </c>
      <c r="AF3847">
        <v>4840152</v>
      </c>
      <c r="AG3847">
        <v>1344931</v>
      </c>
      <c r="AH3847">
        <v>3424</v>
      </c>
    </row>
    <row r="3848" spans="1:34" x14ac:dyDescent="0.3">
      <c r="A3848" s="3">
        <v>39251</v>
      </c>
      <c r="R3848">
        <v>39251</v>
      </c>
      <c r="S3848">
        <v>262</v>
      </c>
      <c r="T3848">
        <v>327</v>
      </c>
      <c r="U3848">
        <v>973738</v>
      </c>
      <c r="V3848">
        <v>9968</v>
      </c>
      <c r="W3848">
        <v>120</v>
      </c>
      <c r="X3848">
        <v>4839875</v>
      </c>
      <c r="Y3848">
        <v>1345109</v>
      </c>
      <c r="Z3848">
        <v>3442</v>
      </c>
      <c r="AA3848">
        <v>-1260</v>
      </c>
      <c r="AB3848">
        <v>271</v>
      </c>
      <c r="AC3848">
        <v>291</v>
      </c>
      <c r="AD3848">
        <v>974233</v>
      </c>
      <c r="AE3848">
        <v>120</v>
      </c>
      <c r="AF3848">
        <v>4840152</v>
      </c>
      <c r="AG3848">
        <v>1344931</v>
      </c>
      <c r="AH3848">
        <v>3424</v>
      </c>
    </row>
    <row r="3849" spans="1:34" x14ac:dyDescent="0.3">
      <c r="A3849" s="5">
        <v>39251</v>
      </c>
      <c r="R3849">
        <v>39251</v>
      </c>
      <c r="S3849">
        <v>262</v>
      </c>
      <c r="T3849">
        <v>328</v>
      </c>
      <c r="U3849">
        <v>973746</v>
      </c>
      <c r="V3849">
        <v>9896</v>
      </c>
      <c r="W3849">
        <v>120</v>
      </c>
      <c r="X3849">
        <v>4839875</v>
      </c>
      <c r="Y3849">
        <v>1345109</v>
      </c>
      <c r="Z3849">
        <v>3442</v>
      </c>
      <c r="AA3849">
        <v>-1250</v>
      </c>
      <c r="AB3849">
        <v>271</v>
      </c>
      <c r="AC3849">
        <v>292</v>
      </c>
      <c r="AD3849">
        <v>974217</v>
      </c>
      <c r="AE3849">
        <v>120</v>
      </c>
      <c r="AF3849">
        <v>4840152</v>
      </c>
      <c r="AG3849">
        <v>1344931</v>
      </c>
      <c r="AH3849">
        <v>3423</v>
      </c>
    </row>
    <row r="3850" spans="1:34" x14ac:dyDescent="0.3">
      <c r="A3850" s="3">
        <v>39252</v>
      </c>
      <c r="R3850">
        <v>39251</v>
      </c>
      <c r="S3850">
        <v>262</v>
      </c>
      <c r="T3850">
        <v>328</v>
      </c>
      <c r="U3850">
        <v>973713</v>
      </c>
      <c r="V3850">
        <v>9962</v>
      </c>
      <c r="W3850">
        <v>120</v>
      </c>
      <c r="X3850">
        <v>4839875</v>
      </c>
      <c r="Y3850">
        <v>1345109</v>
      </c>
      <c r="Z3850">
        <v>3444</v>
      </c>
      <c r="AA3850">
        <v>-1250</v>
      </c>
      <c r="AB3850">
        <v>271</v>
      </c>
      <c r="AC3850">
        <v>292</v>
      </c>
      <c r="AD3850">
        <v>974244</v>
      </c>
      <c r="AE3850">
        <v>120</v>
      </c>
      <c r="AF3850">
        <v>4840152</v>
      </c>
      <c r="AG3850">
        <v>1344931</v>
      </c>
      <c r="AH3850">
        <v>3423</v>
      </c>
    </row>
    <row r="3851" spans="1:34" x14ac:dyDescent="0.3">
      <c r="A3851" s="5">
        <v>39252</v>
      </c>
      <c r="R3851">
        <v>39252</v>
      </c>
      <c r="S3851">
        <v>262</v>
      </c>
      <c r="T3851">
        <v>329</v>
      </c>
      <c r="U3851">
        <v>97374</v>
      </c>
      <c r="V3851">
        <v>9975</v>
      </c>
      <c r="W3851">
        <v>120</v>
      </c>
      <c r="X3851">
        <v>4839875</v>
      </c>
      <c r="Y3851">
        <v>1345109</v>
      </c>
      <c r="Z3851">
        <v>3444</v>
      </c>
      <c r="AA3851">
        <v>-1260</v>
      </c>
      <c r="AB3851">
        <v>271</v>
      </c>
      <c r="AC3851">
        <v>292</v>
      </c>
      <c r="AD3851">
        <v>974245</v>
      </c>
      <c r="AE3851">
        <v>120</v>
      </c>
      <c r="AF3851">
        <v>4840152</v>
      </c>
      <c r="AG3851">
        <v>1344931</v>
      </c>
      <c r="AH3851">
        <v>3423</v>
      </c>
    </row>
    <row r="3852" spans="1:34" x14ac:dyDescent="0.3">
      <c r="A3852" s="3">
        <v>39252</v>
      </c>
      <c r="R3852">
        <v>39252</v>
      </c>
      <c r="S3852">
        <v>262</v>
      </c>
      <c r="T3852">
        <v>329</v>
      </c>
      <c r="U3852">
        <v>973741</v>
      </c>
      <c r="V3852">
        <v>9934</v>
      </c>
      <c r="W3852">
        <v>120</v>
      </c>
      <c r="X3852">
        <v>4839875</v>
      </c>
      <c r="Y3852">
        <v>1345109</v>
      </c>
      <c r="Z3852">
        <v>3444</v>
      </c>
      <c r="AA3852">
        <v>-1250</v>
      </c>
      <c r="AB3852">
        <v>272</v>
      </c>
      <c r="AC3852">
        <v>292</v>
      </c>
      <c r="AD3852">
        <v>974242</v>
      </c>
      <c r="AE3852">
        <v>120</v>
      </c>
      <c r="AF3852">
        <v>4840152</v>
      </c>
      <c r="AG3852">
        <v>1344931</v>
      </c>
      <c r="AH3852">
        <v>3424</v>
      </c>
    </row>
    <row r="3853" spans="1:34" x14ac:dyDescent="0.3">
      <c r="A3853" s="5">
        <v>39253</v>
      </c>
      <c r="R3853">
        <v>39252</v>
      </c>
      <c r="S3853">
        <v>262</v>
      </c>
      <c r="T3853">
        <v>329</v>
      </c>
      <c r="U3853">
        <v>973745</v>
      </c>
      <c r="V3853">
        <v>9904</v>
      </c>
      <c r="W3853">
        <v>120</v>
      </c>
      <c r="X3853">
        <v>4839875</v>
      </c>
      <c r="Y3853">
        <v>1345109</v>
      </c>
      <c r="Z3853">
        <v>3445</v>
      </c>
      <c r="AA3853">
        <v>-1260</v>
      </c>
      <c r="AB3853">
        <v>272</v>
      </c>
      <c r="AC3853">
        <v>292</v>
      </c>
      <c r="AD3853">
        <v>974245</v>
      </c>
      <c r="AE3853">
        <v>120</v>
      </c>
      <c r="AF3853">
        <v>4840152</v>
      </c>
      <c r="AG3853">
        <v>1344931</v>
      </c>
      <c r="AH3853">
        <v>3424</v>
      </c>
    </row>
    <row r="3854" spans="1:34" x14ac:dyDescent="0.3">
      <c r="A3854" s="3">
        <v>39253</v>
      </c>
      <c r="R3854">
        <v>39253</v>
      </c>
      <c r="S3854">
        <v>262</v>
      </c>
      <c r="T3854">
        <v>328</v>
      </c>
      <c r="U3854">
        <v>97373</v>
      </c>
      <c r="V3854">
        <v>9928</v>
      </c>
      <c r="W3854">
        <v>120</v>
      </c>
      <c r="X3854">
        <v>4839875</v>
      </c>
      <c r="Y3854">
        <v>1345109</v>
      </c>
      <c r="Z3854">
        <v>3445</v>
      </c>
      <c r="AA3854">
        <v>-1260</v>
      </c>
      <c r="AB3854">
        <v>272</v>
      </c>
      <c r="AC3854">
        <v>292</v>
      </c>
      <c r="AD3854">
        <v>974234</v>
      </c>
      <c r="AE3854">
        <v>120</v>
      </c>
      <c r="AF3854">
        <v>4840152</v>
      </c>
      <c r="AG3854">
        <v>1344931</v>
      </c>
      <c r="AH3854">
        <v>3424</v>
      </c>
    </row>
    <row r="3855" spans="1:34" x14ac:dyDescent="0.3">
      <c r="A3855" s="5">
        <v>39253</v>
      </c>
      <c r="R3855">
        <v>39253</v>
      </c>
      <c r="S3855">
        <v>262</v>
      </c>
      <c r="T3855">
        <v>327</v>
      </c>
      <c r="U3855">
        <v>973739</v>
      </c>
      <c r="V3855">
        <v>9968</v>
      </c>
      <c r="W3855">
        <v>120</v>
      </c>
      <c r="X3855">
        <v>4839875</v>
      </c>
      <c r="Y3855">
        <v>1345109</v>
      </c>
      <c r="Z3855">
        <v>3445</v>
      </c>
      <c r="AA3855">
        <v>-1250</v>
      </c>
      <c r="AB3855">
        <v>273</v>
      </c>
      <c r="AC3855">
        <v>292</v>
      </c>
      <c r="AD3855">
        <v>974237</v>
      </c>
      <c r="AE3855">
        <v>120</v>
      </c>
      <c r="AF3855">
        <v>4840152</v>
      </c>
      <c r="AG3855">
        <v>1344931</v>
      </c>
      <c r="AH3855">
        <v>3426</v>
      </c>
    </row>
    <row r="3856" spans="1:34" x14ac:dyDescent="0.3">
      <c r="A3856" s="3">
        <v>39254</v>
      </c>
      <c r="R3856">
        <v>39253</v>
      </c>
      <c r="S3856">
        <v>262</v>
      </c>
      <c r="T3856">
        <v>326</v>
      </c>
      <c r="U3856">
        <v>973744</v>
      </c>
      <c r="V3856">
        <v>997</v>
      </c>
      <c r="W3856">
        <v>120</v>
      </c>
      <c r="X3856">
        <v>4839875</v>
      </c>
      <c r="Y3856">
        <v>1345109</v>
      </c>
      <c r="Z3856">
        <v>3445</v>
      </c>
      <c r="AA3856">
        <v>-1250</v>
      </c>
      <c r="AB3856">
        <v>273</v>
      </c>
      <c r="AC3856">
        <v>292</v>
      </c>
      <c r="AD3856">
        <v>974237</v>
      </c>
      <c r="AE3856">
        <v>120</v>
      </c>
      <c r="AF3856">
        <v>4840152</v>
      </c>
      <c r="AG3856">
        <v>1344931</v>
      </c>
      <c r="AH3856">
        <v>3426</v>
      </c>
    </row>
    <row r="3857" spans="1:34" x14ac:dyDescent="0.3">
      <c r="A3857" s="5">
        <v>39254</v>
      </c>
      <c r="R3857">
        <v>39254</v>
      </c>
      <c r="S3857">
        <v>262</v>
      </c>
      <c r="T3857">
        <v>325</v>
      </c>
      <c r="U3857">
        <v>973696</v>
      </c>
      <c r="V3857">
        <v>993</v>
      </c>
      <c r="W3857">
        <v>120</v>
      </c>
      <c r="X3857">
        <v>4839875</v>
      </c>
      <c r="Y3857">
        <v>1345109</v>
      </c>
      <c r="Z3857">
        <v>3445</v>
      </c>
      <c r="AA3857">
        <v>-1250</v>
      </c>
      <c r="AB3857">
        <v>273</v>
      </c>
      <c r="AC3857">
        <v>293</v>
      </c>
      <c r="AD3857">
        <v>974247</v>
      </c>
      <c r="AE3857">
        <v>120</v>
      </c>
      <c r="AF3857">
        <v>4840152</v>
      </c>
      <c r="AG3857">
        <v>1344931</v>
      </c>
      <c r="AH3857">
        <v>3426</v>
      </c>
    </row>
    <row r="3858" spans="1:34" x14ac:dyDescent="0.3">
      <c r="A3858" s="3">
        <v>39254</v>
      </c>
      <c r="R3858">
        <v>39254</v>
      </c>
      <c r="S3858">
        <v>262</v>
      </c>
      <c r="T3858">
        <v>325</v>
      </c>
      <c r="U3858">
        <v>973675</v>
      </c>
      <c r="V3858">
        <v>9891</v>
      </c>
      <c r="W3858">
        <v>120</v>
      </c>
      <c r="X3858">
        <v>4839875</v>
      </c>
      <c r="Y3858">
        <v>1345109</v>
      </c>
      <c r="Z3858">
        <v>3445</v>
      </c>
      <c r="AA3858">
        <v>-1260</v>
      </c>
      <c r="AB3858">
        <v>274</v>
      </c>
      <c r="AC3858">
        <v>292</v>
      </c>
      <c r="AD3858">
        <v>974233</v>
      </c>
      <c r="AE3858">
        <v>120</v>
      </c>
      <c r="AF3858">
        <v>4840152</v>
      </c>
      <c r="AG3858">
        <v>1344932</v>
      </c>
      <c r="AH3858">
        <v>3428</v>
      </c>
    </row>
    <row r="3859" spans="1:34" x14ac:dyDescent="0.3">
      <c r="A3859" s="5">
        <v>39255</v>
      </c>
      <c r="R3859">
        <v>39254</v>
      </c>
      <c r="S3859">
        <v>262</v>
      </c>
      <c r="T3859">
        <v>326</v>
      </c>
      <c r="U3859">
        <v>973717</v>
      </c>
      <c r="V3859">
        <v>993</v>
      </c>
      <c r="W3859">
        <v>120</v>
      </c>
      <c r="X3859">
        <v>4839875</v>
      </c>
      <c r="Y3859">
        <v>1345109</v>
      </c>
      <c r="Z3859">
        <v>3445</v>
      </c>
      <c r="AA3859">
        <v>-1260</v>
      </c>
      <c r="AB3859">
        <v>274</v>
      </c>
      <c r="AC3859">
        <v>292</v>
      </c>
      <c r="AD3859">
        <v>974237</v>
      </c>
      <c r="AE3859">
        <v>120</v>
      </c>
      <c r="AF3859">
        <v>4840152</v>
      </c>
      <c r="AG3859">
        <v>1344932</v>
      </c>
      <c r="AH3859">
        <v>3428</v>
      </c>
    </row>
    <row r="3860" spans="1:34" x14ac:dyDescent="0.3">
      <c r="A3860" s="3">
        <v>39255</v>
      </c>
      <c r="R3860">
        <v>39255</v>
      </c>
      <c r="S3860">
        <v>262</v>
      </c>
      <c r="T3860">
        <v>326</v>
      </c>
      <c r="U3860">
        <v>973712</v>
      </c>
      <c r="V3860">
        <v>993</v>
      </c>
      <c r="W3860">
        <v>120</v>
      </c>
      <c r="X3860">
        <v>4839875</v>
      </c>
      <c r="Y3860">
        <v>1345109</v>
      </c>
      <c r="Z3860">
        <v>3445</v>
      </c>
      <c r="AA3860">
        <v>-1260</v>
      </c>
      <c r="AB3860">
        <v>273</v>
      </c>
      <c r="AC3860">
        <v>291</v>
      </c>
      <c r="AD3860">
        <v>974224</v>
      </c>
      <c r="AE3860">
        <v>120</v>
      </c>
      <c r="AF3860">
        <v>4840152</v>
      </c>
      <c r="AG3860">
        <v>1344932</v>
      </c>
      <c r="AH3860">
        <v>3428</v>
      </c>
    </row>
    <row r="3861" spans="1:34" x14ac:dyDescent="0.3">
      <c r="A3861" s="5">
        <v>39255</v>
      </c>
      <c r="R3861">
        <v>39255</v>
      </c>
      <c r="S3861">
        <v>262</v>
      </c>
      <c r="T3861">
        <v>326</v>
      </c>
      <c r="U3861">
        <v>973704</v>
      </c>
      <c r="V3861">
        <v>9964</v>
      </c>
      <c r="W3861">
        <v>120</v>
      </c>
      <c r="X3861">
        <v>4839875</v>
      </c>
      <c r="Y3861">
        <v>1345109</v>
      </c>
      <c r="Z3861">
        <v>3445</v>
      </c>
      <c r="AA3861">
        <v>-1260</v>
      </c>
      <c r="AB3861">
        <v>273</v>
      </c>
      <c r="AC3861">
        <v>291</v>
      </c>
      <c r="AD3861">
        <v>974247</v>
      </c>
      <c r="AE3861">
        <v>120</v>
      </c>
      <c r="AF3861">
        <v>4840152</v>
      </c>
      <c r="AG3861">
        <v>1344932</v>
      </c>
      <c r="AH3861">
        <v>3428</v>
      </c>
    </row>
    <row r="3862" spans="1:34" x14ac:dyDescent="0.3">
      <c r="A3862" s="3">
        <v>39256</v>
      </c>
      <c r="R3862">
        <v>39255</v>
      </c>
      <c r="S3862">
        <v>262</v>
      </c>
      <c r="T3862">
        <v>326</v>
      </c>
      <c r="U3862">
        <v>973727</v>
      </c>
      <c r="V3862">
        <v>9975</v>
      </c>
      <c r="W3862">
        <v>120</v>
      </c>
      <c r="X3862">
        <v>4839875</v>
      </c>
      <c r="Y3862">
        <v>1345109</v>
      </c>
      <c r="Z3862">
        <v>3446</v>
      </c>
      <c r="AA3862">
        <v>-1260</v>
      </c>
      <c r="AB3862">
        <v>273</v>
      </c>
      <c r="AC3862">
        <v>292</v>
      </c>
      <c r="AD3862">
        <v>974247</v>
      </c>
      <c r="AE3862">
        <v>120</v>
      </c>
      <c r="AF3862">
        <v>4840152</v>
      </c>
      <c r="AG3862">
        <v>1344932</v>
      </c>
      <c r="AH3862">
        <v>3428</v>
      </c>
    </row>
    <row r="3863" spans="1:34" x14ac:dyDescent="0.3">
      <c r="A3863" s="5">
        <v>39256</v>
      </c>
      <c r="R3863">
        <v>39256</v>
      </c>
      <c r="S3863">
        <v>262</v>
      </c>
      <c r="T3863">
        <v>326</v>
      </c>
      <c r="U3863">
        <v>973703</v>
      </c>
      <c r="V3863">
        <v>9919</v>
      </c>
      <c r="W3863">
        <v>120</v>
      </c>
      <c r="X3863">
        <v>4839875</v>
      </c>
      <c r="Y3863">
        <v>1345109</v>
      </c>
      <c r="Z3863">
        <v>3446</v>
      </c>
      <c r="AA3863">
        <v>-1260</v>
      </c>
      <c r="AB3863">
        <v>274</v>
      </c>
      <c r="AC3863">
        <v>294</v>
      </c>
      <c r="AD3863">
        <v>974231</v>
      </c>
      <c r="AE3863">
        <v>120</v>
      </c>
      <c r="AF3863">
        <v>4840152</v>
      </c>
      <c r="AG3863">
        <v>1344932</v>
      </c>
      <c r="AH3863">
        <v>3428</v>
      </c>
    </row>
    <row r="3864" spans="1:34" x14ac:dyDescent="0.3">
      <c r="A3864" s="3">
        <v>39256</v>
      </c>
      <c r="R3864">
        <v>39256</v>
      </c>
      <c r="S3864">
        <v>262</v>
      </c>
      <c r="T3864">
        <v>326</v>
      </c>
      <c r="U3864">
        <v>973712</v>
      </c>
      <c r="V3864">
        <v>9891</v>
      </c>
      <c r="W3864">
        <v>120</v>
      </c>
      <c r="X3864">
        <v>4839875</v>
      </c>
      <c r="Y3864">
        <v>1345109</v>
      </c>
      <c r="Z3864">
        <v>3446</v>
      </c>
      <c r="AA3864">
        <v>-1260</v>
      </c>
      <c r="AB3864">
        <v>274</v>
      </c>
      <c r="AC3864">
        <v>294</v>
      </c>
      <c r="AD3864">
        <v>97425</v>
      </c>
      <c r="AE3864">
        <v>120</v>
      </c>
      <c r="AF3864">
        <v>4840152</v>
      </c>
      <c r="AG3864">
        <v>1344932</v>
      </c>
      <c r="AH3864">
        <v>3428</v>
      </c>
    </row>
    <row r="3865" spans="1:34" x14ac:dyDescent="0.3">
      <c r="A3865" s="5">
        <v>39257</v>
      </c>
      <c r="R3865">
        <v>39256</v>
      </c>
      <c r="S3865">
        <v>262</v>
      </c>
      <c r="T3865">
        <v>327</v>
      </c>
      <c r="U3865">
        <v>973691</v>
      </c>
      <c r="V3865">
        <v>9936</v>
      </c>
      <c r="W3865">
        <v>120</v>
      </c>
      <c r="X3865">
        <v>4839875</v>
      </c>
      <c r="Y3865">
        <v>1345109</v>
      </c>
      <c r="Z3865">
        <v>3446</v>
      </c>
      <c r="AA3865">
        <v>-1260</v>
      </c>
      <c r="AB3865">
        <v>275</v>
      </c>
      <c r="AC3865">
        <v>293</v>
      </c>
      <c r="AD3865">
        <v>974221</v>
      </c>
      <c r="AE3865">
        <v>120</v>
      </c>
      <c r="AF3865">
        <v>4840152</v>
      </c>
      <c r="AG3865">
        <v>1344932</v>
      </c>
      <c r="AH3865">
        <v>3428</v>
      </c>
    </row>
    <row r="3866" spans="1:34" x14ac:dyDescent="0.3">
      <c r="A3866" s="3">
        <v>39257</v>
      </c>
      <c r="R3866">
        <v>39257</v>
      </c>
      <c r="S3866">
        <v>262</v>
      </c>
      <c r="T3866">
        <v>327</v>
      </c>
      <c r="U3866">
        <v>97371</v>
      </c>
      <c r="V3866">
        <v>9941</v>
      </c>
      <c r="W3866">
        <v>120</v>
      </c>
      <c r="X3866">
        <v>4839875</v>
      </c>
      <c r="Y3866">
        <v>1345109</v>
      </c>
      <c r="Z3866">
        <v>3446</v>
      </c>
      <c r="AA3866">
        <v>-1250</v>
      </c>
      <c r="AB3866">
        <v>275</v>
      </c>
      <c r="AC3866">
        <v>292</v>
      </c>
      <c r="AD3866">
        <v>974233</v>
      </c>
      <c r="AE3866">
        <v>120</v>
      </c>
      <c r="AF3866">
        <v>4840152</v>
      </c>
      <c r="AG3866">
        <v>1344932</v>
      </c>
      <c r="AH3866">
        <v>3428</v>
      </c>
    </row>
    <row r="3867" spans="1:34" x14ac:dyDescent="0.3">
      <c r="A3867" s="5">
        <v>39257</v>
      </c>
      <c r="R3867">
        <v>39257</v>
      </c>
      <c r="S3867">
        <v>262</v>
      </c>
      <c r="T3867">
        <v>327</v>
      </c>
      <c r="U3867">
        <v>973695</v>
      </c>
      <c r="V3867">
        <v>9934</v>
      </c>
      <c r="W3867">
        <v>120</v>
      </c>
      <c r="X3867">
        <v>4839875</v>
      </c>
      <c r="Y3867">
        <v>1345109</v>
      </c>
      <c r="Z3867">
        <v>3446</v>
      </c>
      <c r="AA3867">
        <v>-1220</v>
      </c>
      <c r="AB3867">
        <v>275</v>
      </c>
      <c r="AC3867">
        <v>292</v>
      </c>
      <c r="AD3867">
        <v>974261</v>
      </c>
      <c r="AE3867">
        <v>120</v>
      </c>
      <c r="AF3867">
        <v>4840152</v>
      </c>
      <c r="AG3867">
        <v>1344932</v>
      </c>
      <c r="AH3867">
        <v>3428</v>
      </c>
    </row>
    <row r="3868" spans="1:34" x14ac:dyDescent="0.3">
      <c r="A3868" s="3">
        <v>39258</v>
      </c>
      <c r="R3868">
        <v>39257</v>
      </c>
      <c r="S3868">
        <v>263</v>
      </c>
      <c r="T3868">
        <v>327</v>
      </c>
      <c r="U3868">
        <v>973736</v>
      </c>
      <c r="V3868">
        <v>9859</v>
      </c>
      <c r="W3868">
        <v>120</v>
      </c>
      <c r="X3868">
        <v>4839875</v>
      </c>
      <c r="Y3868">
        <v>1345109</v>
      </c>
      <c r="Z3868">
        <v>3447</v>
      </c>
      <c r="AA3868">
        <v>-1220</v>
      </c>
      <c r="AB3868">
        <v>275</v>
      </c>
      <c r="AC3868">
        <v>291</v>
      </c>
      <c r="AD3868">
        <v>974276</v>
      </c>
      <c r="AE3868">
        <v>120</v>
      </c>
      <c r="AF3868">
        <v>4840152</v>
      </c>
      <c r="AG3868">
        <v>1344932</v>
      </c>
      <c r="AH3868">
        <v>3428</v>
      </c>
    </row>
    <row r="3869" spans="1:34" x14ac:dyDescent="0.3">
      <c r="A3869" s="5">
        <v>39258</v>
      </c>
      <c r="R3869">
        <v>39258</v>
      </c>
      <c r="S3869">
        <v>263</v>
      </c>
      <c r="T3869">
        <v>326</v>
      </c>
      <c r="U3869">
        <v>97374</v>
      </c>
      <c r="V3869">
        <v>993</v>
      </c>
      <c r="W3869">
        <v>120</v>
      </c>
      <c r="X3869">
        <v>4839875</v>
      </c>
      <c r="Y3869">
        <v>1345109</v>
      </c>
      <c r="Z3869">
        <v>3447</v>
      </c>
      <c r="AA3869">
        <v>-1240</v>
      </c>
      <c r="AB3869">
        <v>275</v>
      </c>
      <c r="AC3869">
        <v>289</v>
      </c>
      <c r="AD3869">
        <v>97422</v>
      </c>
      <c r="AE3869">
        <v>120</v>
      </c>
      <c r="AF3869">
        <v>4840152</v>
      </c>
      <c r="AG3869">
        <v>1344932</v>
      </c>
      <c r="AH3869">
        <v>3428</v>
      </c>
    </row>
    <row r="3870" spans="1:34" x14ac:dyDescent="0.3">
      <c r="A3870" s="3">
        <v>39258</v>
      </c>
      <c r="R3870">
        <v>39258</v>
      </c>
      <c r="S3870">
        <v>263</v>
      </c>
      <c r="T3870">
        <v>326</v>
      </c>
      <c r="U3870">
        <v>973684</v>
      </c>
      <c r="V3870">
        <v>9975</v>
      </c>
      <c r="W3870">
        <v>120</v>
      </c>
      <c r="X3870">
        <v>4839875</v>
      </c>
      <c r="Y3870">
        <v>1345109</v>
      </c>
      <c r="Z3870">
        <v>3447</v>
      </c>
      <c r="AA3870">
        <v>-1250</v>
      </c>
      <c r="AB3870">
        <v>275</v>
      </c>
      <c r="AC3870">
        <v>288</v>
      </c>
      <c r="AD3870">
        <v>974262</v>
      </c>
      <c r="AE3870">
        <v>120</v>
      </c>
      <c r="AF3870">
        <v>4840152</v>
      </c>
      <c r="AG3870">
        <v>1344932</v>
      </c>
      <c r="AH3870">
        <v>3428</v>
      </c>
    </row>
    <row r="3871" spans="1:34" x14ac:dyDescent="0.3">
      <c r="A3871" s="5">
        <v>39259</v>
      </c>
      <c r="R3871">
        <v>39258</v>
      </c>
      <c r="S3871">
        <v>263</v>
      </c>
      <c r="T3871">
        <v>325</v>
      </c>
      <c r="U3871">
        <v>973711</v>
      </c>
      <c r="V3871">
        <v>9975</v>
      </c>
      <c r="W3871">
        <v>120</v>
      </c>
      <c r="X3871">
        <v>4839875</v>
      </c>
      <c r="Y3871">
        <v>1345109</v>
      </c>
      <c r="Z3871">
        <v>3446</v>
      </c>
      <c r="AA3871">
        <v>-1250</v>
      </c>
      <c r="AB3871">
        <v>275</v>
      </c>
      <c r="AC3871">
        <v>288</v>
      </c>
      <c r="AD3871">
        <v>97421</v>
      </c>
      <c r="AE3871">
        <v>120</v>
      </c>
      <c r="AF3871">
        <v>4840152</v>
      </c>
      <c r="AG3871">
        <v>1344932</v>
      </c>
      <c r="AH3871">
        <v>3428</v>
      </c>
    </row>
    <row r="3872" spans="1:34" x14ac:dyDescent="0.3">
      <c r="A3872" s="3">
        <v>39259</v>
      </c>
      <c r="R3872">
        <v>39259</v>
      </c>
      <c r="S3872">
        <v>263</v>
      </c>
      <c r="T3872">
        <v>325</v>
      </c>
      <c r="U3872">
        <v>973732</v>
      </c>
      <c r="V3872">
        <v>993</v>
      </c>
      <c r="W3872">
        <v>120</v>
      </c>
      <c r="X3872">
        <v>4839875</v>
      </c>
      <c r="Y3872">
        <v>1345109</v>
      </c>
      <c r="Z3872">
        <v>3446</v>
      </c>
      <c r="AA3872">
        <v>-1250</v>
      </c>
      <c r="AB3872">
        <v>275</v>
      </c>
      <c r="AC3872">
        <v>288</v>
      </c>
      <c r="AD3872">
        <v>974253</v>
      </c>
      <c r="AE3872">
        <v>120</v>
      </c>
      <c r="AF3872">
        <v>4840152</v>
      </c>
      <c r="AG3872">
        <v>1344932</v>
      </c>
      <c r="AH3872">
        <v>3428</v>
      </c>
    </row>
    <row r="3873" spans="1:34" x14ac:dyDescent="0.3">
      <c r="A3873" s="5">
        <v>39259</v>
      </c>
      <c r="R3873">
        <v>39259</v>
      </c>
      <c r="S3873">
        <v>263</v>
      </c>
      <c r="T3873">
        <v>325</v>
      </c>
      <c r="U3873">
        <v>973701</v>
      </c>
      <c r="V3873">
        <v>993</v>
      </c>
      <c r="W3873">
        <v>120</v>
      </c>
      <c r="X3873">
        <v>4839875</v>
      </c>
      <c r="Y3873">
        <v>1345109</v>
      </c>
      <c r="Z3873">
        <v>3446</v>
      </c>
      <c r="AA3873">
        <v>-1240</v>
      </c>
      <c r="AB3873">
        <v>275</v>
      </c>
      <c r="AC3873">
        <v>288</v>
      </c>
      <c r="AD3873">
        <v>974234</v>
      </c>
      <c r="AE3873">
        <v>120</v>
      </c>
      <c r="AF3873">
        <v>4840152</v>
      </c>
      <c r="AG3873">
        <v>1344932</v>
      </c>
      <c r="AH3873">
        <v>3429</v>
      </c>
    </row>
    <row r="3874" spans="1:34" x14ac:dyDescent="0.3">
      <c r="A3874" s="3">
        <v>39260</v>
      </c>
      <c r="R3874">
        <v>39259</v>
      </c>
      <c r="S3874">
        <v>263</v>
      </c>
      <c r="T3874">
        <v>325</v>
      </c>
      <c r="U3874">
        <v>973707</v>
      </c>
      <c r="V3874">
        <v>993</v>
      </c>
      <c r="W3874">
        <v>120</v>
      </c>
      <c r="X3874">
        <v>4839875</v>
      </c>
      <c r="Y3874">
        <v>1345109</v>
      </c>
      <c r="Z3874">
        <v>3447</v>
      </c>
      <c r="AA3874">
        <v>-1250</v>
      </c>
      <c r="AB3874">
        <v>275</v>
      </c>
      <c r="AC3874">
        <v>288</v>
      </c>
      <c r="AD3874">
        <v>974208</v>
      </c>
      <c r="AE3874">
        <v>120</v>
      </c>
      <c r="AF3874">
        <v>4840152</v>
      </c>
      <c r="AG3874">
        <v>1344932</v>
      </c>
      <c r="AH3874">
        <v>3429</v>
      </c>
    </row>
    <row r="3875" spans="1:34" x14ac:dyDescent="0.3">
      <c r="A3875" s="5">
        <v>39260</v>
      </c>
      <c r="R3875">
        <v>39260</v>
      </c>
      <c r="S3875">
        <v>263</v>
      </c>
      <c r="T3875">
        <v>325</v>
      </c>
      <c r="U3875">
        <v>973686</v>
      </c>
      <c r="V3875">
        <v>9902</v>
      </c>
      <c r="W3875">
        <v>120</v>
      </c>
      <c r="X3875">
        <v>4839875</v>
      </c>
      <c r="Y3875">
        <v>1345109</v>
      </c>
      <c r="Z3875">
        <v>3447</v>
      </c>
      <c r="AA3875">
        <v>-1230</v>
      </c>
      <c r="AB3875">
        <v>275</v>
      </c>
      <c r="AC3875">
        <v>288</v>
      </c>
      <c r="AD3875">
        <v>974218</v>
      </c>
      <c r="AE3875">
        <v>120</v>
      </c>
      <c r="AF3875">
        <v>4840152</v>
      </c>
      <c r="AG3875">
        <v>1344932</v>
      </c>
      <c r="AH3875">
        <v>3429</v>
      </c>
    </row>
    <row r="3876" spans="1:34" x14ac:dyDescent="0.3">
      <c r="A3876" s="3">
        <v>39260</v>
      </c>
      <c r="R3876">
        <v>39260</v>
      </c>
      <c r="S3876">
        <v>263</v>
      </c>
      <c r="T3876">
        <v>325</v>
      </c>
      <c r="U3876">
        <v>973707</v>
      </c>
      <c r="V3876">
        <v>9936</v>
      </c>
      <c r="W3876">
        <v>120</v>
      </c>
      <c r="X3876">
        <v>4839875</v>
      </c>
      <c r="Y3876">
        <v>1345109</v>
      </c>
      <c r="Z3876">
        <v>3447</v>
      </c>
      <c r="AA3876">
        <v>-1230</v>
      </c>
      <c r="AB3876">
        <v>275</v>
      </c>
      <c r="AC3876">
        <v>288</v>
      </c>
      <c r="AD3876">
        <v>974219</v>
      </c>
      <c r="AE3876">
        <v>120</v>
      </c>
      <c r="AF3876">
        <v>4840152</v>
      </c>
      <c r="AG3876">
        <v>1344932</v>
      </c>
      <c r="AH3876">
        <v>3429</v>
      </c>
    </row>
    <row r="3877" spans="1:34" x14ac:dyDescent="0.3">
      <c r="A3877" s="5">
        <v>39261</v>
      </c>
      <c r="R3877">
        <v>39260</v>
      </c>
      <c r="S3877">
        <v>263</v>
      </c>
      <c r="T3877">
        <v>325</v>
      </c>
      <c r="U3877">
        <v>973714</v>
      </c>
      <c r="V3877">
        <v>9923</v>
      </c>
      <c r="W3877">
        <v>120</v>
      </c>
      <c r="X3877">
        <v>4839875</v>
      </c>
      <c r="Y3877">
        <v>1345109</v>
      </c>
      <c r="Z3877">
        <v>3448</v>
      </c>
      <c r="AA3877">
        <v>-1240</v>
      </c>
      <c r="AB3877">
        <v>275</v>
      </c>
      <c r="AC3877">
        <v>288</v>
      </c>
      <c r="AD3877">
        <v>974201</v>
      </c>
      <c r="AE3877">
        <v>120</v>
      </c>
      <c r="AF3877">
        <v>4840152</v>
      </c>
      <c r="AG3877">
        <v>1344932</v>
      </c>
      <c r="AH3877">
        <v>3429</v>
      </c>
    </row>
    <row r="3878" spans="1:34" x14ac:dyDescent="0.3">
      <c r="A3878" s="3">
        <v>39261</v>
      </c>
      <c r="R3878">
        <v>39261</v>
      </c>
      <c r="S3878">
        <v>263</v>
      </c>
      <c r="T3878">
        <v>325</v>
      </c>
      <c r="U3878">
        <v>973722</v>
      </c>
      <c r="V3878">
        <v>9934</v>
      </c>
      <c r="W3878">
        <v>120</v>
      </c>
      <c r="X3878">
        <v>4839875</v>
      </c>
      <c r="Y3878">
        <v>1345109</v>
      </c>
      <c r="Z3878">
        <v>3448</v>
      </c>
      <c r="AA3878">
        <v>-1250</v>
      </c>
      <c r="AB3878">
        <v>276</v>
      </c>
      <c r="AC3878">
        <v>288</v>
      </c>
      <c r="AD3878">
        <v>974198</v>
      </c>
      <c r="AE3878">
        <v>120</v>
      </c>
      <c r="AF3878">
        <v>4840152</v>
      </c>
      <c r="AG3878">
        <v>1344932</v>
      </c>
      <c r="AH3878">
        <v>3429</v>
      </c>
    </row>
    <row r="3879" spans="1:34" x14ac:dyDescent="0.3">
      <c r="A3879" s="5">
        <v>39261</v>
      </c>
      <c r="R3879">
        <v>39261</v>
      </c>
      <c r="S3879">
        <v>263</v>
      </c>
      <c r="T3879">
        <v>325</v>
      </c>
      <c r="U3879">
        <v>973726</v>
      </c>
      <c r="V3879">
        <v>9919</v>
      </c>
      <c r="W3879">
        <v>120</v>
      </c>
      <c r="X3879">
        <v>4839875</v>
      </c>
      <c r="Y3879">
        <v>1345109</v>
      </c>
      <c r="Z3879">
        <v>3448</v>
      </c>
      <c r="AA3879">
        <v>-1250</v>
      </c>
      <c r="AB3879">
        <v>276</v>
      </c>
      <c r="AC3879">
        <v>287</v>
      </c>
      <c r="AD3879">
        <v>97419</v>
      </c>
      <c r="AE3879">
        <v>120</v>
      </c>
      <c r="AF3879">
        <v>4840152</v>
      </c>
      <c r="AG3879">
        <v>1344932</v>
      </c>
      <c r="AH3879">
        <v>3426</v>
      </c>
    </row>
    <row r="3880" spans="1:34" x14ac:dyDescent="0.3">
      <c r="A3880" s="3">
        <v>39262</v>
      </c>
      <c r="R3880">
        <v>39261</v>
      </c>
      <c r="S3880">
        <v>263</v>
      </c>
      <c r="T3880">
        <v>326</v>
      </c>
      <c r="U3880">
        <v>973718</v>
      </c>
      <c r="V3880">
        <v>9891</v>
      </c>
      <c r="W3880">
        <v>120</v>
      </c>
      <c r="X3880">
        <v>4839875</v>
      </c>
      <c r="Y3880">
        <v>1345109</v>
      </c>
      <c r="Z3880">
        <v>3449</v>
      </c>
      <c r="AA3880">
        <v>-1260</v>
      </c>
      <c r="AB3880">
        <v>276</v>
      </c>
      <c r="AC3880">
        <v>287</v>
      </c>
      <c r="AD3880">
        <v>974196</v>
      </c>
      <c r="AE3880">
        <v>120</v>
      </c>
      <c r="AF3880">
        <v>4840152</v>
      </c>
      <c r="AG3880">
        <v>1344932</v>
      </c>
      <c r="AH3880">
        <v>3426</v>
      </c>
    </row>
    <row r="3881" spans="1:34" x14ac:dyDescent="0.3">
      <c r="A3881" s="5">
        <v>39262</v>
      </c>
      <c r="R3881">
        <v>39262</v>
      </c>
      <c r="S3881">
        <v>263</v>
      </c>
      <c r="T3881">
        <v>326</v>
      </c>
      <c r="U3881">
        <v>973734</v>
      </c>
      <c r="V3881">
        <v>993</v>
      </c>
      <c r="W3881">
        <v>120</v>
      </c>
      <c r="X3881">
        <v>4839875</v>
      </c>
      <c r="Y3881">
        <v>1345109</v>
      </c>
      <c r="Z3881">
        <v>3449</v>
      </c>
      <c r="AA3881">
        <v>-1260</v>
      </c>
      <c r="AB3881">
        <v>276</v>
      </c>
      <c r="AC3881">
        <v>288</v>
      </c>
      <c r="AD3881">
        <v>974198</v>
      </c>
      <c r="AE3881">
        <v>120</v>
      </c>
      <c r="AF3881">
        <v>4840152</v>
      </c>
      <c r="AG3881">
        <v>1344932</v>
      </c>
      <c r="AH3881">
        <v>3426</v>
      </c>
    </row>
    <row r="3882" spans="1:34" x14ac:dyDescent="0.3">
      <c r="A3882" s="3">
        <v>39262</v>
      </c>
      <c r="R3882">
        <v>39262</v>
      </c>
      <c r="S3882">
        <v>263</v>
      </c>
      <c r="T3882">
        <v>327</v>
      </c>
      <c r="U3882">
        <v>973717</v>
      </c>
      <c r="V3882">
        <v>9936</v>
      </c>
      <c r="W3882">
        <v>120</v>
      </c>
      <c r="X3882">
        <v>4839875</v>
      </c>
      <c r="Y3882">
        <v>1345109</v>
      </c>
      <c r="Z3882">
        <v>3449</v>
      </c>
      <c r="AA3882">
        <v>-1260</v>
      </c>
      <c r="AB3882">
        <v>276</v>
      </c>
      <c r="AC3882">
        <v>288</v>
      </c>
      <c r="AD3882">
        <v>974233</v>
      </c>
      <c r="AE3882">
        <v>120</v>
      </c>
      <c r="AF3882">
        <v>4840152</v>
      </c>
      <c r="AG3882">
        <v>1344932</v>
      </c>
      <c r="AH3882">
        <v>3426</v>
      </c>
    </row>
    <row r="3883" spans="1:34" x14ac:dyDescent="0.3">
      <c r="A3883" s="5">
        <v>39263</v>
      </c>
      <c r="R3883">
        <v>39262</v>
      </c>
      <c r="S3883">
        <v>263</v>
      </c>
      <c r="T3883">
        <v>326</v>
      </c>
      <c r="U3883">
        <v>973724</v>
      </c>
      <c r="V3883">
        <v>10002</v>
      </c>
      <c r="W3883">
        <v>120</v>
      </c>
      <c r="X3883">
        <v>4839875</v>
      </c>
      <c r="Y3883">
        <v>1345109</v>
      </c>
      <c r="Z3883">
        <v>3449</v>
      </c>
      <c r="AA3883">
        <v>-1260</v>
      </c>
      <c r="AB3883">
        <v>277</v>
      </c>
      <c r="AC3883">
        <v>288</v>
      </c>
      <c r="AD3883">
        <v>974212</v>
      </c>
      <c r="AE3883">
        <v>120</v>
      </c>
      <c r="AF3883">
        <v>4840152</v>
      </c>
      <c r="AG3883">
        <v>1344932</v>
      </c>
      <c r="AH3883">
        <v>3426</v>
      </c>
    </row>
    <row r="3884" spans="1:34" x14ac:dyDescent="0.3">
      <c r="A3884" s="3">
        <v>39263</v>
      </c>
      <c r="R3884">
        <v>39263</v>
      </c>
      <c r="S3884">
        <v>263</v>
      </c>
      <c r="T3884">
        <v>325</v>
      </c>
      <c r="U3884">
        <v>973702</v>
      </c>
      <c r="V3884">
        <v>9964</v>
      </c>
      <c r="W3884">
        <v>120</v>
      </c>
      <c r="X3884">
        <v>4839875</v>
      </c>
      <c r="Y3884">
        <v>1345109</v>
      </c>
      <c r="Z3884">
        <v>3449</v>
      </c>
      <c r="AA3884">
        <v>-1260</v>
      </c>
      <c r="AB3884">
        <v>277</v>
      </c>
      <c r="AC3884">
        <v>287</v>
      </c>
      <c r="AD3884">
        <v>974195</v>
      </c>
      <c r="AE3884">
        <v>120</v>
      </c>
      <c r="AF3884">
        <v>4840152</v>
      </c>
      <c r="AG3884">
        <v>1344932</v>
      </c>
      <c r="AH3884">
        <v>3426</v>
      </c>
    </row>
    <row r="3885" spans="1:34" x14ac:dyDescent="0.3">
      <c r="A3885" s="5">
        <v>39263</v>
      </c>
      <c r="R3885">
        <v>39263</v>
      </c>
      <c r="S3885">
        <v>263</v>
      </c>
      <c r="T3885">
        <v>325</v>
      </c>
      <c r="U3885">
        <v>9737</v>
      </c>
      <c r="V3885">
        <v>9956</v>
      </c>
      <c r="W3885">
        <v>120</v>
      </c>
      <c r="X3885">
        <v>4839875</v>
      </c>
      <c r="Y3885">
        <v>1345109</v>
      </c>
      <c r="Z3885">
        <v>3449</v>
      </c>
      <c r="AA3885">
        <v>-1260</v>
      </c>
      <c r="AB3885">
        <v>277</v>
      </c>
      <c r="AC3885">
        <v>286</v>
      </c>
      <c r="AD3885">
        <v>974184</v>
      </c>
      <c r="AE3885">
        <v>120</v>
      </c>
      <c r="AF3885">
        <v>4840152</v>
      </c>
      <c r="AG3885">
        <v>1344932</v>
      </c>
      <c r="AH3885">
        <v>3426</v>
      </c>
    </row>
    <row r="3886" spans="1:34" x14ac:dyDescent="0.3">
      <c r="A3886" s="3">
        <v>39264</v>
      </c>
      <c r="R3886">
        <v>39263</v>
      </c>
      <c r="S3886">
        <v>263</v>
      </c>
      <c r="T3886">
        <v>324</v>
      </c>
      <c r="U3886">
        <v>973697</v>
      </c>
      <c r="V3886">
        <v>9968</v>
      </c>
      <c r="W3886">
        <v>120</v>
      </c>
      <c r="X3886">
        <v>4839875</v>
      </c>
      <c r="Y3886">
        <v>1345109</v>
      </c>
      <c r="Z3886">
        <v>3449</v>
      </c>
      <c r="AA3886">
        <v>-1250</v>
      </c>
      <c r="AB3886">
        <v>277</v>
      </c>
      <c r="AC3886">
        <v>285</v>
      </c>
      <c r="AD3886">
        <v>974196</v>
      </c>
      <c r="AE3886">
        <v>120</v>
      </c>
      <c r="AF3886">
        <v>4840152</v>
      </c>
      <c r="AG3886">
        <v>1344932</v>
      </c>
      <c r="AH3886">
        <v>3426</v>
      </c>
    </row>
    <row r="3887" spans="1:34" x14ac:dyDescent="0.3">
      <c r="A3887" s="5">
        <v>39264</v>
      </c>
      <c r="R3887">
        <v>39264</v>
      </c>
      <c r="S3887">
        <v>263</v>
      </c>
      <c r="T3887">
        <v>324</v>
      </c>
      <c r="U3887">
        <v>973706</v>
      </c>
      <c r="V3887">
        <v>9936</v>
      </c>
      <c r="W3887">
        <v>120</v>
      </c>
      <c r="X3887">
        <v>4839875</v>
      </c>
      <c r="Y3887">
        <v>1345109</v>
      </c>
      <c r="Z3887">
        <v>3449</v>
      </c>
      <c r="AA3887">
        <v>-1260</v>
      </c>
      <c r="AB3887">
        <v>278</v>
      </c>
      <c r="AC3887">
        <v>284</v>
      </c>
      <c r="AD3887">
        <v>974196</v>
      </c>
      <c r="AE3887">
        <v>120</v>
      </c>
      <c r="AF3887">
        <v>4840152</v>
      </c>
      <c r="AG3887">
        <v>1344932</v>
      </c>
      <c r="AH3887">
        <v>3426</v>
      </c>
    </row>
    <row r="3888" spans="1:34" x14ac:dyDescent="0.3">
      <c r="A3888" s="3">
        <v>39264</v>
      </c>
      <c r="R3888">
        <v>39264</v>
      </c>
      <c r="S3888">
        <v>263</v>
      </c>
      <c r="T3888">
        <v>324</v>
      </c>
      <c r="U3888">
        <v>973698</v>
      </c>
      <c r="V3888">
        <v>9961</v>
      </c>
      <c r="W3888">
        <v>120</v>
      </c>
      <c r="X3888">
        <v>4839875</v>
      </c>
      <c r="Y3888">
        <v>1345109</v>
      </c>
      <c r="Z3888">
        <v>3449</v>
      </c>
      <c r="AA3888">
        <v>-1260</v>
      </c>
      <c r="AB3888">
        <v>278</v>
      </c>
      <c r="AC3888">
        <v>284</v>
      </c>
      <c r="AD3888">
        <v>974192</v>
      </c>
      <c r="AE3888">
        <v>120</v>
      </c>
      <c r="AF3888">
        <v>4840152</v>
      </c>
      <c r="AG3888">
        <v>1344932</v>
      </c>
      <c r="AH3888">
        <v>3425</v>
      </c>
    </row>
    <row r="3889" spans="1:34" x14ac:dyDescent="0.3">
      <c r="A3889" s="5">
        <v>39265</v>
      </c>
      <c r="R3889">
        <v>39264</v>
      </c>
      <c r="S3889">
        <v>263</v>
      </c>
      <c r="T3889">
        <v>325</v>
      </c>
      <c r="U3889">
        <v>973699</v>
      </c>
      <c r="V3889">
        <v>9898</v>
      </c>
      <c r="W3889">
        <v>120</v>
      </c>
      <c r="X3889">
        <v>4839875</v>
      </c>
      <c r="Y3889">
        <v>1345109</v>
      </c>
      <c r="Z3889">
        <v>3449</v>
      </c>
      <c r="AA3889">
        <v>-1260</v>
      </c>
      <c r="AB3889">
        <v>278</v>
      </c>
      <c r="AC3889">
        <v>285</v>
      </c>
      <c r="AD3889">
        <v>974209</v>
      </c>
      <c r="AE3889">
        <v>120</v>
      </c>
      <c r="AF3889">
        <v>4840152</v>
      </c>
      <c r="AG3889">
        <v>1344932</v>
      </c>
      <c r="AH3889">
        <v>3425</v>
      </c>
    </row>
    <row r="3890" spans="1:34" x14ac:dyDescent="0.3">
      <c r="A3890" s="3">
        <v>39265</v>
      </c>
      <c r="R3890">
        <v>39265</v>
      </c>
      <c r="S3890">
        <v>263</v>
      </c>
      <c r="T3890">
        <v>325</v>
      </c>
      <c r="U3890">
        <v>973703</v>
      </c>
      <c r="V3890">
        <v>9934</v>
      </c>
      <c r="W3890">
        <v>120</v>
      </c>
      <c r="X3890">
        <v>4839875</v>
      </c>
      <c r="Y3890">
        <v>1345109</v>
      </c>
      <c r="Z3890">
        <v>3449</v>
      </c>
      <c r="AA3890">
        <v>-1260</v>
      </c>
      <c r="AB3890">
        <v>278</v>
      </c>
      <c r="AC3890">
        <v>285</v>
      </c>
      <c r="AD3890">
        <v>974213</v>
      </c>
      <c r="AE3890">
        <v>120</v>
      </c>
      <c r="AF3890">
        <v>4840152</v>
      </c>
      <c r="AG3890">
        <v>1344932</v>
      </c>
      <c r="AH3890">
        <v>3425</v>
      </c>
    </row>
    <row r="3891" spans="1:34" x14ac:dyDescent="0.3">
      <c r="A3891" s="5">
        <v>39265</v>
      </c>
      <c r="R3891">
        <v>39265</v>
      </c>
      <c r="S3891">
        <v>263</v>
      </c>
      <c r="T3891">
        <v>326</v>
      </c>
      <c r="U3891">
        <v>973689</v>
      </c>
      <c r="V3891">
        <v>9932</v>
      </c>
      <c r="W3891">
        <v>120</v>
      </c>
      <c r="X3891">
        <v>4839875</v>
      </c>
      <c r="Y3891">
        <v>1345109</v>
      </c>
      <c r="Z3891">
        <v>3449</v>
      </c>
      <c r="AA3891">
        <v>-1260</v>
      </c>
      <c r="AB3891">
        <v>278</v>
      </c>
      <c r="AC3891">
        <v>285</v>
      </c>
      <c r="AD3891">
        <v>974203</v>
      </c>
      <c r="AE3891">
        <v>120</v>
      </c>
      <c r="AF3891">
        <v>4840152</v>
      </c>
      <c r="AG3891">
        <v>1344932</v>
      </c>
      <c r="AH3891">
        <v>3426</v>
      </c>
    </row>
    <row r="3892" spans="1:34" x14ac:dyDescent="0.3">
      <c r="A3892" s="3">
        <v>39266</v>
      </c>
      <c r="R3892">
        <v>39265</v>
      </c>
      <c r="S3892">
        <v>263</v>
      </c>
      <c r="T3892">
        <v>326</v>
      </c>
      <c r="U3892">
        <v>973688</v>
      </c>
      <c r="V3892">
        <v>9896</v>
      </c>
      <c r="W3892">
        <v>120</v>
      </c>
      <c r="X3892">
        <v>4839875</v>
      </c>
      <c r="Y3892">
        <v>1345109</v>
      </c>
      <c r="Z3892">
        <v>3451</v>
      </c>
      <c r="AA3892">
        <v>-1260</v>
      </c>
      <c r="AB3892">
        <v>278</v>
      </c>
      <c r="AC3892">
        <v>285</v>
      </c>
      <c r="AD3892">
        <v>9742</v>
      </c>
      <c r="AE3892">
        <v>120</v>
      </c>
      <c r="AF3892">
        <v>4840152</v>
      </c>
      <c r="AG3892">
        <v>1344932</v>
      </c>
      <c r="AH3892">
        <v>3426</v>
      </c>
    </row>
    <row r="3893" spans="1:34" x14ac:dyDescent="0.3">
      <c r="A3893" s="5">
        <v>39266</v>
      </c>
      <c r="R3893">
        <v>39266</v>
      </c>
      <c r="S3893">
        <v>263</v>
      </c>
      <c r="T3893">
        <v>327</v>
      </c>
      <c r="U3893">
        <v>973701</v>
      </c>
      <c r="V3893">
        <v>993</v>
      </c>
      <c r="W3893">
        <v>120</v>
      </c>
      <c r="X3893">
        <v>4839875</v>
      </c>
      <c r="Y3893">
        <v>1345109</v>
      </c>
      <c r="Z3893">
        <v>3451</v>
      </c>
      <c r="AA3893">
        <v>-1260</v>
      </c>
      <c r="AB3893">
        <v>279</v>
      </c>
      <c r="AC3893">
        <v>285</v>
      </c>
      <c r="AD3893">
        <v>974203</v>
      </c>
      <c r="AE3893">
        <v>120</v>
      </c>
      <c r="AF3893">
        <v>4840152</v>
      </c>
      <c r="AG3893">
        <v>1344932</v>
      </c>
      <c r="AH3893">
        <v>3426</v>
      </c>
    </row>
    <row r="3894" spans="1:34" x14ac:dyDescent="0.3">
      <c r="A3894" s="3">
        <v>39266</v>
      </c>
      <c r="R3894">
        <v>39266</v>
      </c>
      <c r="S3894">
        <v>263</v>
      </c>
      <c r="T3894">
        <v>327</v>
      </c>
      <c r="U3894">
        <v>973726</v>
      </c>
      <c r="V3894">
        <v>9964</v>
      </c>
      <c r="W3894">
        <v>120</v>
      </c>
      <c r="X3894">
        <v>4839875</v>
      </c>
      <c r="Y3894">
        <v>1345109</v>
      </c>
      <c r="Z3894">
        <v>3451</v>
      </c>
      <c r="AA3894">
        <v>-1270</v>
      </c>
      <c r="AB3894">
        <v>279</v>
      </c>
      <c r="AC3894">
        <v>285</v>
      </c>
      <c r="AD3894">
        <v>974185</v>
      </c>
      <c r="AE3894">
        <v>120</v>
      </c>
      <c r="AF3894">
        <v>4840152</v>
      </c>
      <c r="AG3894">
        <v>1344932</v>
      </c>
      <c r="AH3894">
        <v>3427</v>
      </c>
    </row>
    <row r="3895" spans="1:34" x14ac:dyDescent="0.3">
      <c r="A3895" s="5">
        <v>39267</v>
      </c>
      <c r="R3895">
        <v>39266</v>
      </c>
      <c r="S3895">
        <v>263</v>
      </c>
      <c r="T3895">
        <v>327</v>
      </c>
      <c r="U3895">
        <v>973702</v>
      </c>
      <c r="V3895">
        <v>993</v>
      </c>
      <c r="W3895">
        <v>120</v>
      </c>
      <c r="X3895">
        <v>4839875</v>
      </c>
      <c r="Y3895">
        <v>1345109</v>
      </c>
      <c r="Z3895">
        <v>3451</v>
      </c>
      <c r="AA3895">
        <v>-1260</v>
      </c>
      <c r="AB3895">
        <v>280</v>
      </c>
      <c r="AC3895">
        <v>285</v>
      </c>
      <c r="AD3895">
        <v>974205</v>
      </c>
      <c r="AE3895">
        <v>120</v>
      </c>
      <c r="AF3895">
        <v>4840152</v>
      </c>
      <c r="AG3895">
        <v>1344932</v>
      </c>
      <c r="AH3895">
        <v>3427</v>
      </c>
    </row>
    <row r="3896" spans="1:34" x14ac:dyDescent="0.3">
      <c r="A3896" s="3">
        <v>39267</v>
      </c>
      <c r="R3896">
        <v>39267</v>
      </c>
      <c r="S3896">
        <v>263</v>
      </c>
      <c r="T3896">
        <v>327</v>
      </c>
      <c r="U3896">
        <v>973717</v>
      </c>
      <c r="V3896">
        <v>993</v>
      </c>
      <c r="W3896">
        <v>120</v>
      </c>
      <c r="X3896">
        <v>4839875</v>
      </c>
      <c r="Y3896">
        <v>1345109</v>
      </c>
      <c r="Z3896">
        <v>3451</v>
      </c>
      <c r="AA3896">
        <v>-1270</v>
      </c>
      <c r="AB3896">
        <v>280</v>
      </c>
      <c r="AC3896">
        <v>285</v>
      </c>
      <c r="AD3896">
        <v>974207</v>
      </c>
      <c r="AE3896">
        <v>120</v>
      </c>
      <c r="AF3896">
        <v>4840152</v>
      </c>
      <c r="AG3896">
        <v>1344932</v>
      </c>
      <c r="AH3896">
        <v>3427</v>
      </c>
    </row>
    <row r="3897" spans="1:34" x14ac:dyDescent="0.3">
      <c r="A3897" s="5">
        <v>39267</v>
      </c>
      <c r="R3897">
        <v>39267</v>
      </c>
      <c r="S3897">
        <v>263</v>
      </c>
      <c r="T3897">
        <v>327</v>
      </c>
      <c r="U3897">
        <v>97372</v>
      </c>
      <c r="V3897">
        <v>993</v>
      </c>
      <c r="W3897">
        <v>120</v>
      </c>
      <c r="X3897">
        <v>4839875</v>
      </c>
      <c r="Y3897">
        <v>1345109</v>
      </c>
      <c r="Z3897">
        <v>3451</v>
      </c>
      <c r="AA3897">
        <v>-1270</v>
      </c>
      <c r="AB3897">
        <v>280</v>
      </c>
      <c r="AC3897">
        <v>285</v>
      </c>
      <c r="AD3897">
        <v>974207</v>
      </c>
      <c r="AE3897">
        <v>120</v>
      </c>
      <c r="AF3897">
        <v>4840152</v>
      </c>
      <c r="AG3897">
        <v>1344932</v>
      </c>
      <c r="AH3897">
        <v>3426</v>
      </c>
    </row>
    <row r="3898" spans="1:34" x14ac:dyDescent="0.3">
      <c r="A3898" s="3">
        <v>39268</v>
      </c>
      <c r="R3898">
        <v>39267</v>
      </c>
      <c r="S3898">
        <v>263</v>
      </c>
      <c r="T3898">
        <v>327</v>
      </c>
      <c r="U3898">
        <v>973709</v>
      </c>
      <c r="V3898">
        <v>9968</v>
      </c>
      <c r="W3898">
        <v>120</v>
      </c>
      <c r="X3898">
        <v>4839875</v>
      </c>
      <c r="Y3898">
        <v>1345109</v>
      </c>
      <c r="Z3898">
        <v>3450</v>
      </c>
      <c r="AA3898">
        <v>-1260</v>
      </c>
      <c r="AB3898">
        <v>280</v>
      </c>
      <c r="AC3898">
        <v>284</v>
      </c>
      <c r="AD3898">
        <v>974167</v>
      </c>
      <c r="AE3898">
        <v>120</v>
      </c>
      <c r="AF3898">
        <v>4840152</v>
      </c>
      <c r="AG3898">
        <v>1344932</v>
      </c>
      <c r="AH3898">
        <v>3426</v>
      </c>
    </row>
    <row r="3899" spans="1:34" x14ac:dyDescent="0.3">
      <c r="A3899" s="5">
        <v>39268</v>
      </c>
      <c r="R3899">
        <v>39268</v>
      </c>
      <c r="S3899">
        <v>263</v>
      </c>
      <c r="T3899">
        <v>327</v>
      </c>
      <c r="U3899">
        <v>97373</v>
      </c>
      <c r="V3899">
        <v>9887</v>
      </c>
      <c r="W3899">
        <v>120</v>
      </c>
      <c r="X3899">
        <v>4839875</v>
      </c>
      <c r="Y3899">
        <v>1345109</v>
      </c>
      <c r="Z3899">
        <v>3450</v>
      </c>
      <c r="AA3899">
        <v>-1260</v>
      </c>
      <c r="AB3899">
        <v>280</v>
      </c>
      <c r="AC3899">
        <v>285</v>
      </c>
      <c r="AD3899">
        <v>974208</v>
      </c>
      <c r="AE3899">
        <v>120</v>
      </c>
      <c r="AF3899">
        <v>4840152</v>
      </c>
      <c r="AG3899">
        <v>1344932</v>
      </c>
      <c r="AH3899">
        <v>3426</v>
      </c>
    </row>
    <row r="3900" spans="1:34" x14ac:dyDescent="0.3">
      <c r="A3900" s="3">
        <v>39268</v>
      </c>
      <c r="R3900">
        <v>39268</v>
      </c>
      <c r="S3900">
        <v>263</v>
      </c>
      <c r="T3900">
        <v>328</v>
      </c>
      <c r="U3900">
        <v>973717</v>
      </c>
      <c r="V3900">
        <v>9962</v>
      </c>
      <c r="W3900">
        <v>120</v>
      </c>
      <c r="X3900">
        <v>4839875</v>
      </c>
      <c r="Y3900">
        <v>1345109</v>
      </c>
      <c r="Z3900">
        <v>3450</v>
      </c>
      <c r="AA3900">
        <v>-1260</v>
      </c>
      <c r="AB3900">
        <v>280</v>
      </c>
      <c r="AC3900">
        <v>284</v>
      </c>
      <c r="AD3900">
        <v>974208</v>
      </c>
      <c r="AE3900">
        <v>120</v>
      </c>
      <c r="AF3900">
        <v>4840152</v>
      </c>
      <c r="AG3900">
        <v>1344931</v>
      </c>
      <c r="AH3900">
        <v>3425</v>
      </c>
    </row>
    <row r="3901" spans="1:34" x14ac:dyDescent="0.3">
      <c r="A3901" s="5">
        <v>39269</v>
      </c>
      <c r="R3901">
        <v>39268</v>
      </c>
      <c r="S3901">
        <v>263</v>
      </c>
      <c r="T3901">
        <v>328</v>
      </c>
      <c r="U3901">
        <v>973719</v>
      </c>
      <c r="V3901">
        <v>9902</v>
      </c>
      <c r="W3901">
        <v>120</v>
      </c>
      <c r="X3901">
        <v>4839875</v>
      </c>
      <c r="Y3901">
        <v>1345109</v>
      </c>
      <c r="Z3901">
        <v>3450</v>
      </c>
      <c r="AA3901">
        <v>-1260</v>
      </c>
      <c r="AB3901">
        <v>280</v>
      </c>
      <c r="AC3901">
        <v>285</v>
      </c>
      <c r="AD3901">
        <v>974181</v>
      </c>
      <c r="AE3901">
        <v>120</v>
      </c>
      <c r="AF3901">
        <v>4840152</v>
      </c>
      <c r="AG3901">
        <v>1344931</v>
      </c>
      <c r="AH3901">
        <v>3425</v>
      </c>
    </row>
    <row r="3902" spans="1:34" x14ac:dyDescent="0.3">
      <c r="A3902" s="3">
        <v>39269</v>
      </c>
      <c r="R3902">
        <v>39269</v>
      </c>
      <c r="S3902">
        <v>263</v>
      </c>
      <c r="T3902">
        <v>328</v>
      </c>
      <c r="U3902">
        <v>973739</v>
      </c>
      <c r="V3902">
        <v>9923</v>
      </c>
      <c r="W3902">
        <v>120</v>
      </c>
      <c r="X3902">
        <v>4839875</v>
      </c>
      <c r="Y3902">
        <v>1345109</v>
      </c>
      <c r="Z3902">
        <v>3450</v>
      </c>
      <c r="AA3902">
        <v>-1260</v>
      </c>
      <c r="AB3902">
        <v>280</v>
      </c>
      <c r="AC3902">
        <v>285</v>
      </c>
      <c r="AD3902">
        <v>974197</v>
      </c>
      <c r="AE3902">
        <v>120</v>
      </c>
      <c r="AF3902">
        <v>4840152</v>
      </c>
      <c r="AG3902">
        <v>1344931</v>
      </c>
      <c r="AH3902">
        <v>3425</v>
      </c>
    </row>
    <row r="3903" spans="1:34" x14ac:dyDescent="0.3">
      <c r="A3903" s="5">
        <v>39269</v>
      </c>
      <c r="R3903">
        <v>39269</v>
      </c>
      <c r="S3903">
        <v>263</v>
      </c>
      <c r="T3903">
        <v>329</v>
      </c>
      <c r="U3903">
        <v>973727</v>
      </c>
      <c r="V3903">
        <v>9891</v>
      </c>
      <c r="W3903">
        <v>120</v>
      </c>
      <c r="X3903">
        <v>4839875</v>
      </c>
      <c r="Y3903">
        <v>1345109</v>
      </c>
      <c r="Z3903">
        <v>3450</v>
      </c>
      <c r="AA3903">
        <v>-1250</v>
      </c>
      <c r="AB3903">
        <v>280</v>
      </c>
      <c r="AC3903">
        <v>287</v>
      </c>
      <c r="AD3903">
        <v>974169</v>
      </c>
      <c r="AE3903">
        <v>120</v>
      </c>
      <c r="AF3903">
        <v>4840152</v>
      </c>
      <c r="AG3903">
        <v>1344931</v>
      </c>
      <c r="AH3903">
        <v>3424</v>
      </c>
    </row>
    <row r="3904" spans="1:34" x14ac:dyDescent="0.3">
      <c r="A3904" s="3">
        <v>39270</v>
      </c>
      <c r="R3904">
        <v>39269</v>
      </c>
      <c r="S3904">
        <v>263</v>
      </c>
      <c r="T3904">
        <v>329</v>
      </c>
      <c r="U3904">
        <v>973709</v>
      </c>
      <c r="V3904">
        <v>9928</v>
      </c>
      <c r="W3904">
        <v>120</v>
      </c>
      <c r="X3904">
        <v>4839875</v>
      </c>
      <c r="Y3904">
        <v>1345109</v>
      </c>
      <c r="Z3904">
        <v>3450</v>
      </c>
      <c r="AA3904">
        <v>-1260</v>
      </c>
      <c r="AB3904">
        <v>281</v>
      </c>
      <c r="AC3904">
        <v>288</v>
      </c>
      <c r="AD3904">
        <v>974195</v>
      </c>
      <c r="AE3904">
        <v>120</v>
      </c>
      <c r="AF3904">
        <v>4840152</v>
      </c>
      <c r="AG3904">
        <v>1344931</v>
      </c>
      <c r="AH3904">
        <v>3424</v>
      </c>
    </row>
    <row r="3905" spans="1:34" x14ac:dyDescent="0.3">
      <c r="A3905" s="5">
        <v>39270</v>
      </c>
      <c r="R3905">
        <v>39270</v>
      </c>
      <c r="S3905">
        <v>263</v>
      </c>
      <c r="T3905">
        <v>329</v>
      </c>
      <c r="U3905">
        <v>973715</v>
      </c>
      <c r="V3905">
        <v>10005</v>
      </c>
      <c r="W3905">
        <v>120</v>
      </c>
      <c r="X3905">
        <v>4839875</v>
      </c>
      <c r="Y3905">
        <v>1345109</v>
      </c>
      <c r="Z3905">
        <v>3450</v>
      </c>
      <c r="AA3905">
        <v>-1260</v>
      </c>
      <c r="AB3905">
        <v>281</v>
      </c>
      <c r="AC3905">
        <v>288</v>
      </c>
      <c r="AD3905">
        <v>974186</v>
      </c>
      <c r="AE3905">
        <v>120</v>
      </c>
      <c r="AF3905">
        <v>4840152</v>
      </c>
      <c r="AG3905">
        <v>1344931</v>
      </c>
      <c r="AH3905">
        <v>3424</v>
      </c>
    </row>
    <row r="3906" spans="1:34" x14ac:dyDescent="0.3">
      <c r="A3906" s="3">
        <v>39270</v>
      </c>
      <c r="R3906">
        <v>39270</v>
      </c>
      <c r="S3906">
        <v>263</v>
      </c>
      <c r="T3906">
        <v>329</v>
      </c>
      <c r="U3906">
        <v>973731</v>
      </c>
      <c r="V3906">
        <v>9891</v>
      </c>
      <c r="W3906">
        <v>120</v>
      </c>
      <c r="X3906">
        <v>4839875</v>
      </c>
      <c r="Y3906">
        <v>1345109</v>
      </c>
      <c r="Z3906">
        <v>3450</v>
      </c>
      <c r="AA3906">
        <v>-1260</v>
      </c>
      <c r="AB3906">
        <v>282</v>
      </c>
      <c r="AC3906">
        <v>288</v>
      </c>
      <c r="AD3906">
        <v>9742</v>
      </c>
      <c r="AE3906">
        <v>120</v>
      </c>
      <c r="AF3906">
        <v>4840152</v>
      </c>
      <c r="AG3906">
        <v>1344931</v>
      </c>
      <c r="AH3906">
        <v>3423</v>
      </c>
    </row>
    <row r="3907" spans="1:34" x14ac:dyDescent="0.3">
      <c r="A3907" s="5">
        <v>39271</v>
      </c>
      <c r="R3907">
        <v>39270</v>
      </c>
      <c r="S3907">
        <v>263</v>
      </c>
      <c r="T3907">
        <v>330</v>
      </c>
      <c r="U3907">
        <v>973707</v>
      </c>
      <c r="V3907">
        <v>9923</v>
      </c>
      <c r="W3907">
        <v>120</v>
      </c>
      <c r="X3907">
        <v>4839875</v>
      </c>
      <c r="Y3907">
        <v>1345109</v>
      </c>
      <c r="Z3907">
        <v>3450</v>
      </c>
      <c r="AA3907">
        <v>-1260</v>
      </c>
      <c r="AB3907">
        <v>282</v>
      </c>
      <c r="AC3907">
        <v>287</v>
      </c>
      <c r="AD3907">
        <v>974136</v>
      </c>
      <c r="AE3907">
        <v>120</v>
      </c>
      <c r="AF3907">
        <v>4840152</v>
      </c>
      <c r="AG3907">
        <v>1344931</v>
      </c>
      <c r="AH3907">
        <v>3423</v>
      </c>
    </row>
    <row r="3908" spans="1:34" x14ac:dyDescent="0.3">
      <c r="A3908" s="3">
        <v>39271</v>
      </c>
      <c r="R3908">
        <v>39271</v>
      </c>
      <c r="S3908">
        <v>263</v>
      </c>
      <c r="T3908">
        <v>330</v>
      </c>
      <c r="U3908">
        <v>973731</v>
      </c>
      <c r="V3908">
        <v>9896</v>
      </c>
      <c r="W3908">
        <v>120</v>
      </c>
      <c r="X3908">
        <v>4839875</v>
      </c>
      <c r="Y3908">
        <v>1345109</v>
      </c>
      <c r="Z3908">
        <v>3450</v>
      </c>
      <c r="AA3908">
        <v>-1260</v>
      </c>
      <c r="AB3908">
        <v>282</v>
      </c>
      <c r="AC3908">
        <v>285</v>
      </c>
      <c r="AD3908">
        <v>974192</v>
      </c>
      <c r="AE3908">
        <v>120</v>
      </c>
      <c r="AF3908">
        <v>4840152</v>
      </c>
      <c r="AG3908">
        <v>1344931</v>
      </c>
      <c r="AH3908">
        <v>3423</v>
      </c>
    </row>
    <row r="3909" spans="1:34" x14ac:dyDescent="0.3">
      <c r="A3909" s="5">
        <v>39271</v>
      </c>
      <c r="R3909">
        <v>39271</v>
      </c>
      <c r="S3909">
        <v>263</v>
      </c>
      <c r="T3909">
        <v>331</v>
      </c>
      <c r="U3909">
        <v>973714</v>
      </c>
      <c r="V3909">
        <v>9887</v>
      </c>
      <c r="W3909">
        <v>120</v>
      </c>
      <c r="X3909">
        <v>4839875</v>
      </c>
      <c r="Y3909">
        <v>1345109</v>
      </c>
      <c r="Z3909">
        <v>3450</v>
      </c>
      <c r="AA3909">
        <v>-1260</v>
      </c>
      <c r="AB3909">
        <v>282</v>
      </c>
      <c r="AC3909">
        <v>284</v>
      </c>
      <c r="AD3909">
        <v>974159</v>
      </c>
      <c r="AE3909">
        <v>120</v>
      </c>
      <c r="AF3909">
        <v>4840152</v>
      </c>
      <c r="AG3909">
        <v>1344931</v>
      </c>
      <c r="AH3909">
        <v>3424</v>
      </c>
    </row>
    <row r="3910" spans="1:34" x14ac:dyDescent="0.3">
      <c r="A3910" s="3">
        <v>39272</v>
      </c>
      <c r="R3910">
        <v>39271</v>
      </c>
      <c r="S3910">
        <v>263</v>
      </c>
      <c r="T3910">
        <v>331</v>
      </c>
      <c r="U3910">
        <v>973714</v>
      </c>
      <c r="V3910">
        <v>993</v>
      </c>
      <c r="W3910">
        <v>120</v>
      </c>
      <c r="X3910">
        <v>4839875</v>
      </c>
      <c r="Y3910">
        <v>1345109</v>
      </c>
      <c r="Z3910">
        <v>3450</v>
      </c>
      <c r="AA3910">
        <v>-1260</v>
      </c>
      <c r="AB3910">
        <v>282</v>
      </c>
      <c r="AC3910">
        <v>284</v>
      </c>
      <c r="AD3910">
        <v>974152</v>
      </c>
      <c r="AE3910">
        <v>120</v>
      </c>
      <c r="AF3910">
        <v>4840152</v>
      </c>
      <c r="AG3910">
        <v>1344931</v>
      </c>
      <c r="AH3910">
        <v>3424</v>
      </c>
    </row>
    <row r="3911" spans="1:34" x14ac:dyDescent="0.3">
      <c r="A3911" s="5">
        <v>39272</v>
      </c>
      <c r="R3911">
        <v>39272</v>
      </c>
      <c r="S3911">
        <v>263</v>
      </c>
      <c r="T3911">
        <v>331</v>
      </c>
      <c r="U3911">
        <v>973727</v>
      </c>
      <c r="V3911">
        <v>9975</v>
      </c>
      <c r="W3911">
        <v>120</v>
      </c>
      <c r="X3911">
        <v>4839875</v>
      </c>
      <c r="Y3911">
        <v>1345109</v>
      </c>
      <c r="Z3911">
        <v>3450</v>
      </c>
      <c r="AA3911">
        <v>-1250</v>
      </c>
      <c r="AB3911">
        <v>282</v>
      </c>
      <c r="AC3911">
        <v>285</v>
      </c>
      <c r="AD3911">
        <v>974155</v>
      </c>
      <c r="AE3911">
        <v>120</v>
      </c>
      <c r="AF3911">
        <v>4840152</v>
      </c>
      <c r="AG3911">
        <v>1344931</v>
      </c>
      <c r="AH3911">
        <v>3424</v>
      </c>
    </row>
    <row r="3912" spans="1:34" x14ac:dyDescent="0.3">
      <c r="A3912" s="3">
        <v>39272</v>
      </c>
      <c r="R3912">
        <v>39272</v>
      </c>
      <c r="S3912">
        <v>263</v>
      </c>
      <c r="T3912">
        <v>331</v>
      </c>
      <c r="U3912">
        <v>973726</v>
      </c>
      <c r="V3912">
        <v>993</v>
      </c>
      <c r="W3912">
        <v>120</v>
      </c>
      <c r="X3912">
        <v>4839875</v>
      </c>
      <c r="Y3912">
        <v>1345109</v>
      </c>
      <c r="Z3912">
        <v>3450</v>
      </c>
      <c r="AA3912">
        <v>-1260</v>
      </c>
      <c r="AB3912">
        <v>282</v>
      </c>
      <c r="AC3912">
        <v>285</v>
      </c>
      <c r="AD3912">
        <v>974158</v>
      </c>
      <c r="AE3912">
        <v>120</v>
      </c>
      <c r="AF3912">
        <v>4840152</v>
      </c>
      <c r="AG3912">
        <v>1344931</v>
      </c>
      <c r="AH3912">
        <v>3424</v>
      </c>
    </row>
    <row r="3913" spans="1:34" x14ac:dyDescent="0.3">
      <c r="A3913" s="5">
        <v>39273</v>
      </c>
      <c r="R3913">
        <v>39272</v>
      </c>
      <c r="S3913">
        <v>263</v>
      </c>
      <c r="T3913">
        <v>331</v>
      </c>
      <c r="U3913">
        <v>973726</v>
      </c>
      <c r="V3913">
        <v>9923</v>
      </c>
      <c r="W3913">
        <v>120</v>
      </c>
      <c r="X3913">
        <v>4839875</v>
      </c>
      <c r="Y3913">
        <v>1345109</v>
      </c>
      <c r="Z3913">
        <v>3450</v>
      </c>
      <c r="AA3913">
        <v>-1260</v>
      </c>
      <c r="AB3913">
        <v>283</v>
      </c>
      <c r="AC3913">
        <v>287</v>
      </c>
      <c r="AD3913">
        <v>974174</v>
      </c>
      <c r="AE3913">
        <v>120</v>
      </c>
      <c r="AF3913">
        <v>4840152</v>
      </c>
      <c r="AG3913">
        <v>1344931</v>
      </c>
      <c r="AH3913">
        <v>3424</v>
      </c>
    </row>
    <row r="3914" spans="1:34" x14ac:dyDescent="0.3">
      <c r="A3914" s="3">
        <v>39273</v>
      </c>
      <c r="R3914">
        <v>39273</v>
      </c>
      <c r="S3914">
        <v>263</v>
      </c>
      <c r="T3914">
        <v>331</v>
      </c>
      <c r="U3914">
        <v>97372</v>
      </c>
      <c r="V3914">
        <v>9896</v>
      </c>
      <c r="W3914">
        <v>120</v>
      </c>
      <c r="X3914">
        <v>4839875</v>
      </c>
      <c r="Y3914">
        <v>1345109</v>
      </c>
      <c r="Z3914">
        <v>3450</v>
      </c>
      <c r="AA3914">
        <v>-1250</v>
      </c>
      <c r="AB3914">
        <v>283</v>
      </c>
      <c r="AC3914">
        <v>288</v>
      </c>
      <c r="AD3914">
        <v>974165</v>
      </c>
      <c r="AE3914">
        <v>120</v>
      </c>
      <c r="AF3914">
        <v>4840152</v>
      </c>
      <c r="AG3914">
        <v>1344931</v>
      </c>
      <c r="AH3914">
        <v>3424</v>
      </c>
    </row>
    <row r="3915" spans="1:34" x14ac:dyDescent="0.3">
      <c r="A3915" s="5">
        <v>39273</v>
      </c>
      <c r="R3915">
        <v>39273</v>
      </c>
      <c r="S3915">
        <v>263</v>
      </c>
      <c r="T3915">
        <v>331</v>
      </c>
      <c r="U3915">
        <v>97371</v>
      </c>
      <c r="V3915">
        <v>9936</v>
      </c>
      <c r="W3915">
        <v>120</v>
      </c>
      <c r="X3915">
        <v>4839875</v>
      </c>
      <c r="Y3915">
        <v>1345109</v>
      </c>
      <c r="Z3915">
        <v>3450</v>
      </c>
      <c r="AA3915">
        <v>-1250</v>
      </c>
      <c r="AB3915">
        <v>283</v>
      </c>
      <c r="AC3915">
        <v>289</v>
      </c>
      <c r="AD3915">
        <v>974157</v>
      </c>
      <c r="AE3915">
        <v>120</v>
      </c>
      <c r="AF3915">
        <v>4840152</v>
      </c>
      <c r="AG3915">
        <v>1344931</v>
      </c>
      <c r="AH3915">
        <v>3424</v>
      </c>
    </row>
    <row r="3916" spans="1:34" x14ac:dyDescent="0.3">
      <c r="A3916" s="3">
        <v>39274</v>
      </c>
      <c r="R3916">
        <v>39273</v>
      </c>
      <c r="S3916">
        <v>263</v>
      </c>
      <c r="T3916">
        <v>331</v>
      </c>
      <c r="U3916">
        <v>973724</v>
      </c>
      <c r="V3916">
        <v>9941</v>
      </c>
      <c r="W3916">
        <v>120</v>
      </c>
      <c r="X3916">
        <v>4839875</v>
      </c>
      <c r="Y3916">
        <v>1345109</v>
      </c>
      <c r="Z3916">
        <v>3450</v>
      </c>
      <c r="AA3916">
        <v>-1250</v>
      </c>
      <c r="AB3916">
        <v>284</v>
      </c>
      <c r="AC3916">
        <v>289</v>
      </c>
      <c r="AD3916">
        <v>974154</v>
      </c>
      <c r="AE3916">
        <v>120</v>
      </c>
      <c r="AF3916">
        <v>4840152</v>
      </c>
      <c r="AG3916">
        <v>1344931</v>
      </c>
      <c r="AH3916">
        <v>3424</v>
      </c>
    </row>
    <row r="3917" spans="1:34" x14ac:dyDescent="0.3">
      <c r="A3917" s="5">
        <v>39274</v>
      </c>
      <c r="R3917">
        <v>39274</v>
      </c>
      <c r="S3917">
        <v>263</v>
      </c>
      <c r="T3917">
        <v>331</v>
      </c>
      <c r="U3917">
        <v>973708</v>
      </c>
      <c r="V3917">
        <v>9936</v>
      </c>
      <c r="W3917">
        <v>120</v>
      </c>
      <c r="X3917">
        <v>4839875</v>
      </c>
      <c r="Y3917">
        <v>1345109</v>
      </c>
      <c r="Z3917">
        <v>3450</v>
      </c>
      <c r="AA3917">
        <v>-1250</v>
      </c>
      <c r="AB3917">
        <v>284</v>
      </c>
      <c r="AC3917">
        <v>288</v>
      </c>
      <c r="AD3917">
        <v>974186</v>
      </c>
      <c r="AE3917">
        <v>120</v>
      </c>
      <c r="AF3917">
        <v>4840152</v>
      </c>
      <c r="AG3917">
        <v>1344931</v>
      </c>
      <c r="AH3917">
        <v>3424</v>
      </c>
    </row>
    <row r="3918" spans="1:34" x14ac:dyDescent="0.3">
      <c r="A3918" s="3">
        <v>39274</v>
      </c>
      <c r="R3918">
        <v>39274</v>
      </c>
      <c r="S3918">
        <v>263</v>
      </c>
      <c r="T3918">
        <v>331</v>
      </c>
      <c r="U3918">
        <v>973733</v>
      </c>
      <c r="V3918">
        <v>993</v>
      </c>
      <c r="W3918">
        <v>120</v>
      </c>
      <c r="X3918">
        <v>4839875</v>
      </c>
      <c r="Y3918">
        <v>1345109</v>
      </c>
      <c r="Z3918">
        <v>3450</v>
      </c>
      <c r="AA3918">
        <v>-1250</v>
      </c>
      <c r="AB3918">
        <v>284</v>
      </c>
      <c r="AC3918">
        <v>288</v>
      </c>
      <c r="AD3918">
        <v>974211</v>
      </c>
      <c r="AE3918">
        <v>120</v>
      </c>
      <c r="AF3918">
        <v>4840152</v>
      </c>
      <c r="AG3918">
        <v>1344931</v>
      </c>
      <c r="AH3918">
        <v>3424</v>
      </c>
    </row>
    <row r="3919" spans="1:34" x14ac:dyDescent="0.3">
      <c r="A3919" s="5">
        <v>39275</v>
      </c>
      <c r="R3919">
        <v>39274</v>
      </c>
      <c r="S3919">
        <v>263</v>
      </c>
      <c r="T3919">
        <v>332</v>
      </c>
      <c r="U3919">
        <v>973733</v>
      </c>
      <c r="V3919">
        <v>9968</v>
      </c>
      <c r="W3919">
        <v>120</v>
      </c>
      <c r="X3919">
        <v>4839875</v>
      </c>
      <c r="Y3919">
        <v>1345109</v>
      </c>
      <c r="Z3919">
        <v>3449</v>
      </c>
      <c r="AA3919">
        <v>-1240</v>
      </c>
      <c r="AB3919">
        <v>285</v>
      </c>
      <c r="AC3919">
        <v>288</v>
      </c>
      <c r="AD3919">
        <v>974206</v>
      </c>
      <c r="AE3919">
        <v>120</v>
      </c>
      <c r="AF3919">
        <v>4840152</v>
      </c>
      <c r="AG3919">
        <v>1344931</v>
      </c>
      <c r="AH3919">
        <v>3424</v>
      </c>
    </row>
    <row r="3920" spans="1:34" x14ac:dyDescent="0.3">
      <c r="A3920" s="3">
        <v>39275</v>
      </c>
      <c r="R3920">
        <v>39275</v>
      </c>
      <c r="S3920">
        <v>263</v>
      </c>
      <c r="T3920">
        <v>332</v>
      </c>
      <c r="U3920">
        <v>973711</v>
      </c>
      <c r="V3920">
        <v>9928</v>
      </c>
      <c r="W3920">
        <v>120</v>
      </c>
      <c r="X3920">
        <v>4839875</v>
      </c>
      <c r="Y3920">
        <v>1345109</v>
      </c>
      <c r="Z3920">
        <v>3449</v>
      </c>
      <c r="AA3920">
        <v>-1240</v>
      </c>
      <c r="AB3920">
        <v>285</v>
      </c>
      <c r="AC3920">
        <v>289</v>
      </c>
      <c r="AD3920">
        <v>974191</v>
      </c>
      <c r="AE3920">
        <v>120</v>
      </c>
      <c r="AF3920">
        <v>4840152</v>
      </c>
      <c r="AG3920">
        <v>1344931</v>
      </c>
      <c r="AH3920">
        <v>3424</v>
      </c>
    </row>
    <row r="3921" spans="1:34" x14ac:dyDescent="0.3">
      <c r="A3921" s="5">
        <v>39275</v>
      </c>
      <c r="R3921">
        <v>39275</v>
      </c>
      <c r="S3921">
        <v>263</v>
      </c>
      <c r="T3921">
        <v>333</v>
      </c>
      <c r="U3921">
        <v>973714</v>
      </c>
      <c r="V3921">
        <v>9962</v>
      </c>
      <c r="W3921">
        <v>120</v>
      </c>
      <c r="X3921">
        <v>4839875</v>
      </c>
      <c r="Y3921">
        <v>1345109</v>
      </c>
      <c r="Z3921">
        <v>3449</v>
      </c>
      <c r="AA3921">
        <v>-1230</v>
      </c>
      <c r="AB3921">
        <v>285</v>
      </c>
      <c r="AC3921">
        <v>289</v>
      </c>
      <c r="AD3921">
        <v>974195</v>
      </c>
      <c r="AE3921">
        <v>120</v>
      </c>
      <c r="AF3921">
        <v>4840152</v>
      </c>
      <c r="AG3921">
        <v>1344931</v>
      </c>
      <c r="AH3921">
        <v>3427</v>
      </c>
    </row>
    <row r="3922" spans="1:34" x14ac:dyDescent="0.3">
      <c r="A3922" s="3">
        <v>39276</v>
      </c>
      <c r="R3922">
        <v>39275</v>
      </c>
      <c r="S3922">
        <v>263</v>
      </c>
      <c r="T3922">
        <v>334</v>
      </c>
      <c r="U3922">
        <v>9737</v>
      </c>
      <c r="V3922">
        <v>9936</v>
      </c>
      <c r="W3922">
        <v>120</v>
      </c>
      <c r="X3922">
        <v>4839875</v>
      </c>
      <c r="Y3922">
        <v>1345109</v>
      </c>
      <c r="Z3922">
        <v>3448</v>
      </c>
      <c r="AA3922">
        <v>-1270</v>
      </c>
      <c r="AB3922">
        <v>285</v>
      </c>
      <c r="AC3922">
        <v>291</v>
      </c>
      <c r="AD3922">
        <v>974175</v>
      </c>
      <c r="AE3922">
        <v>120</v>
      </c>
      <c r="AF3922">
        <v>4840152</v>
      </c>
      <c r="AG3922">
        <v>1344931</v>
      </c>
      <c r="AH3922">
        <v>3427</v>
      </c>
    </row>
    <row r="3923" spans="1:34" x14ac:dyDescent="0.3">
      <c r="A3923" s="5">
        <v>39276</v>
      </c>
      <c r="R3923">
        <v>39276</v>
      </c>
      <c r="S3923">
        <v>263</v>
      </c>
      <c r="T3923">
        <v>334</v>
      </c>
      <c r="U3923">
        <v>973717</v>
      </c>
      <c r="V3923">
        <v>9934</v>
      </c>
      <c r="W3923">
        <v>120</v>
      </c>
      <c r="X3923">
        <v>4839875</v>
      </c>
      <c r="Y3923">
        <v>1345109</v>
      </c>
      <c r="Z3923">
        <v>3448</v>
      </c>
      <c r="AA3923">
        <v>-1270</v>
      </c>
      <c r="AB3923">
        <v>286</v>
      </c>
      <c r="AC3923">
        <v>292</v>
      </c>
      <c r="AD3923">
        <v>97419</v>
      </c>
      <c r="AE3923">
        <v>120</v>
      </c>
      <c r="AF3923">
        <v>4840152</v>
      </c>
      <c r="AG3923">
        <v>1344931</v>
      </c>
      <c r="AH3923">
        <v>3427</v>
      </c>
    </row>
    <row r="3924" spans="1:34" x14ac:dyDescent="0.3">
      <c r="A3924" s="3">
        <v>39276</v>
      </c>
      <c r="R3924">
        <v>39276</v>
      </c>
      <c r="S3924">
        <v>263</v>
      </c>
      <c r="T3924">
        <v>334</v>
      </c>
      <c r="U3924">
        <v>973725</v>
      </c>
      <c r="V3924">
        <v>9923</v>
      </c>
      <c r="W3924">
        <v>120</v>
      </c>
      <c r="X3924">
        <v>4839875</v>
      </c>
      <c r="Y3924">
        <v>1345109</v>
      </c>
      <c r="Z3924">
        <v>3448</v>
      </c>
      <c r="AA3924">
        <v>-1270</v>
      </c>
      <c r="AB3924">
        <v>286</v>
      </c>
      <c r="AC3924">
        <v>291</v>
      </c>
      <c r="AD3924">
        <v>974177</v>
      </c>
      <c r="AE3924">
        <v>120</v>
      </c>
      <c r="AF3924">
        <v>4840152</v>
      </c>
      <c r="AG3924">
        <v>1344931</v>
      </c>
      <c r="AH3924">
        <v>3430</v>
      </c>
    </row>
    <row r="3925" spans="1:34" x14ac:dyDescent="0.3">
      <c r="A3925" s="5">
        <v>39277</v>
      </c>
      <c r="R3925">
        <v>39276</v>
      </c>
      <c r="S3925">
        <v>263</v>
      </c>
      <c r="T3925">
        <v>335</v>
      </c>
      <c r="U3925">
        <v>97374</v>
      </c>
      <c r="V3925">
        <v>9996</v>
      </c>
      <c r="W3925">
        <v>120</v>
      </c>
      <c r="X3925">
        <v>4839875</v>
      </c>
      <c r="Y3925">
        <v>1345109</v>
      </c>
      <c r="Z3925">
        <v>3448</v>
      </c>
      <c r="AA3925">
        <v>-1270</v>
      </c>
      <c r="AB3925">
        <v>285</v>
      </c>
      <c r="AC3925">
        <v>287</v>
      </c>
      <c r="AD3925">
        <v>974177</v>
      </c>
      <c r="AE3925">
        <v>120</v>
      </c>
      <c r="AF3925">
        <v>4840152</v>
      </c>
      <c r="AG3925">
        <v>1344931</v>
      </c>
      <c r="AH3925">
        <v>3430</v>
      </c>
    </row>
    <row r="3926" spans="1:34" x14ac:dyDescent="0.3">
      <c r="A3926" s="3">
        <v>39277</v>
      </c>
      <c r="R3926">
        <v>39277</v>
      </c>
      <c r="S3926">
        <v>263</v>
      </c>
      <c r="T3926">
        <v>335</v>
      </c>
      <c r="U3926">
        <v>973713</v>
      </c>
      <c r="V3926">
        <v>9896</v>
      </c>
      <c r="W3926">
        <v>120</v>
      </c>
      <c r="X3926">
        <v>4839875</v>
      </c>
      <c r="Y3926">
        <v>1345109</v>
      </c>
      <c r="Z3926">
        <v>3448</v>
      </c>
      <c r="AA3926">
        <v>-1270</v>
      </c>
      <c r="AB3926">
        <v>285</v>
      </c>
      <c r="AC3926">
        <v>285</v>
      </c>
      <c r="AD3926">
        <v>974181</v>
      </c>
      <c r="AE3926">
        <v>120</v>
      </c>
      <c r="AF3926">
        <v>4840152</v>
      </c>
      <c r="AG3926">
        <v>1344931</v>
      </c>
      <c r="AH3926">
        <v>3430</v>
      </c>
    </row>
    <row r="3927" spans="1:34" x14ac:dyDescent="0.3">
      <c r="A3927" s="5">
        <v>39277</v>
      </c>
      <c r="R3927">
        <v>39277</v>
      </c>
      <c r="S3927">
        <v>263</v>
      </c>
      <c r="T3927">
        <v>335</v>
      </c>
      <c r="U3927">
        <v>973773</v>
      </c>
      <c r="V3927">
        <v>9898</v>
      </c>
      <c r="W3927">
        <v>120</v>
      </c>
      <c r="X3927">
        <v>4839875</v>
      </c>
      <c r="Y3927">
        <v>1345109</v>
      </c>
      <c r="Z3927">
        <v>3448</v>
      </c>
      <c r="AA3927">
        <v>-1260</v>
      </c>
      <c r="AB3927">
        <v>285</v>
      </c>
      <c r="AC3927">
        <v>282</v>
      </c>
      <c r="AD3927">
        <v>9742</v>
      </c>
      <c r="AE3927">
        <v>120</v>
      </c>
      <c r="AF3927">
        <v>4840152</v>
      </c>
      <c r="AG3927">
        <v>1344931</v>
      </c>
      <c r="AH3927">
        <v>3431</v>
      </c>
    </row>
    <row r="3928" spans="1:34" x14ac:dyDescent="0.3">
      <c r="A3928" s="3">
        <v>39278</v>
      </c>
      <c r="R3928">
        <v>39277</v>
      </c>
      <c r="S3928">
        <v>263</v>
      </c>
      <c r="T3928">
        <v>335</v>
      </c>
      <c r="U3928">
        <v>973735</v>
      </c>
      <c r="V3928">
        <v>9917</v>
      </c>
      <c r="W3928">
        <v>120</v>
      </c>
      <c r="X3928">
        <v>4839875</v>
      </c>
      <c r="Y3928">
        <v>1345109</v>
      </c>
      <c r="Z3928">
        <v>3447</v>
      </c>
      <c r="AA3928">
        <v>-1270</v>
      </c>
      <c r="AB3928">
        <v>285</v>
      </c>
      <c r="AC3928">
        <v>280</v>
      </c>
      <c r="AD3928">
        <v>974177</v>
      </c>
      <c r="AE3928">
        <v>120</v>
      </c>
      <c r="AF3928">
        <v>4840152</v>
      </c>
      <c r="AG3928">
        <v>1344931</v>
      </c>
      <c r="AH3928">
        <v>3431</v>
      </c>
    </row>
    <row r="3929" spans="1:34" x14ac:dyDescent="0.3">
      <c r="A3929" s="5">
        <v>39278</v>
      </c>
      <c r="R3929">
        <v>39278</v>
      </c>
      <c r="S3929">
        <v>263</v>
      </c>
      <c r="T3929">
        <v>336</v>
      </c>
      <c r="U3929">
        <v>973727</v>
      </c>
      <c r="V3929">
        <v>9936</v>
      </c>
      <c r="W3929">
        <v>120</v>
      </c>
      <c r="X3929">
        <v>4839875</v>
      </c>
      <c r="Y3929">
        <v>1345109</v>
      </c>
      <c r="Z3929">
        <v>3447</v>
      </c>
      <c r="AA3929">
        <v>-1270</v>
      </c>
      <c r="AB3929">
        <v>285</v>
      </c>
      <c r="AC3929">
        <v>279</v>
      </c>
      <c r="AD3929">
        <v>974186</v>
      </c>
      <c r="AE3929">
        <v>120</v>
      </c>
      <c r="AF3929">
        <v>4840152</v>
      </c>
      <c r="AG3929">
        <v>1344931</v>
      </c>
      <c r="AH3929">
        <v>3431</v>
      </c>
    </row>
    <row r="3930" spans="1:34" x14ac:dyDescent="0.3">
      <c r="A3930" s="3">
        <v>39278</v>
      </c>
      <c r="R3930">
        <v>39278</v>
      </c>
      <c r="S3930">
        <v>263</v>
      </c>
      <c r="T3930">
        <v>337</v>
      </c>
      <c r="U3930">
        <v>973745</v>
      </c>
      <c r="V3930">
        <v>9917</v>
      </c>
      <c r="W3930">
        <v>120</v>
      </c>
      <c r="X3930">
        <v>4839875</v>
      </c>
      <c r="Y3930">
        <v>1345109</v>
      </c>
      <c r="Z3930">
        <v>3447</v>
      </c>
      <c r="AA3930">
        <v>-1270</v>
      </c>
      <c r="AB3930">
        <v>285</v>
      </c>
      <c r="AC3930">
        <v>278</v>
      </c>
      <c r="AD3930">
        <v>974156</v>
      </c>
      <c r="AE3930">
        <v>120</v>
      </c>
      <c r="AF3930">
        <v>4840152</v>
      </c>
      <c r="AG3930">
        <v>1344931</v>
      </c>
      <c r="AH3930">
        <v>3432</v>
      </c>
    </row>
    <row r="3931" spans="1:34" x14ac:dyDescent="0.3">
      <c r="A3931" s="5">
        <v>39279</v>
      </c>
      <c r="R3931">
        <v>39278</v>
      </c>
      <c r="S3931">
        <v>263</v>
      </c>
      <c r="T3931">
        <v>338</v>
      </c>
      <c r="U3931">
        <v>973776</v>
      </c>
      <c r="V3931">
        <v>9904</v>
      </c>
      <c r="W3931">
        <v>120</v>
      </c>
      <c r="X3931">
        <v>4839875</v>
      </c>
      <c r="Y3931">
        <v>1345109</v>
      </c>
      <c r="Z3931">
        <v>3447</v>
      </c>
      <c r="AA3931">
        <v>-1280</v>
      </c>
      <c r="AB3931">
        <v>285</v>
      </c>
      <c r="AC3931">
        <v>277</v>
      </c>
      <c r="AD3931">
        <v>974184</v>
      </c>
      <c r="AE3931">
        <v>120</v>
      </c>
      <c r="AF3931">
        <v>4840152</v>
      </c>
      <c r="AG3931">
        <v>1344931</v>
      </c>
      <c r="AH3931">
        <v>3432</v>
      </c>
    </row>
    <row r="3932" spans="1:34" x14ac:dyDescent="0.3">
      <c r="A3932" s="3">
        <v>39279</v>
      </c>
      <c r="R3932">
        <v>39279</v>
      </c>
      <c r="S3932">
        <v>263</v>
      </c>
      <c r="T3932">
        <v>338</v>
      </c>
      <c r="U3932">
        <v>973725</v>
      </c>
      <c r="V3932">
        <v>9964</v>
      </c>
      <c r="W3932">
        <v>120</v>
      </c>
      <c r="X3932">
        <v>4839875</v>
      </c>
      <c r="Y3932">
        <v>1345109</v>
      </c>
      <c r="Z3932">
        <v>3447</v>
      </c>
      <c r="AA3932">
        <v>-1280</v>
      </c>
      <c r="AB3932">
        <v>285</v>
      </c>
      <c r="AC3932">
        <v>276</v>
      </c>
      <c r="AD3932">
        <v>97419</v>
      </c>
      <c r="AE3932">
        <v>120</v>
      </c>
      <c r="AF3932">
        <v>4840152</v>
      </c>
      <c r="AG3932">
        <v>1344931</v>
      </c>
      <c r="AH3932">
        <v>3432</v>
      </c>
    </row>
    <row r="3933" spans="1:34" x14ac:dyDescent="0.3">
      <c r="A3933" s="5">
        <v>39279</v>
      </c>
      <c r="R3933">
        <v>39279</v>
      </c>
      <c r="S3933">
        <v>263</v>
      </c>
      <c r="T3933">
        <v>338</v>
      </c>
      <c r="U3933">
        <v>973763</v>
      </c>
      <c r="V3933">
        <v>9968</v>
      </c>
      <c r="W3933">
        <v>120</v>
      </c>
      <c r="X3933">
        <v>4839875</v>
      </c>
      <c r="Y3933">
        <v>1345109</v>
      </c>
      <c r="Z3933">
        <v>3447</v>
      </c>
      <c r="AA3933">
        <v>-1280</v>
      </c>
      <c r="AB3933">
        <v>285</v>
      </c>
      <c r="AC3933">
        <v>276</v>
      </c>
      <c r="AD3933">
        <v>974203</v>
      </c>
      <c r="AE3933">
        <v>120</v>
      </c>
      <c r="AF3933">
        <v>4840152</v>
      </c>
      <c r="AG3933">
        <v>1344931</v>
      </c>
      <c r="AH3933">
        <v>3434</v>
      </c>
    </row>
    <row r="3934" spans="1:34" x14ac:dyDescent="0.3">
      <c r="A3934" s="3">
        <v>39280</v>
      </c>
      <c r="R3934">
        <v>39279</v>
      </c>
      <c r="S3934">
        <v>263</v>
      </c>
      <c r="T3934">
        <v>339</v>
      </c>
      <c r="U3934">
        <v>973749</v>
      </c>
      <c r="V3934">
        <v>997</v>
      </c>
      <c r="W3934">
        <v>120</v>
      </c>
      <c r="X3934">
        <v>4839875</v>
      </c>
      <c r="Y3934">
        <v>1345109</v>
      </c>
      <c r="Z3934">
        <v>3447</v>
      </c>
      <c r="AA3934">
        <v>-1270</v>
      </c>
      <c r="AB3934">
        <v>285</v>
      </c>
      <c r="AC3934">
        <v>276</v>
      </c>
      <c r="AD3934">
        <v>974157</v>
      </c>
      <c r="AE3934">
        <v>120</v>
      </c>
      <c r="AF3934">
        <v>4840152</v>
      </c>
      <c r="AG3934">
        <v>1344931</v>
      </c>
      <c r="AH3934">
        <v>3434</v>
      </c>
    </row>
    <row r="3935" spans="1:34" x14ac:dyDescent="0.3">
      <c r="A3935" s="5">
        <v>39280</v>
      </c>
      <c r="R3935">
        <v>39280</v>
      </c>
      <c r="S3935">
        <v>263</v>
      </c>
      <c r="T3935">
        <v>339</v>
      </c>
      <c r="U3935">
        <v>973753</v>
      </c>
      <c r="V3935">
        <v>9934</v>
      </c>
      <c r="W3935">
        <v>120</v>
      </c>
      <c r="X3935">
        <v>4839875</v>
      </c>
      <c r="Y3935">
        <v>1345109</v>
      </c>
      <c r="Z3935">
        <v>3447</v>
      </c>
      <c r="AA3935">
        <v>-1260</v>
      </c>
      <c r="AB3935">
        <v>285</v>
      </c>
      <c r="AC3935">
        <v>276</v>
      </c>
      <c r="AD3935">
        <v>9742</v>
      </c>
      <c r="AE3935">
        <v>120</v>
      </c>
      <c r="AF3935">
        <v>4840152</v>
      </c>
      <c r="AG3935">
        <v>1344931</v>
      </c>
      <c r="AH3935">
        <v>3434</v>
      </c>
    </row>
    <row r="3936" spans="1:34" x14ac:dyDescent="0.3">
      <c r="A3936" s="3">
        <v>39280</v>
      </c>
      <c r="R3936">
        <v>39280</v>
      </c>
      <c r="S3936">
        <v>263</v>
      </c>
      <c r="T3936">
        <v>340</v>
      </c>
      <c r="U3936">
        <v>973764</v>
      </c>
      <c r="V3936">
        <v>9923</v>
      </c>
      <c r="W3936">
        <v>120</v>
      </c>
      <c r="X3936">
        <v>4839875</v>
      </c>
      <c r="Y3936">
        <v>1345109</v>
      </c>
      <c r="Z3936">
        <v>3447</v>
      </c>
      <c r="AA3936">
        <v>-1260</v>
      </c>
      <c r="AB3936">
        <v>285</v>
      </c>
      <c r="AC3936">
        <v>276</v>
      </c>
      <c r="AD3936">
        <v>974184</v>
      </c>
      <c r="AE3936">
        <v>120</v>
      </c>
      <c r="AF3936">
        <v>4840152</v>
      </c>
      <c r="AG3936">
        <v>1344931</v>
      </c>
      <c r="AH3936">
        <v>3433</v>
      </c>
    </row>
    <row r="3937" spans="1:34" x14ac:dyDescent="0.3">
      <c r="A3937" s="5">
        <v>39281</v>
      </c>
      <c r="R3937">
        <v>39280</v>
      </c>
      <c r="S3937">
        <v>263</v>
      </c>
      <c r="T3937">
        <v>340</v>
      </c>
      <c r="U3937">
        <v>973742</v>
      </c>
      <c r="V3937">
        <v>9923</v>
      </c>
      <c r="W3937">
        <v>120</v>
      </c>
      <c r="X3937">
        <v>4839875</v>
      </c>
      <c r="Y3937">
        <v>1345109</v>
      </c>
      <c r="Z3937">
        <v>3447</v>
      </c>
      <c r="AA3937">
        <v>-1260</v>
      </c>
      <c r="AB3937">
        <v>286</v>
      </c>
      <c r="AC3937">
        <v>277</v>
      </c>
      <c r="AD3937">
        <v>974166</v>
      </c>
      <c r="AE3937">
        <v>120</v>
      </c>
      <c r="AF3937">
        <v>4840152</v>
      </c>
      <c r="AG3937">
        <v>1344931</v>
      </c>
      <c r="AH3937">
        <v>3433</v>
      </c>
    </row>
    <row r="3938" spans="1:34" x14ac:dyDescent="0.3">
      <c r="A3938" s="3">
        <v>39281</v>
      </c>
      <c r="R3938">
        <v>39281</v>
      </c>
      <c r="S3938">
        <v>263</v>
      </c>
      <c r="T3938">
        <v>339</v>
      </c>
      <c r="U3938">
        <v>973749</v>
      </c>
      <c r="V3938">
        <v>9923</v>
      </c>
      <c r="W3938">
        <v>120</v>
      </c>
      <c r="X3938">
        <v>4839875</v>
      </c>
      <c r="Y3938">
        <v>1345109</v>
      </c>
      <c r="Z3938">
        <v>3447</v>
      </c>
      <c r="AA3938">
        <v>-1260</v>
      </c>
      <c r="AB3938">
        <v>286</v>
      </c>
      <c r="AC3938">
        <v>277</v>
      </c>
      <c r="AD3938">
        <v>974174</v>
      </c>
      <c r="AE3938">
        <v>120</v>
      </c>
      <c r="AF3938">
        <v>4840152</v>
      </c>
      <c r="AG3938">
        <v>1344931</v>
      </c>
      <c r="AH3938">
        <v>3433</v>
      </c>
    </row>
    <row r="3939" spans="1:34" x14ac:dyDescent="0.3">
      <c r="A3939" s="5">
        <v>39281</v>
      </c>
      <c r="R3939">
        <v>39281</v>
      </c>
      <c r="S3939">
        <v>263</v>
      </c>
      <c r="T3939">
        <v>339</v>
      </c>
      <c r="U3939">
        <v>973769</v>
      </c>
      <c r="V3939">
        <v>9962</v>
      </c>
      <c r="W3939">
        <v>120</v>
      </c>
      <c r="X3939">
        <v>4839875</v>
      </c>
      <c r="Y3939">
        <v>1345109</v>
      </c>
      <c r="Z3939">
        <v>3447</v>
      </c>
      <c r="AA3939">
        <v>-1270</v>
      </c>
      <c r="AB3939">
        <v>287</v>
      </c>
      <c r="AC3939">
        <v>277</v>
      </c>
      <c r="AD3939">
        <v>974207</v>
      </c>
      <c r="AE3939">
        <v>120</v>
      </c>
      <c r="AF3939">
        <v>4840152</v>
      </c>
      <c r="AG3939">
        <v>1344931</v>
      </c>
      <c r="AH3939">
        <v>3431</v>
      </c>
    </row>
    <row r="3940" spans="1:34" x14ac:dyDescent="0.3">
      <c r="A3940" s="3">
        <v>39282</v>
      </c>
      <c r="R3940">
        <v>39281</v>
      </c>
      <c r="S3940">
        <v>263</v>
      </c>
      <c r="T3940">
        <v>338</v>
      </c>
      <c r="U3940">
        <v>97374</v>
      </c>
      <c r="V3940">
        <v>9896</v>
      </c>
      <c r="W3940">
        <v>120</v>
      </c>
      <c r="X3940">
        <v>4839875</v>
      </c>
      <c r="Y3940">
        <v>1345109</v>
      </c>
      <c r="Z3940">
        <v>3447</v>
      </c>
      <c r="AA3940">
        <v>-1260</v>
      </c>
      <c r="AB3940">
        <v>287</v>
      </c>
      <c r="AC3940">
        <v>277</v>
      </c>
      <c r="AD3940">
        <v>974212</v>
      </c>
      <c r="AE3940">
        <v>120</v>
      </c>
      <c r="AF3940">
        <v>4840152</v>
      </c>
      <c r="AG3940">
        <v>1344931</v>
      </c>
      <c r="AH3940">
        <v>3431</v>
      </c>
    </row>
    <row r="3941" spans="1:34" x14ac:dyDescent="0.3">
      <c r="A3941" s="5">
        <v>39282</v>
      </c>
      <c r="R3941">
        <v>39282</v>
      </c>
      <c r="S3941">
        <v>263</v>
      </c>
      <c r="T3941">
        <v>339</v>
      </c>
      <c r="U3941">
        <v>973725</v>
      </c>
      <c r="V3941">
        <v>9934</v>
      </c>
      <c r="W3941">
        <v>120</v>
      </c>
      <c r="X3941">
        <v>4839875</v>
      </c>
      <c r="Y3941">
        <v>1345109</v>
      </c>
      <c r="Z3941">
        <v>3447</v>
      </c>
      <c r="AA3941">
        <v>-1250</v>
      </c>
      <c r="AB3941">
        <v>286</v>
      </c>
      <c r="AC3941">
        <v>277</v>
      </c>
      <c r="AD3941">
        <v>974206</v>
      </c>
      <c r="AE3941">
        <v>120</v>
      </c>
      <c r="AF3941">
        <v>4840152</v>
      </c>
      <c r="AG3941">
        <v>1344931</v>
      </c>
      <c r="AH3941">
        <v>3431</v>
      </c>
    </row>
    <row r="3942" spans="1:34" x14ac:dyDescent="0.3">
      <c r="A3942" s="3">
        <v>39282</v>
      </c>
      <c r="R3942">
        <v>39282</v>
      </c>
      <c r="S3942">
        <v>264</v>
      </c>
      <c r="T3942">
        <v>339</v>
      </c>
      <c r="U3942">
        <v>973724</v>
      </c>
      <c r="V3942">
        <v>9956</v>
      </c>
      <c r="W3942">
        <v>120</v>
      </c>
      <c r="X3942">
        <v>4839875</v>
      </c>
      <c r="Y3942">
        <v>1345109</v>
      </c>
      <c r="Z3942">
        <v>3447</v>
      </c>
      <c r="AA3942">
        <v>-1260</v>
      </c>
      <c r="AB3942">
        <v>286</v>
      </c>
      <c r="AC3942">
        <v>278</v>
      </c>
      <c r="AD3942">
        <v>97417</v>
      </c>
      <c r="AE3942">
        <v>120</v>
      </c>
      <c r="AF3942">
        <v>4840152</v>
      </c>
      <c r="AG3942">
        <v>1344931</v>
      </c>
      <c r="AH3942">
        <v>3428</v>
      </c>
    </row>
    <row r="3943" spans="1:34" x14ac:dyDescent="0.3">
      <c r="A3943" s="5">
        <v>39283</v>
      </c>
      <c r="R3943">
        <v>39282</v>
      </c>
      <c r="S3943">
        <v>264</v>
      </c>
      <c r="T3943">
        <v>340</v>
      </c>
      <c r="U3943">
        <v>973731</v>
      </c>
      <c r="V3943">
        <v>995</v>
      </c>
      <c r="W3943">
        <v>120</v>
      </c>
      <c r="X3943">
        <v>4839875</v>
      </c>
      <c r="Y3943">
        <v>1345109</v>
      </c>
      <c r="Z3943">
        <v>3447</v>
      </c>
      <c r="AA3943">
        <v>-1260</v>
      </c>
      <c r="AB3943">
        <v>286</v>
      </c>
      <c r="AC3943">
        <v>279</v>
      </c>
      <c r="AD3943">
        <v>974194</v>
      </c>
      <c r="AE3943">
        <v>120</v>
      </c>
      <c r="AF3943">
        <v>4840152</v>
      </c>
      <c r="AG3943">
        <v>1344931</v>
      </c>
      <c r="AH3943">
        <v>3428</v>
      </c>
    </row>
    <row r="3944" spans="1:34" x14ac:dyDescent="0.3">
      <c r="A3944" s="3">
        <v>39283</v>
      </c>
      <c r="R3944">
        <v>39283</v>
      </c>
      <c r="S3944">
        <v>264</v>
      </c>
      <c r="T3944">
        <v>339</v>
      </c>
      <c r="U3944">
        <v>97373</v>
      </c>
      <c r="V3944">
        <v>989</v>
      </c>
      <c r="W3944">
        <v>120</v>
      </c>
      <c r="X3944">
        <v>4839875</v>
      </c>
      <c r="Y3944">
        <v>1345109</v>
      </c>
      <c r="Z3944">
        <v>3447</v>
      </c>
      <c r="AA3944">
        <v>-1260</v>
      </c>
      <c r="AB3944">
        <v>286</v>
      </c>
      <c r="AC3944">
        <v>281</v>
      </c>
      <c r="AD3944">
        <v>974209</v>
      </c>
      <c r="AE3944">
        <v>120</v>
      </c>
      <c r="AF3944">
        <v>4840152</v>
      </c>
      <c r="AG3944">
        <v>1344931</v>
      </c>
      <c r="AH3944">
        <v>3428</v>
      </c>
    </row>
    <row r="3945" spans="1:34" x14ac:dyDescent="0.3">
      <c r="A3945" s="5">
        <v>39283</v>
      </c>
      <c r="R3945">
        <v>39283</v>
      </c>
      <c r="S3945">
        <v>264</v>
      </c>
      <c r="T3945">
        <v>338</v>
      </c>
      <c r="U3945">
        <v>973744</v>
      </c>
      <c r="V3945">
        <v>9917</v>
      </c>
      <c r="W3945">
        <v>120</v>
      </c>
      <c r="X3945">
        <v>4839875</v>
      </c>
      <c r="Y3945">
        <v>1345109</v>
      </c>
      <c r="Z3945">
        <v>3447</v>
      </c>
      <c r="AA3945">
        <v>-1260</v>
      </c>
      <c r="AB3945">
        <v>286</v>
      </c>
      <c r="AC3945">
        <v>281</v>
      </c>
      <c r="AD3945">
        <v>974203</v>
      </c>
      <c r="AE3945">
        <v>120</v>
      </c>
      <c r="AF3945">
        <v>4840152</v>
      </c>
      <c r="AG3945">
        <v>1344931</v>
      </c>
      <c r="AH3945">
        <v>3431</v>
      </c>
    </row>
    <row r="3946" spans="1:34" x14ac:dyDescent="0.3">
      <c r="A3946" s="3">
        <v>39284</v>
      </c>
      <c r="R3946">
        <v>39283</v>
      </c>
      <c r="S3946">
        <v>264</v>
      </c>
      <c r="T3946">
        <v>336</v>
      </c>
      <c r="U3946">
        <v>973738</v>
      </c>
      <c r="V3946">
        <v>9885</v>
      </c>
      <c r="W3946">
        <v>120</v>
      </c>
      <c r="X3946">
        <v>4839875</v>
      </c>
      <c r="Y3946">
        <v>1345109</v>
      </c>
      <c r="Z3946">
        <v>3447</v>
      </c>
      <c r="AA3946">
        <v>-1260</v>
      </c>
      <c r="AB3946">
        <v>285</v>
      </c>
      <c r="AC3946">
        <v>280</v>
      </c>
      <c r="AD3946">
        <v>974207</v>
      </c>
      <c r="AE3946">
        <v>120</v>
      </c>
      <c r="AF3946">
        <v>4840152</v>
      </c>
      <c r="AG3946">
        <v>1344931</v>
      </c>
      <c r="AH3946">
        <v>3431</v>
      </c>
    </row>
    <row r="3947" spans="1:34" x14ac:dyDescent="0.3">
      <c r="A3947" s="5">
        <v>39284</v>
      </c>
      <c r="R3947">
        <v>39284</v>
      </c>
      <c r="S3947">
        <v>264</v>
      </c>
      <c r="T3947">
        <v>336</v>
      </c>
      <c r="U3947">
        <v>97375</v>
      </c>
      <c r="V3947">
        <v>9936</v>
      </c>
      <c r="W3947">
        <v>120</v>
      </c>
      <c r="X3947">
        <v>4839875</v>
      </c>
      <c r="Y3947">
        <v>1345109</v>
      </c>
      <c r="Z3947">
        <v>3447</v>
      </c>
      <c r="AA3947">
        <v>-1260</v>
      </c>
      <c r="AB3947">
        <v>285</v>
      </c>
      <c r="AC3947">
        <v>278</v>
      </c>
      <c r="AD3947">
        <v>974213</v>
      </c>
      <c r="AE3947">
        <v>120</v>
      </c>
      <c r="AF3947">
        <v>4840152</v>
      </c>
      <c r="AG3947">
        <v>1344931</v>
      </c>
      <c r="AH3947">
        <v>3431</v>
      </c>
    </row>
    <row r="3948" spans="1:34" x14ac:dyDescent="0.3">
      <c r="A3948" s="3">
        <v>39284</v>
      </c>
      <c r="R3948">
        <v>39284</v>
      </c>
      <c r="S3948">
        <v>264</v>
      </c>
      <c r="T3948">
        <v>336</v>
      </c>
      <c r="U3948">
        <v>973723</v>
      </c>
      <c r="V3948">
        <v>993</v>
      </c>
      <c r="W3948">
        <v>120</v>
      </c>
      <c r="X3948">
        <v>4839875</v>
      </c>
      <c r="Y3948">
        <v>1345109</v>
      </c>
      <c r="Z3948">
        <v>3447</v>
      </c>
      <c r="AA3948">
        <v>-1260</v>
      </c>
      <c r="AB3948">
        <v>285</v>
      </c>
      <c r="AC3948">
        <v>276</v>
      </c>
      <c r="AD3948">
        <v>974186</v>
      </c>
      <c r="AE3948">
        <v>120</v>
      </c>
      <c r="AF3948">
        <v>4840152</v>
      </c>
      <c r="AG3948">
        <v>1344931</v>
      </c>
      <c r="AH3948">
        <v>3431</v>
      </c>
    </row>
    <row r="3949" spans="1:34" x14ac:dyDescent="0.3">
      <c r="A3949" s="5">
        <v>39285</v>
      </c>
      <c r="R3949">
        <v>39284</v>
      </c>
      <c r="S3949">
        <v>264</v>
      </c>
      <c r="T3949">
        <v>336</v>
      </c>
      <c r="U3949">
        <v>973731</v>
      </c>
      <c r="V3949">
        <v>9923</v>
      </c>
      <c r="W3949">
        <v>120</v>
      </c>
      <c r="X3949">
        <v>4839875</v>
      </c>
      <c r="Y3949">
        <v>1345109</v>
      </c>
      <c r="Z3949">
        <v>3447</v>
      </c>
      <c r="AA3949">
        <v>-1260</v>
      </c>
      <c r="AB3949">
        <v>285</v>
      </c>
      <c r="AC3949">
        <v>276</v>
      </c>
      <c r="AD3949">
        <v>97417</v>
      </c>
      <c r="AE3949">
        <v>120</v>
      </c>
      <c r="AF3949">
        <v>4840152</v>
      </c>
      <c r="AG3949">
        <v>1344931</v>
      </c>
      <c r="AH3949">
        <v>3431</v>
      </c>
    </row>
    <row r="3950" spans="1:34" x14ac:dyDescent="0.3">
      <c r="A3950" s="3">
        <v>39285</v>
      </c>
      <c r="R3950">
        <v>39285</v>
      </c>
      <c r="S3950">
        <v>264</v>
      </c>
      <c r="T3950">
        <v>337</v>
      </c>
      <c r="U3950">
        <v>973721</v>
      </c>
      <c r="V3950">
        <v>9891</v>
      </c>
      <c r="W3950">
        <v>120</v>
      </c>
      <c r="X3950">
        <v>4839875</v>
      </c>
      <c r="Y3950">
        <v>1345109</v>
      </c>
      <c r="Z3950">
        <v>3447</v>
      </c>
      <c r="AA3950">
        <v>-1260</v>
      </c>
      <c r="AB3950">
        <v>285</v>
      </c>
      <c r="AC3950">
        <v>275</v>
      </c>
      <c r="AD3950">
        <v>97421</v>
      </c>
      <c r="AE3950">
        <v>120</v>
      </c>
      <c r="AF3950">
        <v>4840152</v>
      </c>
      <c r="AG3950">
        <v>1344931</v>
      </c>
      <c r="AH3950">
        <v>3431</v>
      </c>
    </row>
    <row r="3951" spans="1:34" x14ac:dyDescent="0.3">
      <c r="A3951" s="5">
        <v>39285</v>
      </c>
      <c r="R3951">
        <v>39285</v>
      </c>
      <c r="S3951">
        <v>264</v>
      </c>
      <c r="T3951">
        <v>337</v>
      </c>
      <c r="U3951">
        <v>973747</v>
      </c>
      <c r="V3951">
        <v>10002</v>
      </c>
      <c r="W3951">
        <v>120</v>
      </c>
      <c r="X3951">
        <v>4839875</v>
      </c>
      <c r="Y3951">
        <v>1345109</v>
      </c>
      <c r="Z3951">
        <v>3447</v>
      </c>
      <c r="AA3951">
        <v>-1260</v>
      </c>
      <c r="AB3951">
        <v>285</v>
      </c>
      <c r="AC3951">
        <v>276</v>
      </c>
      <c r="AD3951">
        <v>974203</v>
      </c>
      <c r="AE3951">
        <v>120</v>
      </c>
      <c r="AF3951">
        <v>4840152</v>
      </c>
      <c r="AG3951">
        <v>1344931</v>
      </c>
      <c r="AH3951">
        <v>3431</v>
      </c>
    </row>
    <row r="3952" spans="1:34" x14ac:dyDescent="0.3">
      <c r="A3952" s="3">
        <v>39286</v>
      </c>
      <c r="R3952">
        <v>39285</v>
      </c>
      <c r="S3952">
        <v>264</v>
      </c>
      <c r="T3952">
        <v>337</v>
      </c>
      <c r="U3952">
        <v>973706</v>
      </c>
      <c r="V3952">
        <v>9975</v>
      </c>
      <c r="W3952">
        <v>120</v>
      </c>
      <c r="X3952">
        <v>4839875</v>
      </c>
      <c r="Y3952">
        <v>1345109</v>
      </c>
      <c r="Z3952">
        <v>3448</v>
      </c>
      <c r="AA3952">
        <v>-1270</v>
      </c>
      <c r="AB3952">
        <v>285</v>
      </c>
      <c r="AC3952">
        <v>276</v>
      </c>
      <c r="AD3952">
        <v>974218</v>
      </c>
      <c r="AE3952">
        <v>120</v>
      </c>
      <c r="AF3952">
        <v>4840152</v>
      </c>
      <c r="AG3952">
        <v>1344931</v>
      </c>
      <c r="AH3952">
        <v>3431</v>
      </c>
    </row>
    <row r="3953" spans="1:34" x14ac:dyDescent="0.3">
      <c r="A3953" s="5">
        <v>39286</v>
      </c>
      <c r="R3953">
        <v>39286</v>
      </c>
      <c r="S3953">
        <v>264</v>
      </c>
      <c r="T3953">
        <v>337</v>
      </c>
      <c r="U3953">
        <v>973707</v>
      </c>
      <c r="V3953">
        <v>9923</v>
      </c>
      <c r="W3953">
        <v>120</v>
      </c>
      <c r="X3953">
        <v>4839875</v>
      </c>
      <c r="Y3953">
        <v>1345109</v>
      </c>
      <c r="Z3953">
        <v>3448</v>
      </c>
      <c r="AA3953">
        <v>-1270</v>
      </c>
      <c r="AB3953">
        <v>284</v>
      </c>
      <c r="AC3953">
        <v>276</v>
      </c>
      <c r="AD3953">
        <v>974206</v>
      </c>
      <c r="AE3953">
        <v>120</v>
      </c>
      <c r="AF3953">
        <v>4840152</v>
      </c>
      <c r="AG3953">
        <v>1344931</v>
      </c>
      <c r="AH3953">
        <v>3431</v>
      </c>
    </row>
    <row r="3954" spans="1:34" x14ac:dyDescent="0.3">
      <c r="A3954" s="3">
        <v>39286</v>
      </c>
      <c r="R3954">
        <v>39286</v>
      </c>
      <c r="S3954">
        <v>264</v>
      </c>
      <c r="T3954">
        <v>337</v>
      </c>
      <c r="U3954">
        <v>973707</v>
      </c>
      <c r="V3954">
        <v>9925</v>
      </c>
      <c r="W3954">
        <v>120</v>
      </c>
      <c r="X3954">
        <v>4839875</v>
      </c>
      <c r="Y3954">
        <v>134511</v>
      </c>
      <c r="Z3954">
        <v>3448</v>
      </c>
      <c r="AA3954">
        <v>-1260</v>
      </c>
      <c r="AB3954">
        <v>285</v>
      </c>
      <c r="AC3954">
        <v>277</v>
      </c>
      <c r="AD3954">
        <v>974194</v>
      </c>
      <c r="AE3954">
        <v>120</v>
      </c>
      <c r="AF3954">
        <v>4840152</v>
      </c>
      <c r="AG3954">
        <v>1344931</v>
      </c>
      <c r="AH3954">
        <v>3431</v>
      </c>
    </row>
    <row r="3955" spans="1:34" x14ac:dyDescent="0.3">
      <c r="A3955" s="5">
        <v>39287</v>
      </c>
      <c r="R3955">
        <v>39286</v>
      </c>
      <c r="S3955">
        <v>264</v>
      </c>
      <c r="T3955">
        <v>338</v>
      </c>
      <c r="U3955">
        <v>973713</v>
      </c>
      <c r="V3955">
        <v>993</v>
      </c>
      <c r="W3955">
        <v>120</v>
      </c>
      <c r="X3955">
        <v>4839875</v>
      </c>
      <c r="Y3955">
        <v>134511</v>
      </c>
      <c r="Z3955">
        <v>3447</v>
      </c>
      <c r="AA3955">
        <v>-1260</v>
      </c>
      <c r="AB3955">
        <v>284</v>
      </c>
      <c r="AC3955">
        <v>277</v>
      </c>
      <c r="AD3955">
        <v>974221</v>
      </c>
      <c r="AE3955">
        <v>120</v>
      </c>
      <c r="AF3955">
        <v>4840152</v>
      </c>
      <c r="AG3955">
        <v>1344931</v>
      </c>
      <c r="AH3955">
        <v>3431</v>
      </c>
    </row>
    <row r="3956" spans="1:34" x14ac:dyDescent="0.3">
      <c r="A3956" s="3">
        <v>39287</v>
      </c>
      <c r="R3956">
        <v>39287</v>
      </c>
      <c r="S3956">
        <v>264</v>
      </c>
      <c r="T3956">
        <v>337</v>
      </c>
      <c r="U3956">
        <v>973707</v>
      </c>
      <c r="V3956">
        <v>9928</v>
      </c>
      <c r="W3956">
        <v>120</v>
      </c>
      <c r="X3956">
        <v>4839875</v>
      </c>
      <c r="Y3956">
        <v>134511</v>
      </c>
      <c r="Z3956">
        <v>3447</v>
      </c>
      <c r="AA3956">
        <v>-1260</v>
      </c>
      <c r="AB3956">
        <v>284</v>
      </c>
      <c r="AC3956">
        <v>277</v>
      </c>
      <c r="AD3956">
        <v>974204</v>
      </c>
      <c r="AE3956">
        <v>120</v>
      </c>
      <c r="AF3956">
        <v>4840152</v>
      </c>
      <c r="AG3956">
        <v>1344931</v>
      </c>
      <c r="AH3956">
        <v>3431</v>
      </c>
    </row>
    <row r="3957" spans="1:34" x14ac:dyDescent="0.3">
      <c r="A3957" s="5">
        <v>39287</v>
      </c>
      <c r="R3957">
        <v>39287</v>
      </c>
      <c r="S3957">
        <v>264</v>
      </c>
      <c r="T3957">
        <v>336</v>
      </c>
      <c r="U3957">
        <v>973691</v>
      </c>
      <c r="V3957">
        <v>993</v>
      </c>
      <c r="W3957">
        <v>120</v>
      </c>
      <c r="X3957">
        <v>4839875</v>
      </c>
      <c r="Y3957">
        <v>134511</v>
      </c>
      <c r="Z3957">
        <v>3447</v>
      </c>
      <c r="AA3957">
        <v>-1260</v>
      </c>
      <c r="AB3957">
        <v>284</v>
      </c>
      <c r="AC3957">
        <v>277</v>
      </c>
      <c r="AD3957">
        <v>974172</v>
      </c>
      <c r="AE3957">
        <v>120</v>
      </c>
      <c r="AF3957">
        <v>4840152</v>
      </c>
      <c r="AG3957">
        <v>1344931</v>
      </c>
      <c r="AH3957">
        <v>3431</v>
      </c>
    </row>
    <row r="3958" spans="1:34" x14ac:dyDescent="0.3">
      <c r="A3958" s="3">
        <v>39288</v>
      </c>
      <c r="R3958">
        <v>39287</v>
      </c>
      <c r="S3958">
        <v>264</v>
      </c>
      <c r="T3958">
        <v>336</v>
      </c>
      <c r="U3958">
        <v>973714</v>
      </c>
      <c r="V3958">
        <v>9925</v>
      </c>
      <c r="W3958">
        <v>120</v>
      </c>
      <c r="X3958">
        <v>4839875</v>
      </c>
      <c r="Y3958">
        <v>134511</v>
      </c>
      <c r="Z3958">
        <v>3447</v>
      </c>
      <c r="AA3958">
        <v>-1260</v>
      </c>
      <c r="AB3958">
        <v>284</v>
      </c>
      <c r="AC3958">
        <v>277</v>
      </c>
      <c r="AD3958">
        <v>974165</v>
      </c>
      <c r="AE3958">
        <v>120</v>
      </c>
      <c r="AF3958">
        <v>4840152</v>
      </c>
      <c r="AG3958">
        <v>1344931</v>
      </c>
      <c r="AH3958">
        <v>3432</v>
      </c>
    </row>
    <row r="3959" spans="1:34" x14ac:dyDescent="0.3">
      <c r="A3959" s="5">
        <v>39288</v>
      </c>
      <c r="R3959">
        <v>39288</v>
      </c>
      <c r="S3959">
        <v>264</v>
      </c>
      <c r="T3959">
        <v>336</v>
      </c>
      <c r="U3959">
        <v>973729</v>
      </c>
      <c r="V3959">
        <v>9904</v>
      </c>
      <c r="W3959">
        <v>120</v>
      </c>
      <c r="X3959">
        <v>4839875</v>
      </c>
      <c r="Y3959">
        <v>134511</v>
      </c>
      <c r="Z3959">
        <v>3447</v>
      </c>
      <c r="AA3959">
        <v>-1260</v>
      </c>
      <c r="AB3959">
        <v>283</v>
      </c>
      <c r="AC3959">
        <v>277</v>
      </c>
      <c r="AD3959">
        <v>974164</v>
      </c>
      <c r="AE3959">
        <v>120</v>
      </c>
      <c r="AF3959">
        <v>4840152</v>
      </c>
      <c r="AG3959">
        <v>1344931</v>
      </c>
      <c r="AH3959">
        <v>3432</v>
      </c>
    </row>
    <row r="3960" spans="1:34" x14ac:dyDescent="0.3">
      <c r="A3960" s="3">
        <v>39288</v>
      </c>
      <c r="R3960">
        <v>39288</v>
      </c>
      <c r="S3960">
        <v>264</v>
      </c>
      <c r="T3960">
        <v>334</v>
      </c>
      <c r="U3960">
        <v>97368</v>
      </c>
      <c r="V3960">
        <v>993</v>
      </c>
      <c r="W3960">
        <v>120</v>
      </c>
      <c r="X3960">
        <v>4839875</v>
      </c>
      <c r="Y3960">
        <v>134511</v>
      </c>
      <c r="Z3960">
        <v>3447</v>
      </c>
      <c r="AA3960">
        <v>-1260</v>
      </c>
      <c r="AB3960">
        <v>283</v>
      </c>
      <c r="AC3960">
        <v>278</v>
      </c>
      <c r="AD3960">
        <v>974147</v>
      </c>
      <c r="AE3960">
        <v>120</v>
      </c>
      <c r="AF3960">
        <v>4840152</v>
      </c>
      <c r="AG3960">
        <v>1344931</v>
      </c>
      <c r="AH3960">
        <v>3432</v>
      </c>
    </row>
    <row r="3961" spans="1:34" x14ac:dyDescent="0.3">
      <c r="A3961" s="5">
        <v>39289</v>
      </c>
      <c r="R3961">
        <v>39288</v>
      </c>
      <c r="S3961">
        <v>264</v>
      </c>
      <c r="T3961">
        <v>332</v>
      </c>
      <c r="U3961">
        <v>973674</v>
      </c>
      <c r="V3961">
        <v>9975</v>
      </c>
      <c r="W3961">
        <v>120</v>
      </c>
      <c r="X3961">
        <v>4839875</v>
      </c>
      <c r="Y3961">
        <v>134511</v>
      </c>
      <c r="Z3961">
        <v>3446</v>
      </c>
      <c r="AA3961">
        <v>-1260</v>
      </c>
      <c r="AB3961">
        <v>284</v>
      </c>
      <c r="AC3961">
        <v>279</v>
      </c>
      <c r="AD3961">
        <v>974175</v>
      </c>
      <c r="AE3961">
        <v>120</v>
      </c>
      <c r="AF3961">
        <v>4840152</v>
      </c>
      <c r="AG3961">
        <v>1344931</v>
      </c>
      <c r="AH3961">
        <v>3430</v>
      </c>
    </row>
    <row r="3962" spans="1:34" x14ac:dyDescent="0.3">
      <c r="A3962" s="3">
        <v>39289</v>
      </c>
      <c r="R3962">
        <v>39289</v>
      </c>
      <c r="S3962">
        <v>264</v>
      </c>
      <c r="T3962">
        <v>330</v>
      </c>
      <c r="U3962">
        <v>973697</v>
      </c>
      <c r="V3962">
        <v>9904</v>
      </c>
      <c r="W3962">
        <v>120</v>
      </c>
      <c r="X3962">
        <v>4839875</v>
      </c>
      <c r="Y3962">
        <v>134511</v>
      </c>
      <c r="Z3962">
        <v>3446</v>
      </c>
      <c r="AA3962">
        <v>-1260</v>
      </c>
      <c r="AB3962">
        <v>284</v>
      </c>
      <c r="AC3962">
        <v>280</v>
      </c>
      <c r="AD3962">
        <v>974156</v>
      </c>
      <c r="AE3962">
        <v>120</v>
      </c>
      <c r="AF3962">
        <v>4840152</v>
      </c>
      <c r="AG3962">
        <v>1344931</v>
      </c>
      <c r="AH3962">
        <v>3430</v>
      </c>
    </row>
    <row r="3963" spans="1:34" x14ac:dyDescent="0.3">
      <c r="A3963" s="5">
        <v>39289</v>
      </c>
      <c r="R3963">
        <v>39289</v>
      </c>
      <c r="S3963">
        <v>264</v>
      </c>
      <c r="T3963">
        <v>329</v>
      </c>
      <c r="U3963">
        <v>9737</v>
      </c>
      <c r="V3963">
        <v>9962</v>
      </c>
      <c r="W3963">
        <v>120</v>
      </c>
      <c r="X3963">
        <v>4839875</v>
      </c>
      <c r="Y3963">
        <v>134511</v>
      </c>
      <c r="Z3963">
        <v>3446</v>
      </c>
      <c r="AA3963">
        <v>-1270</v>
      </c>
      <c r="AB3963">
        <v>284</v>
      </c>
      <c r="AC3963">
        <v>281</v>
      </c>
      <c r="AD3963">
        <v>974156</v>
      </c>
      <c r="AE3963">
        <v>120</v>
      </c>
      <c r="AF3963">
        <v>4840152</v>
      </c>
      <c r="AG3963">
        <v>1344931</v>
      </c>
      <c r="AH3963">
        <v>3430</v>
      </c>
    </row>
    <row r="3964" spans="1:34" x14ac:dyDescent="0.3">
      <c r="A3964" s="3">
        <v>39290</v>
      </c>
      <c r="R3964">
        <v>39289</v>
      </c>
      <c r="S3964">
        <v>264</v>
      </c>
      <c r="T3964">
        <v>328</v>
      </c>
      <c r="U3964">
        <v>973689</v>
      </c>
      <c r="V3964">
        <v>993</v>
      </c>
      <c r="W3964">
        <v>120</v>
      </c>
      <c r="X3964">
        <v>4839875</v>
      </c>
      <c r="Y3964">
        <v>134511</v>
      </c>
      <c r="Z3964">
        <v>3446</v>
      </c>
      <c r="AA3964">
        <v>-1270</v>
      </c>
      <c r="AB3964">
        <v>284</v>
      </c>
      <c r="AC3964">
        <v>282</v>
      </c>
      <c r="AD3964">
        <v>974145</v>
      </c>
      <c r="AE3964">
        <v>120</v>
      </c>
      <c r="AF3964">
        <v>4840152</v>
      </c>
      <c r="AG3964">
        <v>1344931</v>
      </c>
      <c r="AH3964">
        <v>3429</v>
      </c>
    </row>
    <row r="3965" spans="1:34" x14ac:dyDescent="0.3">
      <c r="A3965" s="5">
        <v>39290</v>
      </c>
      <c r="R3965">
        <v>39290</v>
      </c>
      <c r="S3965">
        <v>264</v>
      </c>
      <c r="T3965">
        <v>328</v>
      </c>
      <c r="U3965">
        <v>973677</v>
      </c>
      <c r="V3965">
        <v>9923</v>
      </c>
      <c r="W3965">
        <v>120</v>
      </c>
      <c r="X3965">
        <v>4839875</v>
      </c>
      <c r="Y3965">
        <v>134511</v>
      </c>
      <c r="Z3965">
        <v>3446</v>
      </c>
      <c r="AA3965">
        <v>-1260</v>
      </c>
      <c r="AB3965">
        <v>284</v>
      </c>
      <c r="AC3965">
        <v>282</v>
      </c>
      <c r="AD3965">
        <v>974157</v>
      </c>
      <c r="AE3965">
        <v>120</v>
      </c>
      <c r="AF3965">
        <v>4840152</v>
      </c>
      <c r="AG3965">
        <v>1344931</v>
      </c>
      <c r="AH3965">
        <v>3429</v>
      </c>
    </row>
    <row r="3966" spans="1:34" x14ac:dyDescent="0.3">
      <c r="A3966" s="3">
        <v>39290</v>
      </c>
      <c r="R3966">
        <v>39290</v>
      </c>
      <c r="S3966">
        <v>264</v>
      </c>
      <c r="T3966">
        <v>327</v>
      </c>
      <c r="U3966">
        <v>973727</v>
      </c>
      <c r="V3966">
        <v>993</v>
      </c>
      <c r="W3966">
        <v>120</v>
      </c>
      <c r="X3966">
        <v>4839875</v>
      </c>
      <c r="Y3966">
        <v>134511</v>
      </c>
      <c r="Z3966">
        <v>3446</v>
      </c>
      <c r="AA3966">
        <v>-1270</v>
      </c>
      <c r="AB3966">
        <v>284</v>
      </c>
      <c r="AC3966">
        <v>281</v>
      </c>
      <c r="AD3966">
        <v>97416</v>
      </c>
      <c r="AE3966">
        <v>120</v>
      </c>
      <c r="AF3966">
        <v>4840152</v>
      </c>
      <c r="AG3966">
        <v>1344931</v>
      </c>
      <c r="AH3966">
        <v>3429</v>
      </c>
    </row>
    <row r="3967" spans="1:34" x14ac:dyDescent="0.3">
      <c r="A3967" s="5">
        <v>39291</v>
      </c>
      <c r="R3967">
        <v>39290</v>
      </c>
      <c r="S3967">
        <v>264</v>
      </c>
      <c r="T3967">
        <v>324</v>
      </c>
      <c r="U3967">
        <v>973685</v>
      </c>
      <c r="V3967">
        <v>993</v>
      </c>
      <c r="W3967">
        <v>120</v>
      </c>
      <c r="X3967">
        <v>4839875</v>
      </c>
      <c r="Y3967">
        <v>134511</v>
      </c>
      <c r="Z3967">
        <v>3448</v>
      </c>
      <c r="AA3967">
        <v>-1270</v>
      </c>
      <c r="AB3967">
        <v>284</v>
      </c>
      <c r="AC3967">
        <v>281</v>
      </c>
      <c r="AD3967">
        <v>974153</v>
      </c>
      <c r="AE3967">
        <v>120</v>
      </c>
      <c r="AF3967">
        <v>4840152</v>
      </c>
      <c r="AG3967">
        <v>1344931</v>
      </c>
      <c r="AH3967">
        <v>3426</v>
      </c>
    </row>
    <row r="3968" spans="1:34" x14ac:dyDescent="0.3">
      <c r="A3968" s="3">
        <v>39291</v>
      </c>
      <c r="R3968">
        <v>39291</v>
      </c>
      <c r="S3968">
        <v>264</v>
      </c>
      <c r="T3968">
        <v>322</v>
      </c>
      <c r="U3968">
        <v>973673</v>
      </c>
      <c r="V3968">
        <v>9957</v>
      </c>
      <c r="W3968">
        <v>120</v>
      </c>
      <c r="X3968">
        <v>4839875</v>
      </c>
      <c r="Y3968">
        <v>134511</v>
      </c>
      <c r="Z3968">
        <v>3448</v>
      </c>
      <c r="AA3968">
        <v>-1260</v>
      </c>
      <c r="AB3968">
        <v>285</v>
      </c>
      <c r="AC3968">
        <v>281</v>
      </c>
      <c r="AD3968">
        <v>974194</v>
      </c>
      <c r="AE3968">
        <v>120</v>
      </c>
      <c r="AF3968">
        <v>4840152</v>
      </c>
      <c r="AG3968">
        <v>1344931</v>
      </c>
      <c r="AH3968">
        <v>3426</v>
      </c>
    </row>
    <row r="3969" spans="1:34" x14ac:dyDescent="0.3">
      <c r="A3969" s="5">
        <v>39291</v>
      </c>
      <c r="R3969">
        <v>39291</v>
      </c>
      <c r="S3969">
        <v>264</v>
      </c>
      <c r="T3969">
        <v>321</v>
      </c>
      <c r="U3969">
        <v>973666</v>
      </c>
      <c r="V3969">
        <v>9936</v>
      </c>
      <c r="W3969">
        <v>120</v>
      </c>
      <c r="X3969">
        <v>4839875</v>
      </c>
      <c r="Y3969">
        <v>134511</v>
      </c>
      <c r="Z3969">
        <v>3448</v>
      </c>
      <c r="AA3969">
        <v>-1260</v>
      </c>
      <c r="AB3969">
        <v>285</v>
      </c>
      <c r="AC3969">
        <v>281</v>
      </c>
      <c r="AD3969">
        <v>974221</v>
      </c>
      <c r="AE3969">
        <v>120</v>
      </c>
      <c r="AF3969">
        <v>4840152</v>
      </c>
      <c r="AG3969">
        <v>134493</v>
      </c>
      <c r="AH3969">
        <v>3426</v>
      </c>
    </row>
    <row r="3970" spans="1:34" x14ac:dyDescent="0.3">
      <c r="A3970" s="3">
        <v>39292</v>
      </c>
      <c r="R3970">
        <v>39291</v>
      </c>
      <c r="S3970">
        <v>264</v>
      </c>
      <c r="T3970">
        <v>321</v>
      </c>
      <c r="U3970">
        <v>973688</v>
      </c>
      <c r="V3970">
        <v>997</v>
      </c>
      <c r="W3970">
        <v>120</v>
      </c>
      <c r="X3970">
        <v>4839875</v>
      </c>
      <c r="Y3970">
        <v>134511</v>
      </c>
      <c r="Z3970">
        <v>3449</v>
      </c>
      <c r="AA3970">
        <v>-1260</v>
      </c>
      <c r="AB3970">
        <v>285</v>
      </c>
      <c r="AC3970">
        <v>283</v>
      </c>
      <c r="AD3970">
        <v>97421</v>
      </c>
      <c r="AE3970">
        <v>120</v>
      </c>
      <c r="AF3970">
        <v>4840152</v>
      </c>
      <c r="AG3970">
        <v>134493</v>
      </c>
      <c r="AH3970">
        <v>3422</v>
      </c>
    </row>
    <row r="3971" spans="1:34" x14ac:dyDescent="0.3">
      <c r="A3971" s="5">
        <v>39292</v>
      </c>
      <c r="R3971">
        <v>39292</v>
      </c>
      <c r="S3971">
        <v>264</v>
      </c>
      <c r="T3971">
        <v>320</v>
      </c>
      <c r="U3971">
        <v>973694</v>
      </c>
      <c r="V3971">
        <v>993</v>
      </c>
      <c r="W3971">
        <v>120</v>
      </c>
      <c r="X3971">
        <v>4839875</v>
      </c>
      <c r="Y3971">
        <v>134511</v>
      </c>
      <c r="Z3971">
        <v>3449</v>
      </c>
      <c r="AA3971">
        <v>-1260</v>
      </c>
      <c r="AB3971">
        <v>285</v>
      </c>
      <c r="AC3971">
        <v>285</v>
      </c>
      <c r="AD3971">
        <v>9742</v>
      </c>
      <c r="AE3971">
        <v>120</v>
      </c>
      <c r="AF3971">
        <v>4840152</v>
      </c>
      <c r="AG3971">
        <v>134493</v>
      </c>
      <c r="AH3971">
        <v>3422</v>
      </c>
    </row>
    <row r="3972" spans="1:34" x14ac:dyDescent="0.3">
      <c r="A3972" s="3">
        <v>39292</v>
      </c>
      <c r="R3972">
        <v>39292</v>
      </c>
      <c r="S3972">
        <v>264</v>
      </c>
      <c r="T3972">
        <v>320</v>
      </c>
      <c r="U3972">
        <v>973663</v>
      </c>
      <c r="V3972">
        <v>9967</v>
      </c>
      <c r="W3972">
        <v>120</v>
      </c>
      <c r="X3972">
        <v>4839875</v>
      </c>
      <c r="Y3972">
        <v>134511</v>
      </c>
      <c r="Z3972">
        <v>3449</v>
      </c>
      <c r="AA3972">
        <v>-1260</v>
      </c>
      <c r="AB3972">
        <v>285</v>
      </c>
      <c r="AC3972">
        <v>287</v>
      </c>
      <c r="AD3972">
        <v>974168</v>
      </c>
      <c r="AE3972">
        <v>120</v>
      </c>
      <c r="AF3972">
        <v>4840152</v>
      </c>
      <c r="AG3972">
        <v>134493</v>
      </c>
      <c r="AH3972">
        <v>3422</v>
      </c>
    </row>
    <row r="3973" spans="1:34" x14ac:dyDescent="0.3">
      <c r="A3973" s="5">
        <v>39293</v>
      </c>
      <c r="R3973">
        <v>39292</v>
      </c>
      <c r="S3973">
        <v>264</v>
      </c>
      <c r="T3973">
        <v>320</v>
      </c>
      <c r="U3973">
        <v>97366</v>
      </c>
      <c r="V3973">
        <v>9928</v>
      </c>
      <c r="W3973">
        <v>120</v>
      </c>
      <c r="X3973">
        <v>4839875</v>
      </c>
      <c r="Y3973">
        <v>134511</v>
      </c>
      <c r="Z3973">
        <v>3449</v>
      </c>
      <c r="AA3973">
        <v>-1270</v>
      </c>
      <c r="AB3973">
        <v>285</v>
      </c>
      <c r="AC3973">
        <v>286</v>
      </c>
      <c r="AD3973">
        <v>974172</v>
      </c>
      <c r="AE3973">
        <v>120</v>
      </c>
      <c r="AF3973">
        <v>4840152</v>
      </c>
      <c r="AG3973">
        <v>134493</v>
      </c>
      <c r="AH3973">
        <v>3419</v>
      </c>
    </row>
    <row r="3974" spans="1:34" x14ac:dyDescent="0.3">
      <c r="A3974" s="3">
        <v>39293</v>
      </c>
      <c r="R3974">
        <v>39293</v>
      </c>
      <c r="S3974">
        <v>264</v>
      </c>
      <c r="T3974">
        <v>321</v>
      </c>
      <c r="U3974">
        <v>973684</v>
      </c>
      <c r="V3974">
        <v>10002</v>
      </c>
      <c r="W3974">
        <v>120</v>
      </c>
      <c r="X3974">
        <v>4839875</v>
      </c>
      <c r="Y3974">
        <v>134511</v>
      </c>
      <c r="Z3974">
        <v>3449</v>
      </c>
      <c r="AA3974">
        <v>-1260</v>
      </c>
      <c r="AB3974">
        <v>285</v>
      </c>
      <c r="AC3974">
        <v>286</v>
      </c>
      <c r="AD3974">
        <v>974222</v>
      </c>
      <c r="AE3974">
        <v>120</v>
      </c>
      <c r="AF3974">
        <v>4840152</v>
      </c>
      <c r="AG3974">
        <v>134493</v>
      </c>
      <c r="AH3974">
        <v>3419</v>
      </c>
    </row>
    <row r="3975" spans="1:34" x14ac:dyDescent="0.3">
      <c r="A3975" s="5">
        <v>39293</v>
      </c>
      <c r="R3975">
        <v>39293</v>
      </c>
      <c r="S3975">
        <v>264</v>
      </c>
      <c r="T3975">
        <v>322</v>
      </c>
      <c r="U3975">
        <v>973663</v>
      </c>
      <c r="V3975">
        <v>993</v>
      </c>
      <c r="W3975">
        <v>120</v>
      </c>
      <c r="X3975">
        <v>4839875</v>
      </c>
      <c r="Y3975">
        <v>134511</v>
      </c>
      <c r="Z3975">
        <v>3449</v>
      </c>
      <c r="AA3975">
        <v>-1260</v>
      </c>
      <c r="AB3975">
        <v>285</v>
      </c>
      <c r="AC3975">
        <v>287</v>
      </c>
      <c r="AD3975">
        <v>974198</v>
      </c>
      <c r="AE3975">
        <v>120</v>
      </c>
      <c r="AF3975">
        <v>4840152</v>
      </c>
      <c r="AG3975">
        <v>134493</v>
      </c>
      <c r="AH3975">
        <v>3419</v>
      </c>
    </row>
    <row r="3976" spans="1:34" x14ac:dyDescent="0.3">
      <c r="A3976" s="3">
        <v>39294</v>
      </c>
      <c r="R3976">
        <v>39293</v>
      </c>
      <c r="S3976">
        <v>264</v>
      </c>
      <c r="T3976">
        <v>321</v>
      </c>
      <c r="U3976">
        <v>973647</v>
      </c>
      <c r="V3976">
        <v>9936</v>
      </c>
      <c r="W3976">
        <v>120</v>
      </c>
      <c r="X3976">
        <v>4839875</v>
      </c>
      <c r="Y3976">
        <v>134511</v>
      </c>
      <c r="Z3976">
        <v>3448</v>
      </c>
      <c r="AA3976">
        <v>-1260</v>
      </c>
      <c r="AB3976">
        <v>285</v>
      </c>
      <c r="AC3976">
        <v>287</v>
      </c>
      <c r="AD3976">
        <v>97419</v>
      </c>
      <c r="AE3976">
        <v>120</v>
      </c>
      <c r="AF3976">
        <v>4840152</v>
      </c>
      <c r="AG3976">
        <v>134493</v>
      </c>
      <c r="AH3976">
        <v>3417</v>
      </c>
    </row>
    <row r="3977" spans="1:34" x14ac:dyDescent="0.3">
      <c r="A3977" s="5">
        <v>39294</v>
      </c>
      <c r="R3977">
        <v>39294</v>
      </c>
      <c r="S3977">
        <v>264</v>
      </c>
      <c r="T3977">
        <v>320</v>
      </c>
      <c r="U3977">
        <v>973663</v>
      </c>
      <c r="V3977">
        <v>9923</v>
      </c>
      <c r="W3977">
        <v>120</v>
      </c>
      <c r="X3977">
        <v>4839875</v>
      </c>
      <c r="Y3977">
        <v>134511</v>
      </c>
      <c r="Z3977">
        <v>3448</v>
      </c>
      <c r="AA3977">
        <v>-1260</v>
      </c>
      <c r="AB3977">
        <v>285</v>
      </c>
      <c r="AC3977">
        <v>286</v>
      </c>
      <c r="AD3977">
        <v>974196</v>
      </c>
      <c r="AE3977">
        <v>120</v>
      </c>
      <c r="AF3977">
        <v>4840152</v>
      </c>
      <c r="AG3977">
        <v>134493</v>
      </c>
      <c r="AH3977">
        <v>3417</v>
      </c>
    </row>
    <row r="3978" spans="1:34" x14ac:dyDescent="0.3">
      <c r="A3978" s="3">
        <v>39294</v>
      </c>
      <c r="R3978">
        <v>39294</v>
      </c>
      <c r="S3978">
        <v>264</v>
      </c>
      <c r="T3978">
        <v>319</v>
      </c>
      <c r="U3978">
        <v>973634</v>
      </c>
      <c r="V3978">
        <v>9934</v>
      </c>
      <c r="W3978">
        <v>120</v>
      </c>
      <c r="X3978">
        <v>4839875</v>
      </c>
      <c r="Y3978">
        <v>134511</v>
      </c>
      <c r="Z3978">
        <v>3448</v>
      </c>
      <c r="AA3978">
        <v>-1270</v>
      </c>
      <c r="AB3978">
        <v>285</v>
      </c>
      <c r="AC3978">
        <v>286</v>
      </c>
      <c r="AD3978">
        <v>9742</v>
      </c>
      <c r="AE3978">
        <v>120</v>
      </c>
      <c r="AF3978">
        <v>4840152</v>
      </c>
      <c r="AG3978">
        <v>134493</v>
      </c>
      <c r="AH3978">
        <v>3417</v>
      </c>
    </row>
    <row r="3979" spans="1:34" x14ac:dyDescent="0.3">
      <c r="A3979" s="5">
        <v>39295</v>
      </c>
      <c r="R3979">
        <v>39294</v>
      </c>
      <c r="S3979">
        <v>264</v>
      </c>
      <c r="T3979">
        <v>319</v>
      </c>
      <c r="U3979">
        <v>973661</v>
      </c>
      <c r="V3979">
        <v>993</v>
      </c>
      <c r="W3979">
        <v>120</v>
      </c>
      <c r="X3979">
        <v>4839875</v>
      </c>
      <c r="Y3979">
        <v>134511</v>
      </c>
      <c r="Z3979">
        <v>3448</v>
      </c>
      <c r="AA3979">
        <v>-1270</v>
      </c>
      <c r="AB3979">
        <v>285</v>
      </c>
      <c r="AC3979">
        <v>287</v>
      </c>
      <c r="AD3979">
        <v>974214</v>
      </c>
      <c r="AE3979">
        <v>120</v>
      </c>
      <c r="AF3979">
        <v>4840152</v>
      </c>
      <c r="AG3979">
        <v>134493</v>
      </c>
      <c r="AH3979">
        <v>3416</v>
      </c>
    </row>
    <row r="3980" spans="1:34" x14ac:dyDescent="0.3">
      <c r="A3980" s="3">
        <v>39295</v>
      </c>
      <c r="R3980">
        <v>39295</v>
      </c>
      <c r="S3980">
        <v>264</v>
      </c>
      <c r="T3980">
        <v>319</v>
      </c>
      <c r="U3980">
        <v>973636</v>
      </c>
      <c r="V3980">
        <v>993</v>
      </c>
      <c r="W3980">
        <v>120</v>
      </c>
      <c r="X3980">
        <v>4839875</v>
      </c>
      <c r="Y3980">
        <v>134511</v>
      </c>
      <c r="Z3980">
        <v>3448</v>
      </c>
      <c r="AA3980">
        <v>-1260</v>
      </c>
      <c r="AB3980">
        <v>285</v>
      </c>
      <c r="AC3980">
        <v>287</v>
      </c>
      <c r="AD3980">
        <v>974202</v>
      </c>
      <c r="AE3980">
        <v>120</v>
      </c>
      <c r="AF3980">
        <v>4840152</v>
      </c>
      <c r="AG3980">
        <v>134493</v>
      </c>
      <c r="AH3980">
        <v>3416</v>
      </c>
    </row>
    <row r="3981" spans="1:34" x14ac:dyDescent="0.3">
      <c r="A3981" s="5">
        <v>39295</v>
      </c>
      <c r="R3981">
        <v>39295</v>
      </c>
      <c r="S3981">
        <v>264</v>
      </c>
      <c r="T3981">
        <v>319</v>
      </c>
      <c r="U3981">
        <v>973697</v>
      </c>
      <c r="V3981">
        <v>9936</v>
      </c>
      <c r="W3981">
        <v>120</v>
      </c>
      <c r="X3981">
        <v>4839875</v>
      </c>
      <c r="Y3981">
        <v>134511</v>
      </c>
      <c r="Z3981">
        <v>3448</v>
      </c>
      <c r="AA3981">
        <v>-1260</v>
      </c>
      <c r="AB3981">
        <v>285</v>
      </c>
      <c r="AC3981">
        <v>286</v>
      </c>
      <c r="AD3981">
        <v>974216</v>
      </c>
      <c r="AE3981">
        <v>120</v>
      </c>
      <c r="AF3981">
        <v>4840152</v>
      </c>
      <c r="AG3981">
        <v>134493</v>
      </c>
      <c r="AH3981">
        <v>3416</v>
      </c>
    </row>
    <row r="3982" spans="1:34" x14ac:dyDescent="0.3">
      <c r="A3982" s="3">
        <v>39296</v>
      </c>
      <c r="R3982">
        <v>39295</v>
      </c>
      <c r="S3982">
        <v>264</v>
      </c>
      <c r="T3982">
        <v>319</v>
      </c>
      <c r="U3982">
        <v>973692</v>
      </c>
      <c r="V3982">
        <v>9919</v>
      </c>
      <c r="W3982">
        <v>120</v>
      </c>
      <c r="X3982">
        <v>4839875</v>
      </c>
      <c r="Y3982">
        <v>134511</v>
      </c>
      <c r="Z3982">
        <v>3449</v>
      </c>
      <c r="AA3982">
        <v>-1260</v>
      </c>
      <c r="AB3982">
        <v>285</v>
      </c>
      <c r="AC3982">
        <v>286</v>
      </c>
      <c r="AD3982">
        <v>974184</v>
      </c>
      <c r="AE3982">
        <v>120</v>
      </c>
      <c r="AF3982">
        <v>4840152</v>
      </c>
      <c r="AG3982">
        <v>134493</v>
      </c>
      <c r="AH3982">
        <v>3414</v>
      </c>
    </row>
    <row r="3983" spans="1:34" x14ac:dyDescent="0.3">
      <c r="A3983" s="5">
        <v>39296</v>
      </c>
      <c r="R3983">
        <v>39296</v>
      </c>
      <c r="S3983">
        <v>264</v>
      </c>
      <c r="T3983">
        <v>319</v>
      </c>
      <c r="U3983">
        <v>973682</v>
      </c>
      <c r="V3983">
        <v>9934</v>
      </c>
      <c r="W3983">
        <v>120</v>
      </c>
      <c r="X3983">
        <v>4839875</v>
      </c>
      <c r="Y3983">
        <v>134511</v>
      </c>
      <c r="Z3983">
        <v>3449</v>
      </c>
      <c r="AA3983">
        <v>-1260</v>
      </c>
      <c r="AB3983">
        <v>285</v>
      </c>
      <c r="AC3983">
        <v>286</v>
      </c>
      <c r="AD3983">
        <v>974214</v>
      </c>
      <c r="AE3983">
        <v>120</v>
      </c>
      <c r="AF3983">
        <v>4840152</v>
      </c>
      <c r="AG3983">
        <v>134493</v>
      </c>
      <c r="AH3983">
        <v>3414</v>
      </c>
    </row>
    <row r="3984" spans="1:34" x14ac:dyDescent="0.3">
      <c r="A3984" s="3">
        <v>39296</v>
      </c>
      <c r="R3984">
        <v>39296</v>
      </c>
      <c r="S3984">
        <v>264</v>
      </c>
      <c r="T3984">
        <v>319</v>
      </c>
      <c r="U3984">
        <v>973656</v>
      </c>
      <c r="V3984">
        <v>9975</v>
      </c>
      <c r="W3984">
        <v>120</v>
      </c>
      <c r="X3984">
        <v>4839875</v>
      </c>
      <c r="Y3984">
        <v>1345109</v>
      </c>
      <c r="Z3984">
        <v>3449</v>
      </c>
      <c r="AA3984">
        <v>-1260</v>
      </c>
      <c r="AB3984">
        <v>285</v>
      </c>
      <c r="AC3984">
        <v>287</v>
      </c>
      <c r="AD3984">
        <v>974223</v>
      </c>
      <c r="AE3984">
        <v>120</v>
      </c>
      <c r="AF3984">
        <v>4840152</v>
      </c>
      <c r="AG3984">
        <v>134493</v>
      </c>
      <c r="AH3984">
        <v>3414</v>
      </c>
    </row>
    <row r="3985" spans="1:34" x14ac:dyDescent="0.3">
      <c r="A3985" s="5">
        <v>39297</v>
      </c>
      <c r="R3985">
        <v>39296</v>
      </c>
      <c r="S3985">
        <v>264</v>
      </c>
      <c r="T3985">
        <v>320</v>
      </c>
      <c r="U3985">
        <v>973688</v>
      </c>
      <c r="V3985">
        <v>9979</v>
      </c>
      <c r="W3985">
        <v>120</v>
      </c>
      <c r="X3985">
        <v>4839875</v>
      </c>
      <c r="Y3985">
        <v>1345109</v>
      </c>
      <c r="Z3985">
        <v>3449</v>
      </c>
      <c r="AA3985">
        <v>-1260</v>
      </c>
      <c r="AB3985">
        <v>285</v>
      </c>
      <c r="AC3985">
        <v>288</v>
      </c>
      <c r="AD3985">
        <v>974238</v>
      </c>
      <c r="AE3985">
        <v>120</v>
      </c>
      <c r="AF3985">
        <v>4840152</v>
      </c>
      <c r="AG3985">
        <v>134493</v>
      </c>
      <c r="AH3985">
        <v>3414</v>
      </c>
    </row>
    <row r="3986" spans="1:34" x14ac:dyDescent="0.3">
      <c r="A3986" s="3">
        <v>39297</v>
      </c>
      <c r="R3986">
        <v>39297</v>
      </c>
      <c r="S3986">
        <v>264</v>
      </c>
      <c r="T3986">
        <v>320</v>
      </c>
      <c r="U3986">
        <v>973676</v>
      </c>
      <c r="V3986">
        <v>993</v>
      </c>
      <c r="W3986">
        <v>120</v>
      </c>
      <c r="X3986">
        <v>4839875</v>
      </c>
      <c r="Y3986">
        <v>1345109</v>
      </c>
      <c r="Z3986">
        <v>3449</v>
      </c>
      <c r="AA3986">
        <v>-1270</v>
      </c>
      <c r="AB3986">
        <v>285</v>
      </c>
      <c r="AC3986">
        <v>290</v>
      </c>
      <c r="AD3986">
        <v>974218</v>
      </c>
      <c r="AE3986">
        <v>120</v>
      </c>
      <c r="AF3986">
        <v>4840152</v>
      </c>
      <c r="AG3986">
        <v>134493</v>
      </c>
      <c r="AH3986">
        <v>3414</v>
      </c>
    </row>
    <row r="3987" spans="1:34" x14ac:dyDescent="0.3">
      <c r="A3987" s="5">
        <v>39297</v>
      </c>
      <c r="R3987">
        <v>39297</v>
      </c>
      <c r="S3987">
        <v>264</v>
      </c>
      <c r="T3987">
        <v>320</v>
      </c>
      <c r="U3987">
        <v>97368</v>
      </c>
      <c r="V3987">
        <v>9919</v>
      </c>
      <c r="W3987">
        <v>120</v>
      </c>
      <c r="X3987">
        <v>4839875</v>
      </c>
      <c r="Y3987">
        <v>1345109</v>
      </c>
      <c r="Z3987">
        <v>3449</v>
      </c>
      <c r="AA3987">
        <v>-1270</v>
      </c>
      <c r="AB3987">
        <v>284</v>
      </c>
      <c r="AC3987">
        <v>291</v>
      </c>
      <c r="AD3987">
        <v>97424</v>
      </c>
      <c r="AE3987">
        <v>120</v>
      </c>
      <c r="AF3987">
        <v>4840152</v>
      </c>
      <c r="AG3987">
        <v>134493</v>
      </c>
      <c r="AH3987">
        <v>3414</v>
      </c>
    </row>
    <row r="3988" spans="1:34" x14ac:dyDescent="0.3">
      <c r="A3988" s="3">
        <v>39298</v>
      </c>
      <c r="R3988">
        <v>39297</v>
      </c>
      <c r="S3988">
        <v>264</v>
      </c>
      <c r="T3988">
        <v>321</v>
      </c>
      <c r="U3988">
        <v>973654</v>
      </c>
      <c r="V3988">
        <v>9962</v>
      </c>
      <c r="W3988">
        <v>120</v>
      </c>
      <c r="X3988">
        <v>4839875</v>
      </c>
      <c r="Y3988">
        <v>1345109</v>
      </c>
      <c r="Z3988">
        <v>3450</v>
      </c>
      <c r="AA3988">
        <v>-1260</v>
      </c>
      <c r="AB3988">
        <v>284</v>
      </c>
      <c r="AC3988">
        <v>293</v>
      </c>
      <c r="AD3988">
        <v>974199</v>
      </c>
      <c r="AE3988">
        <v>120</v>
      </c>
      <c r="AF3988">
        <v>4840152</v>
      </c>
      <c r="AG3988">
        <v>134493</v>
      </c>
      <c r="AH3988">
        <v>3413</v>
      </c>
    </row>
    <row r="3989" spans="1:34" x14ac:dyDescent="0.3">
      <c r="A3989" s="5">
        <v>39298</v>
      </c>
      <c r="R3989">
        <v>39298</v>
      </c>
      <c r="S3989">
        <v>264</v>
      </c>
      <c r="T3989">
        <v>321</v>
      </c>
      <c r="U3989">
        <v>973686</v>
      </c>
      <c r="V3989">
        <v>9936</v>
      </c>
      <c r="W3989">
        <v>120</v>
      </c>
      <c r="X3989">
        <v>4839875</v>
      </c>
      <c r="Y3989">
        <v>1345109</v>
      </c>
      <c r="Z3989">
        <v>3450</v>
      </c>
      <c r="AA3989">
        <v>-1270</v>
      </c>
      <c r="AB3989">
        <v>284</v>
      </c>
      <c r="AC3989">
        <v>294</v>
      </c>
      <c r="AD3989">
        <v>974222</v>
      </c>
      <c r="AE3989">
        <v>120</v>
      </c>
      <c r="AF3989">
        <v>4840152</v>
      </c>
      <c r="AG3989">
        <v>134493</v>
      </c>
      <c r="AH3989">
        <v>3413</v>
      </c>
    </row>
    <row r="3990" spans="1:34" x14ac:dyDescent="0.3">
      <c r="A3990" s="3">
        <v>39298</v>
      </c>
      <c r="R3990">
        <v>39298</v>
      </c>
      <c r="S3990">
        <v>264</v>
      </c>
      <c r="T3990">
        <v>321</v>
      </c>
      <c r="U3990">
        <v>973635</v>
      </c>
      <c r="V3990">
        <v>9934</v>
      </c>
      <c r="W3990">
        <v>120</v>
      </c>
      <c r="X3990">
        <v>4839875</v>
      </c>
      <c r="Y3990">
        <v>1345109</v>
      </c>
      <c r="Z3990">
        <v>3450</v>
      </c>
      <c r="AA3990">
        <v>-1260</v>
      </c>
      <c r="AB3990">
        <v>284</v>
      </c>
      <c r="AC3990">
        <v>295</v>
      </c>
      <c r="AD3990">
        <v>974214</v>
      </c>
      <c r="AE3990">
        <v>120</v>
      </c>
      <c r="AF3990">
        <v>4840152</v>
      </c>
      <c r="AG3990">
        <v>134493</v>
      </c>
      <c r="AH3990">
        <v>3413</v>
      </c>
    </row>
    <row r="3991" spans="1:34" x14ac:dyDescent="0.3">
      <c r="A3991" s="5">
        <v>39299</v>
      </c>
      <c r="R3991">
        <v>39298</v>
      </c>
      <c r="S3991">
        <v>264</v>
      </c>
      <c r="T3991">
        <v>322</v>
      </c>
      <c r="U3991">
        <v>973673</v>
      </c>
      <c r="V3991">
        <v>9936</v>
      </c>
      <c r="W3991">
        <v>120</v>
      </c>
      <c r="X3991">
        <v>4839876</v>
      </c>
      <c r="Y3991">
        <v>1345109</v>
      </c>
      <c r="Z3991">
        <v>3451</v>
      </c>
      <c r="AA3991">
        <v>-1270</v>
      </c>
      <c r="AB3991">
        <v>285</v>
      </c>
      <c r="AC3991">
        <v>296</v>
      </c>
      <c r="AD3991">
        <v>974213</v>
      </c>
      <c r="AE3991">
        <v>120</v>
      </c>
      <c r="AF3991">
        <v>4840152</v>
      </c>
      <c r="AG3991">
        <v>134493</v>
      </c>
      <c r="AH3991">
        <v>3410</v>
      </c>
    </row>
    <row r="3992" spans="1:34" x14ac:dyDescent="0.3">
      <c r="A3992" s="3">
        <v>39299</v>
      </c>
      <c r="R3992">
        <v>39299</v>
      </c>
      <c r="S3992">
        <v>264</v>
      </c>
      <c r="T3992">
        <v>322</v>
      </c>
      <c r="U3992">
        <v>973659</v>
      </c>
      <c r="V3992">
        <v>9934</v>
      </c>
      <c r="W3992">
        <v>120</v>
      </c>
      <c r="X3992">
        <v>4839876</v>
      </c>
      <c r="Y3992">
        <v>1345109</v>
      </c>
      <c r="Z3992">
        <v>3451</v>
      </c>
      <c r="AA3992">
        <v>-1260</v>
      </c>
      <c r="AB3992">
        <v>285</v>
      </c>
      <c r="AC3992">
        <v>297</v>
      </c>
      <c r="AD3992">
        <v>974239</v>
      </c>
      <c r="AE3992">
        <v>120</v>
      </c>
      <c r="AF3992">
        <v>4840152</v>
      </c>
      <c r="AG3992">
        <v>134493</v>
      </c>
      <c r="AH3992">
        <v>3410</v>
      </c>
    </row>
    <row r="3993" spans="1:34" x14ac:dyDescent="0.3">
      <c r="A3993" s="5">
        <v>39299</v>
      </c>
      <c r="R3993">
        <v>39299</v>
      </c>
      <c r="S3993">
        <v>264</v>
      </c>
      <c r="T3993">
        <v>322</v>
      </c>
      <c r="U3993">
        <v>973658</v>
      </c>
      <c r="V3993">
        <v>9923</v>
      </c>
      <c r="W3993">
        <v>120</v>
      </c>
      <c r="X3993">
        <v>4839876</v>
      </c>
      <c r="Y3993">
        <v>1345109</v>
      </c>
      <c r="Z3993">
        <v>3451</v>
      </c>
      <c r="AA3993">
        <v>-1260</v>
      </c>
      <c r="AB3993">
        <v>285</v>
      </c>
      <c r="AC3993">
        <v>298</v>
      </c>
      <c r="AD3993">
        <v>974219</v>
      </c>
      <c r="AE3993">
        <v>120</v>
      </c>
      <c r="AF3993">
        <v>4840152</v>
      </c>
      <c r="AG3993">
        <v>134493</v>
      </c>
      <c r="AH3993">
        <v>3410</v>
      </c>
    </row>
    <row r="3994" spans="1:34" x14ac:dyDescent="0.3">
      <c r="A3994" s="3">
        <v>39300</v>
      </c>
      <c r="R3994">
        <v>39299</v>
      </c>
      <c r="S3994">
        <v>264</v>
      </c>
      <c r="T3994">
        <v>322</v>
      </c>
      <c r="U3994">
        <v>973665</v>
      </c>
      <c r="V3994">
        <v>100</v>
      </c>
      <c r="W3994">
        <v>120</v>
      </c>
      <c r="X3994">
        <v>4839876</v>
      </c>
      <c r="Y3994">
        <v>1345109</v>
      </c>
      <c r="Z3994">
        <v>3450</v>
      </c>
      <c r="AA3994">
        <v>-1260</v>
      </c>
      <c r="AB3994">
        <v>285</v>
      </c>
      <c r="AC3994">
        <v>299</v>
      </c>
      <c r="AD3994">
        <v>974231</v>
      </c>
      <c r="AE3994">
        <v>120</v>
      </c>
      <c r="AF3994">
        <v>4840152</v>
      </c>
      <c r="AG3994">
        <v>134493</v>
      </c>
      <c r="AH3994">
        <v>3409</v>
      </c>
    </row>
    <row r="3995" spans="1:34" x14ac:dyDescent="0.3">
      <c r="A3995" s="5">
        <v>39300</v>
      </c>
      <c r="R3995">
        <v>39300</v>
      </c>
      <c r="S3995">
        <v>264</v>
      </c>
      <c r="T3995">
        <v>322</v>
      </c>
      <c r="U3995">
        <v>973668</v>
      </c>
      <c r="V3995">
        <v>100</v>
      </c>
      <c r="W3995">
        <v>120</v>
      </c>
      <c r="X3995">
        <v>4839876</v>
      </c>
      <c r="Y3995">
        <v>1345109</v>
      </c>
      <c r="Z3995">
        <v>3450</v>
      </c>
      <c r="AA3995">
        <v>-1260</v>
      </c>
      <c r="AB3995">
        <v>285</v>
      </c>
      <c r="AC3995">
        <v>298</v>
      </c>
      <c r="AD3995">
        <v>974201</v>
      </c>
      <c r="AE3995">
        <v>120</v>
      </c>
      <c r="AF3995">
        <v>4840152</v>
      </c>
      <c r="AG3995">
        <v>134493</v>
      </c>
      <c r="AH3995">
        <v>3409</v>
      </c>
    </row>
    <row r="3996" spans="1:34" x14ac:dyDescent="0.3">
      <c r="A3996" s="3">
        <v>39300</v>
      </c>
      <c r="R3996">
        <v>39300</v>
      </c>
      <c r="S3996">
        <v>264</v>
      </c>
      <c r="T3996">
        <v>321</v>
      </c>
      <c r="U3996">
        <v>973625</v>
      </c>
      <c r="V3996">
        <v>989</v>
      </c>
      <c r="W3996">
        <v>120</v>
      </c>
      <c r="X3996">
        <v>4839876</v>
      </c>
      <c r="Y3996">
        <v>1345109</v>
      </c>
      <c r="Z3996">
        <v>3450</v>
      </c>
      <c r="AA3996">
        <v>-1270</v>
      </c>
      <c r="AB3996">
        <v>285</v>
      </c>
      <c r="AC3996">
        <v>297</v>
      </c>
      <c r="AD3996">
        <v>974231</v>
      </c>
      <c r="AE3996">
        <v>120</v>
      </c>
      <c r="AF3996">
        <v>4840152</v>
      </c>
      <c r="AG3996">
        <v>134493</v>
      </c>
      <c r="AH3996">
        <v>3409</v>
      </c>
    </row>
    <row r="3997" spans="1:34" x14ac:dyDescent="0.3">
      <c r="A3997" s="5">
        <v>39301</v>
      </c>
      <c r="R3997">
        <v>39300</v>
      </c>
      <c r="S3997">
        <v>264</v>
      </c>
      <c r="T3997">
        <v>322</v>
      </c>
      <c r="U3997">
        <v>97365</v>
      </c>
      <c r="V3997">
        <v>9887</v>
      </c>
      <c r="W3997">
        <v>120</v>
      </c>
      <c r="X3997">
        <v>4839875</v>
      </c>
      <c r="Y3997">
        <v>1345109</v>
      </c>
      <c r="Z3997">
        <v>3448</v>
      </c>
      <c r="AA3997">
        <v>-1270</v>
      </c>
      <c r="AB3997">
        <v>285</v>
      </c>
      <c r="AC3997">
        <v>297</v>
      </c>
      <c r="AD3997">
        <v>974265</v>
      </c>
      <c r="AE3997">
        <v>120</v>
      </c>
      <c r="AF3997">
        <v>4840152</v>
      </c>
      <c r="AG3997">
        <v>134493</v>
      </c>
      <c r="AH3997">
        <v>3406</v>
      </c>
    </row>
    <row r="3998" spans="1:34" x14ac:dyDescent="0.3">
      <c r="A3998" s="3">
        <v>39301</v>
      </c>
      <c r="R3998">
        <v>39301</v>
      </c>
      <c r="S3998">
        <v>264</v>
      </c>
      <c r="T3998">
        <v>322</v>
      </c>
      <c r="U3998">
        <v>973648</v>
      </c>
      <c r="V3998">
        <v>9928</v>
      </c>
      <c r="W3998">
        <v>120</v>
      </c>
      <c r="X3998">
        <v>4839875</v>
      </c>
      <c r="Y3998">
        <v>1345109</v>
      </c>
      <c r="Z3998">
        <v>3448</v>
      </c>
      <c r="AA3998">
        <v>-1270</v>
      </c>
      <c r="AB3998">
        <v>285</v>
      </c>
      <c r="AC3998">
        <v>296</v>
      </c>
      <c r="AD3998">
        <v>974237</v>
      </c>
      <c r="AE3998">
        <v>120</v>
      </c>
      <c r="AF3998">
        <v>4840152</v>
      </c>
      <c r="AG3998">
        <v>134493</v>
      </c>
      <c r="AH3998">
        <v>3406</v>
      </c>
    </row>
    <row r="3999" spans="1:34" x14ac:dyDescent="0.3">
      <c r="A3999" s="5">
        <v>39301</v>
      </c>
      <c r="R3999">
        <v>39301</v>
      </c>
      <c r="S3999">
        <v>264</v>
      </c>
      <c r="T3999">
        <v>321</v>
      </c>
      <c r="U3999">
        <v>973631</v>
      </c>
      <c r="V3999">
        <v>9925</v>
      </c>
      <c r="W3999">
        <v>120</v>
      </c>
      <c r="X3999">
        <v>4839875</v>
      </c>
      <c r="Y3999">
        <v>1345109</v>
      </c>
      <c r="Z3999">
        <v>3448</v>
      </c>
      <c r="AA3999">
        <v>-1270</v>
      </c>
      <c r="AB3999">
        <v>285</v>
      </c>
      <c r="AC3999">
        <v>296</v>
      </c>
      <c r="AD3999">
        <v>974233</v>
      </c>
      <c r="AE3999">
        <v>120</v>
      </c>
      <c r="AF3999">
        <v>4840152</v>
      </c>
      <c r="AG3999">
        <v>134493</v>
      </c>
      <c r="AH3999">
        <v>3406</v>
      </c>
    </row>
    <row r="4000" spans="1:34" x14ac:dyDescent="0.3">
      <c r="A4000" s="3">
        <v>39302</v>
      </c>
      <c r="R4000">
        <v>39301</v>
      </c>
      <c r="S4000">
        <v>264</v>
      </c>
      <c r="T4000">
        <v>322</v>
      </c>
      <c r="U4000">
        <v>973673</v>
      </c>
      <c r="V4000">
        <v>9934</v>
      </c>
      <c r="W4000">
        <v>120</v>
      </c>
      <c r="X4000">
        <v>4839875</v>
      </c>
      <c r="Y4000">
        <v>1345109</v>
      </c>
      <c r="Z4000">
        <v>3448</v>
      </c>
      <c r="AA4000">
        <v>-1270</v>
      </c>
      <c r="AB4000">
        <v>285</v>
      </c>
      <c r="AC4000">
        <v>296</v>
      </c>
      <c r="AD4000">
        <v>974198</v>
      </c>
      <c r="AE4000">
        <v>120</v>
      </c>
      <c r="AF4000">
        <v>4840152</v>
      </c>
      <c r="AG4000">
        <v>134493</v>
      </c>
      <c r="AH4000">
        <v>3404</v>
      </c>
    </row>
    <row r="4001" spans="1:34" x14ac:dyDescent="0.3">
      <c r="A4001" s="5">
        <v>39302</v>
      </c>
      <c r="R4001">
        <v>39302</v>
      </c>
      <c r="S4001">
        <v>264</v>
      </c>
      <c r="T4001">
        <v>322</v>
      </c>
      <c r="U4001">
        <v>973663</v>
      </c>
      <c r="V4001">
        <v>9906</v>
      </c>
      <c r="W4001">
        <v>120</v>
      </c>
      <c r="X4001">
        <v>4839875</v>
      </c>
      <c r="Y4001">
        <v>1345109</v>
      </c>
      <c r="Z4001">
        <v>3448</v>
      </c>
      <c r="AA4001">
        <v>-1270</v>
      </c>
      <c r="AB4001">
        <v>285</v>
      </c>
      <c r="AC4001">
        <v>295</v>
      </c>
      <c r="AD4001">
        <v>974287</v>
      </c>
      <c r="AE4001">
        <v>120</v>
      </c>
      <c r="AF4001">
        <v>4840152</v>
      </c>
      <c r="AG4001">
        <v>134493</v>
      </c>
      <c r="AH4001">
        <v>3404</v>
      </c>
    </row>
    <row r="4002" spans="1:34" x14ac:dyDescent="0.3">
      <c r="A4002" s="3">
        <v>39302</v>
      </c>
      <c r="R4002">
        <v>39302</v>
      </c>
      <c r="S4002">
        <v>264</v>
      </c>
      <c r="T4002">
        <v>322</v>
      </c>
      <c r="U4002">
        <v>973652</v>
      </c>
      <c r="V4002">
        <v>9934</v>
      </c>
      <c r="W4002">
        <v>120</v>
      </c>
      <c r="X4002">
        <v>4839875</v>
      </c>
      <c r="Y4002">
        <v>1345109</v>
      </c>
      <c r="Z4002">
        <v>3448</v>
      </c>
      <c r="AA4002">
        <v>-1250</v>
      </c>
      <c r="AB4002">
        <v>285</v>
      </c>
      <c r="AC4002">
        <v>294</v>
      </c>
      <c r="AD4002">
        <v>974259</v>
      </c>
      <c r="AE4002">
        <v>120</v>
      </c>
      <c r="AF4002">
        <v>4840152</v>
      </c>
      <c r="AG4002">
        <v>134493</v>
      </c>
      <c r="AH4002">
        <v>3404</v>
      </c>
    </row>
    <row r="4003" spans="1:34" x14ac:dyDescent="0.3">
      <c r="A4003" s="5">
        <v>39303</v>
      </c>
      <c r="R4003">
        <v>39302</v>
      </c>
      <c r="S4003">
        <v>264</v>
      </c>
      <c r="T4003">
        <v>322</v>
      </c>
      <c r="U4003">
        <v>973681</v>
      </c>
      <c r="V4003">
        <v>993</v>
      </c>
      <c r="W4003">
        <v>120</v>
      </c>
      <c r="X4003">
        <v>4839875</v>
      </c>
      <c r="Y4003">
        <v>1345109</v>
      </c>
      <c r="Z4003">
        <v>3448</v>
      </c>
      <c r="AA4003">
        <v>-1270</v>
      </c>
      <c r="AB4003">
        <v>285</v>
      </c>
      <c r="AC4003">
        <v>291</v>
      </c>
      <c r="AD4003">
        <v>974283</v>
      </c>
      <c r="AE4003">
        <v>120</v>
      </c>
      <c r="AF4003">
        <v>4840152</v>
      </c>
      <c r="AG4003">
        <v>134493</v>
      </c>
      <c r="AH4003">
        <v>3404</v>
      </c>
    </row>
    <row r="4004" spans="1:34" x14ac:dyDescent="0.3">
      <c r="A4004" s="3">
        <v>39303</v>
      </c>
      <c r="R4004">
        <v>39303</v>
      </c>
      <c r="S4004">
        <v>264</v>
      </c>
      <c r="T4004">
        <v>320</v>
      </c>
      <c r="U4004">
        <v>973655</v>
      </c>
      <c r="V4004">
        <v>9956</v>
      </c>
      <c r="W4004">
        <v>120</v>
      </c>
      <c r="X4004">
        <v>4839875</v>
      </c>
      <c r="Y4004">
        <v>1345109</v>
      </c>
      <c r="Z4004">
        <v>3448</v>
      </c>
      <c r="AA4004">
        <v>-1270</v>
      </c>
      <c r="AB4004">
        <v>284</v>
      </c>
      <c r="AC4004">
        <v>289</v>
      </c>
      <c r="AD4004">
        <v>974269</v>
      </c>
      <c r="AE4004">
        <v>120</v>
      </c>
      <c r="AF4004">
        <v>4840152</v>
      </c>
      <c r="AG4004">
        <v>134493</v>
      </c>
      <c r="AH4004">
        <v>3404</v>
      </c>
    </row>
    <row r="4005" spans="1:34" x14ac:dyDescent="0.3">
      <c r="A4005" s="5">
        <v>39303</v>
      </c>
      <c r="R4005">
        <v>39303</v>
      </c>
      <c r="S4005">
        <v>264</v>
      </c>
      <c r="T4005">
        <v>319</v>
      </c>
      <c r="U4005">
        <v>973652</v>
      </c>
      <c r="V4005">
        <v>989</v>
      </c>
      <c r="W4005">
        <v>120</v>
      </c>
      <c r="X4005">
        <v>4839875</v>
      </c>
      <c r="Y4005">
        <v>1345109</v>
      </c>
      <c r="Z4005">
        <v>3448</v>
      </c>
      <c r="AA4005">
        <v>-1260</v>
      </c>
      <c r="AB4005">
        <v>283</v>
      </c>
      <c r="AC4005">
        <v>288</v>
      </c>
      <c r="AD4005">
        <v>974282</v>
      </c>
      <c r="AE4005">
        <v>120</v>
      </c>
      <c r="AF4005">
        <v>4840152</v>
      </c>
      <c r="AG4005">
        <v>134493</v>
      </c>
      <c r="AH4005">
        <v>3404</v>
      </c>
    </row>
    <row r="4006" spans="1:34" x14ac:dyDescent="0.3">
      <c r="A4006" s="3">
        <v>39304</v>
      </c>
      <c r="R4006">
        <v>39303</v>
      </c>
      <c r="S4006">
        <v>264</v>
      </c>
      <c r="T4006">
        <v>318</v>
      </c>
      <c r="U4006">
        <v>973644</v>
      </c>
      <c r="V4006">
        <v>9891</v>
      </c>
      <c r="W4006">
        <v>120</v>
      </c>
      <c r="X4006">
        <v>4839875</v>
      </c>
      <c r="Y4006">
        <v>1345109</v>
      </c>
      <c r="Z4006">
        <v>3447</v>
      </c>
      <c r="AA4006">
        <v>-1250</v>
      </c>
      <c r="AB4006">
        <v>283</v>
      </c>
      <c r="AC4006">
        <v>286</v>
      </c>
      <c r="AD4006">
        <v>974243</v>
      </c>
      <c r="AE4006">
        <v>120</v>
      </c>
      <c r="AF4006">
        <v>4840152</v>
      </c>
      <c r="AG4006">
        <v>134493</v>
      </c>
      <c r="AH4006">
        <v>3401</v>
      </c>
    </row>
    <row r="4007" spans="1:34" x14ac:dyDescent="0.3">
      <c r="A4007" s="5">
        <v>39304</v>
      </c>
      <c r="R4007">
        <v>39304</v>
      </c>
      <c r="S4007">
        <v>264</v>
      </c>
      <c r="T4007">
        <v>317</v>
      </c>
      <c r="U4007">
        <v>97367</v>
      </c>
      <c r="V4007">
        <v>9936</v>
      </c>
      <c r="W4007">
        <v>120</v>
      </c>
      <c r="X4007">
        <v>4839875</v>
      </c>
      <c r="Y4007">
        <v>1345109</v>
      </c>
      <c r="Z4007">
        <v>3447</v>
      </c>
      <c r="AA4007">
        <v>-1260</v>
      </c>
      <c r="AB4007">
        <v>282</v>
      </c>
      <c r="AC4007">
        <v>285</v>
      </c>
      <c r="AD4007">
        <v>974244</v>
      </c>
      <c r="AE4007">
        <v>120</v>
      </c>
      <c r="AF4007">
        <v>4840152</v>
      </c>
      <c r="AG4007">
        <v>134493</v>
      </c>
      <c r="AH4007">
        <v>3401</v>
      </c>
    </row>
    <row r="4008" spans="1:34" x14ac:dyDescent="0.3">
      <c r="A4008" s="3">
        <v>39304</v>
      </c>
      <c r="R4008">
        <v>39304</v>
      </c>
      <c r="S4008">
        <v>264</v>
      </c>
      <c r="T4008">
        <v>317</v>
      </c>
      <c r="U4008">
        <v>973622</v>
      </c>
      <c r="V4008">
        <v>993</v>
      </c>
      <c r="W4008">
        <v>120</v>
      </c>
      <c r="X4008">
        <v>4839875</v>
      </c>
      <c r="Y4008">
        <v>1345109</v>
      </c>
      <c r="Z4008">
        <v>3447</v>
      </c>
      <c r="AA4008">
        <v>-1270</v>
      </c>
      <c r="AB4008">
        <v>282</v>
      </c>
      <c r="AC4008">
        <v>284</v>
      </c>
      <c r="AD4008">
        <v>974215</v>
      </c>
      <c r="AE4008">
        <v>120</v>
      </c>
      <c r="AF4008">
        <v>4840152</v>
      </c>
      <c r="AG4008">
        <v>134493</v>
      </c>
      <c r="AH4008">
        <v>3401</v>
      </c>
    </row>
    <row r="4009" spans="1:34" x14ac:dyDescent="0.3">
      <c r="A4009" s="5">
        <v>39305</v>
      </c>
      <c r="R4009">
        <v>39304</v>
      </c>
      <c r="S4009">
        <v>264</v>
      </c>
      <c r="T4009">
        <v>317</v>
      </c>
      <c r="U4009">
        <v>973652</v>
      </c>
      <c r="V4009">
        <v>993</v>
      </c>
      <c r="W4009">
        <v>120</v>
      </c>
      <c r="X4009">
        <v>4839875</v>
      </c>
      <c r="Y4009">
        <v>1345109</v>
      </c>
      <c r="Z4009">
        <v>3447</v>
      </c>
      <c r="AA4009">
        <v>-1260</v>
      </c>
      <c r="AB4009">
        <v>281</v>
      </c>
      <c r="AC4009">
        <v>283</v>
      </c>
      <c r="AD4009">
        <v>974246</v>
      </c>
      <c r="AE4009">
        <v>120</v>
      </c>
      <c r="AF4009">
        <v>4840152</v>
      </c>
      <c r="AG4009">
        <v>134493</v>
      </c>
      <c r="AH4009">
        <v>3403</v>
      </c>
    </row>
    <row r="4010" spans="1:34" x14ac:dyDescent="0.3">
      <c r="A4010" s="3">
        <v>39305</v>
      </c>
      <c r="R4010">
        <v>39305</v>
      </c>
      <c r="S4010">
        <v>264</v>
      </c>
      <c r="T4010">
        <v>318</v>
      </c>
      <c r="U4010">
        <v>97366</v>
      </c>
      <c r="V4010">
        <v>9885</v>
      </c>
      <c r="W4010">
        <v>120</v>
      </c>
      <c r="X4010">
        <v>4839875</v>
      </c>
      <c r="Y4010">
        <v>1345109</v>
      </c>
      <c r="Z4010">
        <v>3447</v>
      </c>
      <c r="AA4010">
        <v>-1260</v>
      </c>
      <c r="AB4010">
        <v>281</v>
      </c>
      <c r="AC4010">
        <v>284</v>
      </c>
      <c r="AD4010">
        <v>974246</v>
      </c>
      <c r="AE4010">
        <v>120</v>
      </c>
      <c r="AF4010">
        <v>4840152</v>
      </c>
      <c r="AG4010">
        <v>134493</v>
      </c>
      <c r="AH4010">
        <v>3403</v>
      </c>
    </row>
    <row r="4011" spans="1:34" x14ac:dyDescent="0.3">
      <c r="A4011" s="5">
        <v>39305</v>
      </c>
      <c r="R4011">
        <v>39305</v>
      </c>
      <c r="S4011">
        <v>264</v>
      </c>
      <c r="T4011">
        <v>318</v>
      </c>
      <c r="U4011">
        <v>973641</v>
      </c>
      <c r="V4011">
        <v>9928</v>
      </c>
      <c r="W4011">
        <v>120</v>
      </c>
      <c r="X4011">
        <v>4839875</v>
      </c>
      <c r="Y4011">
        <v>1345109</v>
      </c>
      <c r="Z4011">
        <v>3447</v>
      </c>
      <c r="AA4011">
        <v>-1270</v>
      </c>
      <c r="AB4011">
        <v>281</v>
      </c>
      <c r="AC4011">
        <v>284</v>
      </c>
      <c r="AD4011">
        <v>974241</v>
      </c>
      <c r="AE4011">
        <v>120</v>
      </c>
      <c r="AF4011">
        <v>4840152</v>
      </c>
      <c r="AG4011">
        <v>1344929</v>
      </c>
      <c r="AH4011">
        <v>3403</v>
      </c>
    </row>
    <row r="4012" spans="1:34" x14ac:dyDescent="0.3">
      <c r="A4012" s="3">
        <v>39306</v>
      </c>
      <c r="R4012">
        <v>39305</v>
      </c>
      <c r="S4012">
        <v>265</v>
      </c>
      <c r="T4012">
        <v>319</v>
      </c>
      <c r="U4012">
        <v>973658</v>
      </c>
      <c r="V4012">
        <v>9973</v>
      </c>
      <c r="W4012">
        <v>120</v>
      </c>
      <c r="X4012">
        <v>4839875</v>
      </c>
      <c r="Y4012">
        <v>1345109</v>
      </c>
      <c r="Z4012">
        <v>3446</v>
      </c>
      <c r="AA4012">
        <v>-1250</v>
      </c>
      <c r="AB4012">
        <v>281</v>
      </c>
      <c r="AC4012">
        <v>284</v>
      </c>
      <c r="AD4012">
        <v>974245</v>
      </c>
      <c r="AE4012">
        <v>120</v>
      </c>
      <c r="AF4012">
        <v>4840152</v>
      </c>
      <c r="AG4012">
        <v>1344929</v>
      </c>
      <c r="AH4012">
        <v>3402</v>
      </c>
    </row>
    <row r="4013" spans="1:34" x14ac:dyDescent="0.3">
      <c r="A4013" s="5">
        <v>39306</v>
      </c>
      <c r="R4013">
        <v>39306</v>
      </c>
      <c r="S4013">
        <v>265</v>
      </c>
      <c r="T4013">
        <v>319</v>
      </c>
      <c r="U4013">
        <v>973678</v>
      </c>
      <c r="V4013">
        <v>9968</v>
      </c>
      <c r="W4013">
        <v>120</v>
      </c>
      <c r="X4013">
        <v>4839875</v>
      </c>
      <c r="Y4013">
        <v>1345109</v>
      </c>
      <c r="Z4013">
        <v>3446</v>
      </c>
      <c r="AA4013">
        <v>-1260</v>
      </c>
      <c r="AB4013">
        <v>280</v>
      </c>
      <c r="AC4013">
        <v>284</v>
      </c>
      <c r="AD4013">
        <v>9742</v>
      </c>
      <c r="AE4013">
        <v>120</v>
      </c>
      <c r="AF4013">
        <v>4840152</v>
      </c>
      <c r="AG4013">
        <v>1344929</v>
      </c>
      <c r="AH4013">
        <v>3402</v>
      </c>
    </row>
    <row r="4014" spans="1:34" x14ac:dyDescent="0.3">
      <c r="A4014" s="3">
        <v>39306</v>
      </c>
      <c r="R4014">
        <v>39306</v>
      </c>
      <c r="S4014">
        <v>265</v>
      </c>
      <c r="T4014">
        <v>319</v>
      </c>
      <c r="U4014">
        <v>973654</v>
      </c>
      <c r="V4014">
        <v>9936</v>
      </c>
      <c r="W4014">
        <v>120</v>
      </c>
      <c r="X4014">
        <v>4839875</v>
      </c>
      <c r="Y4014">
        <v>1345109</v>
      </c>
      <c r="Z4014">
        <v>3446</v>
      </c>
      <c r="AA4014">
        <v>-1260</v>
      </c>
      <c r="AB4014">
        <v>280</v>
      </c>
      <c r="AC4014">
        <v>284</v>
      </c>
      <c r="AD4014">
        <v>974245</v>
      </c>
      <c r="AE4014">
        <v>120</v>
      </c>
      <c r="AF4014">
        <v>4840152</v>
      </c>
      <c r="AG4014">
        <v>1344929</v>
      </c>
      <c r="AH4014">
        <v>3402</v>
      </c>
    </row>
    <row r="4015" spans="1:34" x14ac:dyDescent="0.3">
      <c r="A4015" s="5">
        <v>39307</v>
      </c>
      <c r="R4015">
        <v>39306</v>
      </c>
      <c r="S4015">
        <v>265</v>
      </c>
      <c r="T4015">
        <v>319</v>
      </c>
      <c r="U4015">
        <v>973673</v>
      </c>
      <c r="V4015">
        <v>9973</v>
      </c>
      <c r="W4015">
        <v>120</v>
      </c>
      <c r="X4015">
        <v>4839875</v>
      </c>
      <c r="Y4015">
        <v>1345109</v>
      </c>
      <c r="Z4015">
        <v>3445</v>
      </c>
      <c r="AA4015">
        <v>-1270</v>
      </c>
      <c r="AB4015">
        <v>280</v>
      </c>
      <c r="AC4015">
        <v>284</v>
      </c>
      <c r="AD4015">
        <v>974211</v>
      </c>
      <c r="AE4015">
        <v>120</v>
      </c>
      <c r="AF4015">
        <v>4840152</v>
      </c>
      <c r="AG4015">
        <v>1344929</v>
      </c>
      <c r="AH4015">
        <v>3402</v>
      </c>
    </row>
    <row r="4016" spans="1:34" x14ac:dyDescent="0.3">
      <c r="A4016" s="3">
        <v>39307</v>
      </c>
      <c r="R4016">
        <v>39307</v>
      </c>
      <c r="S4016">
        <v>265</v>
      </c>
      <c r="T4016">
        <v>320</v>
      </c>
      <c r="U4016">
        <v>973658</v>
      </c>
      <c r="V4016">
        <v>9975</v>
      </c>
      <c r="W4016">
        <v>120</v>
      </c>
      <c r="X4016">
        <v>4839875</v>
      </c>
      <c r="Y4016">
        <v>1345109</v>
      </c>
      <c r="Z4016">
        <v>3445</v>
      </c>
      <c r="AA4016">
        <v>-1270</v>
      </c>
      <c r="AB4016">
        <v>280</v>
      </c>
      <c r="AC4016">
        <v>284</v>
      </c>
      <c r="AD4016">
        <v>974233</v>
      </c>
      <c r="AE4016">
        <v>120</v>
      </c>
      <c r="AF4016">
        <v>4840152</v>
      </c>
      <c r="AG4016">
        <v>1344929</v>
      </c>
      <c r="AH4016">
        <v>3402</v>
      </c>
    </row>
    <row r="4017" spans="1:34" x14ac:dyDescent="0.3">
      <c r="A4017" s="5">
        <v>39307</v>
      </c>
      <c r="R4017">
        <v>39307</v>
      </c>
      <c r="S4017">
        <v>265</v>
      </c>
      <c r="T4017">
        <v>320</v>
      </c>
      <c r="U4017">
        <v>973647</v>
      </c>
      <c r="V4017">
        <v>993</v>
      </c>
      <c r="W4017">
        <v>120</v>
      </c>
      <c r="X4017">
        <v>4839875</v>
      </c>
      <c r="Y4017">
        <v>1345109</v>
      </c>
      <c r="Z4017">
        <v>3445</v>
      </c>
      <c r="AA4017">
        <v>-1280</v>
      </c>
      <c r="AB4017">
        <v>280</v>
      </c>
      <c r="AC4017">
        <v>283</v>
      </c>
      <c r="AD4017">
        <v>97422</v>
      </c>
      <c r="AE4017">
        <v>120</v>
      </c>
      <c r="AF4017">
        <v>4840152</v>
      </c>
      <c r="AG4017">
        <v>1344929</v>
      </c>
      <c r="AH4017">
        <v>3402</v>
      </c>
    </row>
    <row r="4018" spans="1:34" x14ac:dyDescent="0.3">
      <c r="A4018" s="3">
        <v>39308</v>
      </c>
      <c r="R4018">
        <v>39307</v>
      </c>
      <c r="S4018">
        <v>265</v>
      </c>
      <c r="T4018">
        <v>321</v>
      </c>
      <c r="U4018">
        <v>973658</v>
      </c>
      <c r="V4018">
        <v>9891</v>
      </c>
      <c r="W4018">
        <v>120</v>
      </c>
      <c r="X4018">
        <v>4839875</v>
      </c>
      <c r="Y4018">
        <v>1345109</v>
      </c>
      <c r="Z4018">
        <v>3445</v>
      </c>
      <c r="AA4018">
        <v>-1270</v>
      </c>
      <c r="AB4018">
        <v>280</v>
      </c>
      <c r="AC4018">
        <v>283</v>
      </c>
      <c r="AD4018">
        <v>974232</v>
      </c>
      <c r="AE4018">
        <v>120</v>
      </c>
      <c r="AF4018">
        <v>4840152</v>
      </c>
      <c r="AG4018">
        <v>1344929</v>
      </c>
      <c r="AH4018">
        <v>3402</v>
      </c>
    </row>
    <row r="4019" spans="1:34" x14ac:dyDescent="0.3">
      <c r="A4019" s="5">
        <v>39308</v>
      </c>
      <c r="R4019">
        <v>39308</v>
      </c>
      <c r="S4019">
        <v>265</v>
      </c>
      <c r="T4019">
        <v>321</v>
      </c>
      <c r="U4019">
        <v>973635</v>
      </c>
      <c r="V4019">
        <v>10011</v>
      </c>
      <c r="W4019">
        <v>120</v>
      </c>
      <c r="X4019">
        <v>4839875</v>
      </c>
      <c r="Y4019">
        <v>1345109</v>
      </c>
      <c r="Z4019">
        <v>3445</v>
      </c>
      <c r="AA4019">
        <v>-1270</v>
      </c>
      <c r="AB4019">
        <v>279</v>
      </c>
      <c r="AC4019">
        <v>283</v>
      </c>
      <c r="AD4019">
        <v>974214</v>
      </c>
      <c r="AE4019">
        <v>120</v>
      </c>
      <c r="AF4019">
        <v>4840152</v>
      </c>
      <c r="AG4019">
        <v>1344929</v>
      </c>
      <c r="AH4019">
        <v>3402</v>
      </c>
    </row>
    <row r="4020" spans="1:34" x14ac:dyDescent="0.3">
      <c r="A4020" s="3">
        <v>39308</v>
      </c>
      <c r="R4020">
        <v>39308</v>
      </c>
      <c r="S4020">
        <v>265</v>
      </c>
      <c r="T4020">
        <v>322</v>
      </c>
      <c r="U4020">
        <v>973645</v>
      </c>
      <c r="V4020">
        <v>9923</v>
      </c>
      <c r="W4020">
        <v>120</v>
      </c>
      <c r="X4020">
        <v>4839875</v>
      </c>
      <c r="Y4020">
        <v>1345109</v>
      </c>
      <c r="Z4020">
        <v>3445</v>
      </c>
      <c r="AA4020">
        <v>-1270</v>
      </c>
      <c r="AB4020">
        <v>279</v>
      </c>
      <c r="AC4020">
        <v>283</v>
      </c>
      <c r="AD4020">
        <v>97422</v>
      </c>
      <c r="AE4020">
        <v>120</v>
      </c>
      <c r="AF4020">
        <v>4840152</v>
      </c>
      <c r="AG4020">
        <v>134493</v>
      </c>
      <c r="AH4020">
        <v>3402</v>
      </c>
    </row>
    <row r="4021" spans="1:34" x14ac:dyDescent="0.3">
      <c r="A4021" s="5">
        <v>39309</v>
      </c>
      <c r="R4021">
        <v>39308</v>
      </c>
      <c r="S4021">
        <v>265</v>
      </c>
      <c r="T4021">
        <v>322</v>
      </c>
      <c r="U4021">
        <v>973661</v>
      </c>
      <c r="V4021">
        <v>9928</v>
      </c>
      <c r="W4021">
        <v>120</v>
      </c>
      <c r="X4021">
        <v>4839875</v>
      </c>
      <c r="Y4021">
        <v>1345109</v>
      </c>
      <c r="Z4021">
        <v>3444</v>
      </c>
      <c r="AA4021">
        <v>-1270</v>
      </c>
      <c r="AB4021">
        <v>279</v>
      </c>
      <c r="AC4021">
        <v>284</v>
      </c>
      <c r="AD4021">
        <v>974255</v>
      </c>
      <c r="AE4021">
        <v>120</v>
      </c>
      <c r="AF4021">
        <v>4840152</v>
      </c>
      <c r="AG4021">
        <v>134493</v>
      </c>
      <c r="AH4021">
        <v>3404</v>
      </c>
    </row>
    <row r="4022" spans="1:34" x14ac:dyDescent="0.3">
      <c r="A4022" s="3">
        <v>39309</v>
      </c>
      <c r="R4022">
        <v>39309</v>
      </c>
      <c r="S4022">
        <v>265</v>
      </c>
      <c r="T4022">
        <v>322</v>
      </c>
      <c r="U4022">
        <v>973659</v>
      </c>
      <c r="V4022">
        <v>993</v>
      </c>
      <c r="W4022">
        <v>120</v>
      </c>
      <c r="X4022">
        <v>4839875</v>
      </c>
      <c r="Y4022">
        <v>1345109</v>
      </c>
      <c r="Z4022">
        <v>3444</v>
      </c>
      <c r="AA4022">
        <v>-1270</v>
      </c>
      <c r="AB4022">
        <v>279</v>
      </c>
      <c r="AC4022">
        <v>285</v>
      </c>
      <c r="AD4022">
        <v>974222</v>
      </c>
      <c r="AE4022">
        <v>120</v>
      </c>
      <c r="AF4022">
        <v>4840152</v>
      </c>
      <c r="AG4022">
        <v>134493</v>
      </c>
      <c r="AH4022">
        <v>3404</v>
      </c>
    </row>
    <row r="4023" spans="1:34" x14ac:dyDescent="0.3">
      <c r="A4023" s="5">
        <v>39309</v>
      </c>
      <c r="R4023">
        <v>39309</v>
      </c>
      <c r="S4023">
        <v>265</v>
      </c>
      <c r="T4023">
        <v>322</v>
      </c>
      <c r="U4023">
        <v>973653</v>
      </c>
      <c r="V4023">
        <v>9917</v>
      </c>
      <c r="W4023">
        <v>120</v>
      </c>
      <c r="X4023">
        <v>4839875</v>
      </c>
      <c r="Y4023">
        <v>1345109</v>
      </c>
      <c r="Z4023">
        <v>3444</v>
      </c>
      <c r="AA4023">
        <v>-1260</v>
      </c>
      <c r="AB4023">
        <v>279</v>
      </c>
      <c r="AC4023">
        <v>286</v>
      </c>
      <c r="AD4023">
        <v>974227</v>
      </c>
      <c r="AE4023">
        <v>120</v>
      </c>
      <c r="AF4023">
        <v>4840152</v>
      </c>
      <c r="AG4023">
        <v>134493</v>
      </c>
      <c r="AH4023">
        <v>3404</v>
      </c>
    </row>
    <row r="4024" spans="1:34" x14ac:dyDescent="0.3">
      <c r="A4024" s="3">
        <v>39310</v>
      </c>
      <c r="R4024">
        <v>39309</v>
      </c>
      <c r="S4024">
        <v>265</v>
      </c>
      <c r="T4024">
        <v>323</v>
      </c>
      <c r="U4024">
        <v>973654</v>
      </c>
      <c r="V4024">
        <v>9936</v>
      </c>
      <c r="W4024">
        <v>120</v>
      </c>
      <c r="X4024">
        <v>4839875</v>
      </c>
      <c r="Y4024">
        <v>1345109</v>
      </c>
      <c r="Z4024">
        <v>3444</v>
      </c>
      <c r="AA4024">
        <v>-1280</v>
      </c>
      <c r="AB4024">
        <v>279</v>
      </c>
      <c r="AC4024">
        <v>287</v>
      </c>
      <c r="AD4024">
        <v>974197</v>
      </c>
      <c r="AE4024">
        <v>120</v>
      </c>
      <c r="AF4024">
        <v>4840152</v>
      </c>
      <c r="AG4024">
        <v>134493</v>
      </c>
      <c r="AH4024">
        <v>3410</v>
      </c>
    </row>
    <row r="4025" spans="1:34" x14ac:dyDescent="0.3">
      <c r="A4025" s="5">
        <v>39310</v>
      </c>
      <c r="R4025">
        <v>39310</v>
      </c>
      <c r="S4025">
        <v>265</v>
      </c>
      <c r="T4025">
        <v>323</v>
      </c>
      <c r="U4025">
        <v>973643</v>
      </c>
      <c r="V4025">
        <v>993</v>
      </c>
      <c r="W4025">
        <v>120</v>
      </c>
      <c r="X4025">
        <v>4839875</v>
      </c>
      <c r="Y4025">
        <v>1345109</v>
      </c>
      <c r="Z4025">
        <v>3444</v>
      </c>
      <c r="AA4025">
        <v>-1220</v>
      </c>
      <c r="AB4025">
        <v>278</v>
      </c>
      <c r="AC4025">
        <v>288</v>
      </c>
      <c r="AD4025">
        <v>974189</v>
      </c>
      <c r="AE4025">
        <v>120</v>
      </c>
      <c r="AF4025">
        <v>4840152</v>
      </c>
      <c r="AG4025">
        <v>134493</v>
      </c>
      <c r="AH4025">
        <v>3410</v>
      </c>
    </row>
    <row r="4026" spans="1:34" x14ac:dyDescent="0.3">
      <c r="A4026" s="3">
        <v>39310</v>
      </c>
      <c r="R4026">
        <v>39310</v>
      </c>
      <c r="S4026">
        <v>265</v>
      </c>
      <c r="T4026">
        <v>324</v>
      </c>
      <c r="U4026">
        <v>973638</v>
      </c>
      <c r="V4026">
        <v>9891</v>
      </c>
      <c r="W4026">
        <v>120</v>
      </c>
      <c r="X4026">
        <v>4839875</v>
      </c>
      <c r="Y4026">
        <v>1345109</v>
      </c>
      <c r="Z4026">
        <v>3444</v>
      </c>
      <c r="AA4026">
        <v>-1250</v>
      </c>
      <c r="AB4026">
        <v>278</v>
      </c>
      <c r="AC4026">
        <v>289</v>
      </c>
      <c r="AD4026">
        <v>974199</v>
      </c>
      <c r="AE4026">
        <v>120</v>
      </c>
      <c r="AF4026">
        <v>4840152</v>
      </c>
      <c r="AG4026">
        <v>134493</v>
      </c>
      <c r="AH4026">
        <v>3410</v>
      </c>
    </row>
    <row r="4027" spans="1:34" x14ac:dyDescent="0.3">
      <c r="A4027" s="5">
        <v>39311</v>
      </c>
      <c r="R4027">
        <v>39310</v>
      </c>
      <c r="S4027">
        <v>265</v>
      </c>
      <c r="T4027">
        <v>324</v>
      </c>
      <c r="U4027">
        <v>973648</v>
      </c>
      <c r="V4027">
        <v>9922</v>
      </c>
      <c r="W4027">
        <v>120</v>
      </c>
      <c r="X4027">
        <v>4839875</v>
      </c>
      <c r="Y4027">
        <v>1345109</v>
      </c>
      <c r="Z4027">
        <v>3444</v>
      </c>
      <c r="AA4027">
        <v>-1260</v>
      </c>
      <c r="AB4027">
        <v>279</v>
      </c>
      <c r="AC4027">
        <v>290</v>
      </c>
      <c r="AD4027">
        <v>974214</v>
      </c>
      <c r="AE4027">
        <v>120</v>
      </c>
      <c r="AF4027">
        <v>4840152</v>
      </c>
      <c r="AG4027">
        <v>134493</v>
      </c>
      <c r="AH4027">
        <v>3409</v>
      </c>
    </row>
    <row r="4028" spans="1:34" x14ac:dyDescent="0.3">
      <c r="A4028" s="3">
        <v>39311</v>
      </c>
      <c r="R4028">
        <v>39311</v>
      </c>
      <c r="S4028">
        <v>265</v>
      </c>
      <c r="T4028">
        <v>325</v>
      </c>
      <c r="U4028">
        <v>973645</v>
      </c>
      <c r="V4028">
        <v>997</v>
      </c>
      <c r="W4028">
        <v>120</v>
      </c>
      <c r="X4028">
        <v>4839875</v>
      </c>
      <c r="Y4028">
        <v>1345109</v>
      </c>
      <c r="Z4028">
        <v>3444</v>
      </c>
      <c r="AA4028">
        <v>-1280</v>
      </c>
      <c r="AB4028">
        <v>279</v>
      </c>
      <c r="AC4028">
        <v>291</v>
      </c>
      <c r="AD4028">
        <v>9742</v>
      </c>
      <c r="AE4028">
        <v>120</v>
      </c>
      <c r="AF4028">
        <v>4840152</v>
      </c>
      <c r="AG4028">
        <v>134493</v>
      </c>
      <c r="AH4028">
        <v>3409</v>
      </c>
    </row>
    <row r="4029" spans="1:34" x14ac:dyDescent="0.3">
      <c r="A4029" s="5">
        <v>39311</v>
      </c>
      <c r="R4029">
        <v>39311</v>
      </c>
      <c r="S4029">
        <v>265</v>
      </c>
      <c r="T4029">
        <v>326</v>
      </c>
      <c r="U4029">
        <v>973648</v>
      </c>
      <c r="V4029">
        <v>9964</v>
      </c>
      <c r="W4029">
        <v>120</v>
      </c>
      <c r="X4029">
        <v>4839875</v>
      </c>
      <c r="Y4029">
        <v>1345109</v>
      </c>
      <c r="Z4029">
        <v>3444</v>
      </c>
      <c r="AA4029">
        <v>-1280</v>
      </c>
      <c r="AB4029">
        <v>279</v>
      </c>
      <c r="AC4029">
        <v>291</v>
      </c>
      <c r="AD4029">
        <v>974196</v>
      </c>
      <c r="AE4029">
        <v>120</v>
      </c>
      <c r="AF4029">
        <v>4840152</v>
      </c>
      <c r="AG4029">
        <v>134493</v>
      </c>
      <c r="AH4029">
        <v>3409</v>
      </c>
    </row>
    <row r="4030" spans="1:34" x14ac:dyDescent="0.3">
      <c r="A4030" s="3">
        <v>39312</v>
      </c>
      <c r="R4030">
        <v>39311</v>
      </c>
      <c r="S4030">
        <v>265</v>
      </c>
      <c r="T4030">
        <v>326</v>
      </c>
      <c r="U4030">
        <v>973673</v>
      </c>
      <c r="V4030">
        <v>9956</v>
      </c>
      <c r="W4030">
        <v>120</v>
      </c>
      <c r="X4030">
        <v>4839875</v>
      </c>
      <c r="Y4030">
        <v>1345109</v>
      </c>
      <c r="Z4030">
        <v>3445</v>
      </c>
      <c r="AA4030">
        <v>-1270</v>
      </c>
      <c r="AB4030">
        <v>279</v>
      </c>
      <c r="AC4030">
        <v>292</v>
      </c>
      <c r="AD4030">
        <v>9742</v>
      </c>
      <c r="AE4030">
        <v>120</v>
      </c>
      <c r="AF4030">
        <v>4840152</v>
      </c>
      <c r="AG4030">
        <v>134493</v>
      </c>
      <c r="AH4030">
        <v>3408</v>
      </c>
    </row>
    <row r="4031" spans="1:34" x14ac:dyDescent="0.3">
      <c r="A4031" s="5">
        <v>39312</v>
      </c>
      <c r="R4031">
        <v>39312</v>
      </c>
      <c r="S4031">
        <v>265</v>
      </c>
      <c r="T4031">
        <v>327</v>
      </c>
      <c r="U4031">
        <v>973666</v>
      </c>
      <c r="V4031">
        <v>9923</v>
      </c>
      <c r="W4031">
        <v>120</v>
      </c>
      <c r="X4031">
        <v>4839875</v>
      </c>
      <c r="Y4031">
        <v>1345109</v>
      </c>
      <c r="Z4031">
        <v>3445</v>
      </c>
      <c r="AA4031">
        <v>-1280</v>
      </c>
      <c r="AB4031">
        <v>279</v>
      </c>
      <c r="AC4031">
        <v>292</v>
      </c>
      <c r="AD4031">
        <v>974212</v>
      </c>
      <c r="AE4031">
        <v>120</v>
      </c>
      <c r="AF4031">
        <v>4840152</v>
      </c>
      <c r="AG4031">
        <v>134493</v>
      </c>
      <c r="AH4031">
        <v>3408</v>
      </c>
    </row>
    <row r="4032" spans="1:34" x14ac:dyDescent="0.3">
      <c r="A4032" s="3">
        <v>39312</v>
      </c>
      <c r="R4032">
        <v>39312</v>
      </c>
      <c r="S4032">
        <v>265</v>
      </c>
      <c r="T4032">
        <v>327</v>
      </c>
      <c r="U4032">
        <v>973645</v>
      </c>
      <c r="V4032">
        <v>9936</v>
      </c>
      <c r="W4032">
        <v>120</v>
      </c>
      <c r="X4032">
        <v>4839875</v>
      </c>
      <c r="Y4032">
        <v>1345109</v>
      </c>
      <c r="Z4032">
        <v>3445</v>
      </c>
      <c r="AA4032">
        <v>-1280</v>
      </c>
      <c r="AB4032">
        <v>279</v>
      </c>
      <c r="AC4032">
        <v>292</v>
      </c>
      <c r="AD4032">
        <v>974208</v>
      </c>
      <c r="AE4032">
        <v>120</v>
      </c>
      <c r="AF4032">
        <v>4840152</v>
      </c>
      <c r="AG4032">
        <v>134493</v>
      </c>
      <c r="AH4032">
        <v>3408</v>
      </c>
    </row>
    <row r="4033" spans="1:34" x14ac:dyDescent="0.3">
      <c r="A4033" s="5">
        <v>39313</v>
      </c>
      <c r="R4033">
        <v>39312</v>
      </c>
      <c r="S4033">
        <v>265</v>
      </c>
      <c r="T4033">
        <v>327</v>
      </c>
      <c r="U4033">
        <v>973632</v>
      </c>
      <c r="V4033">
        <v>993</v>
      </c>
      <c r="W4033">
        <v>120</v>
      </c>
      <c r="X4033">
        <v>4839875</v>
      </c>
      <c r="Y4033">
        <v>134511</v>
      </c>
      <c r="Z4033">
        <v>3445</v>
      </c>
      <c r="AA4033">
        <v>-1270</v>
      </c>
      <c r="AB4033">
        <v>279</v>
      </c>
      <c r="AC4033">
        <v>294</v>
      </c>
      <c r="AD4033">
        <v>9742</v>
      </c>
      <c r="AE4033">
        <v>120</v>
      </c>
      <c r="AF4033">
        <v>4840152</v>
      </c>
      <c r="AG4033">
        <v>134493</v>
      </c>
      <c r="AH4033">
        <v>3410</v>
      </c>
    </row>
    <row r="4034" spans="1:34" x14ac:dyDescent="0.3">
      <c r="A4034" s="3">
        <v>39313</v>
      </c>
      <c r="R4034">
        <v>39313</v>
      </c>
      <c r="S4034">
        <v>265</v>
      </c>
      <c r="T4034">
        <v>327</v>
      </c>
      <c r="U4034">
        <v>973673</v>
      </c>
      <c r="V4034">
        <v>9962</v>
      </c>
      <c r="W4034">
        <v>120</v>
      </c>
      <c r="X4034">
        <v>4839875</v>
      </c>
      <c r="Y4034">
        <v>134511</v>
      </c>
      <c r="Z4034">
        <v>3445</v>
      </c>
      <c r="AA4034">
        <v>-1270</v>
      </c>
      <c r="AB4034">
        <v>279</v>
      </c>
      <c r="AC4034">
        <v>295</v>
      </c>
      <c r="AD4034">
        <v>974163</v>
      </c>
      <c r="AE4034">
        <v>120</v>
      </c>
      <c r="AF4034">
        <v>4840152</v>
      </c>
      <c r="AG4034">
        <v>134493</v>
      </c>
      <c r="AH4034">
        <v>3410</v>
      </c>
    </row>
    <row r="4035" spans="1:34" x14ac:dyDescent="0.3">
      <c r="A4035" s="5">
        <v>39313</v>
      </c>
      <c r="R4035">
        <v>39313</v>
      </c>
      <c r="S4035">
        <v>265</v>
      </c>
      <c r="T4035">
        <v>327</v>
      </c>
      <c r="U4035">
        <v>973683</v>
      </c>
      <c r="V4035">
        <v>9891</v>
      </c>
      <c r="W4035">
        <v>120</v>
      </c>
      <c r="X4035">
        <v>4839875</v>
      </c>
      <c r="Y4035">
        <v>134511</v>
      </c>
      <c r="Z4035">
        <v>3445</v>
      </c>
      <c r="AA4035">
        <v>-1280</v>
      </c>
      <c r="AB4035">
        <v>279</v>
      </c>
      <c r="AC4035">
        <v>297</v>
      </c>
      <c r="AD4035">
        <v>974183</v>
      </c>
      <c r="AE4035">
        <v>120</v>
      </c>
      <c r="AF4035">
        <v>4840152</v>
      </c>
      <c r="AG4035">
        <v>134493</v>
      </c>
      <c r="AH4035">
        <v>3410</v>
      </c>
    </row>
    <row r="4036" spans="1:34" x14ac:dyDescent="0.3">
      <c r="A4036" s="3">
        <v>39314</v>
      </c>
      <c r="R4036">
        <v>39313</v>
      </c>
      <c r="S4036">
        <v>265</v>
      </c>
      <c r="T4036">
        <v>328</v>
      </c>
      <c r="U4036">
        <v>973636</v>
      </c>
      <c r="V4036">
        <v>9962</v>
      </c>
      <c r="W4036">
        <v>120</v>
      </c>
      <c r="X4036">
        <v>4839875</v>
      </c>
      <c r="Y4036">
        <v>134511</v>
      </c>
      <c r="Z4036">
        <v>3444</v>
      </c>
      <c r="AA4036">
        <v>-1280</v>
      </c>
      <c r="AB4036">
        <v>280</v>
      </c>
      <c r="AC4036">
        <v>297</v>
      </c>
      <c r="AD4036">
        <v>974168</v>
      </c>
      <c r="AE4036">
        <v>120</v>
      </c>
      <c r="AF4036">
        <v>4840152</v>
      </c>
      <c r="AG4036">
        <v>134493</v>
      </c>
      <c r="AH4036">
        <v>3413</v>
      </c>
    </row>
    <row r="4037" spans="1:34" x14ac:dyDescent="0.3">
      <c r="A4037" s="5">
        <v>39314</v>
      </c>
      <c r="R4037">
        <v>39314</v>
      </c>
      <c r="S4037">
        <v>265</v>
      </c>
      <c r="T4037">
        <v>328</v>
      </c>
      <c r="U4037">
        <v>973641</v>
      </c>
      <c r="V4037">
        <v>989</v>
      </c>
      <c r="W4037">
        <v>120</v>
      </c>
      <c r="X4037">
        <v>4839875</v>
      </c>
      <c r="Y4037">
        <v>134511</v>
      </c>
      <c r="Z4037">
        <v>3444</v>
      </c>
      <c r="AA4037">
        <v>-1270</v>
      </c>
      <c r="AB4037">
        <v>280</v>
      </c>
      <c r="AC4037">
        <v>297</v>
      </c>
      <c r="AD4037">
        <v>974187</v>
      </c>
      <c r="AE4037">
        <v>120</v>
      </c>
      <c r="AF4037">
        <v>4840152</v>
      </c>
      <c r="AG4037">
        <v>134493</v>
      </c>
      <c r="AH4037">
        <v>3413</v>
      </c>
    </row>
    <row r="4038" spans="1:34" x14ac:dyDescent="0.3">
      <c r="A4038" s="3">
        <v>39314</v>
      </c>
      <c r="R4038">
        <v>39314</v>
      </c>
      <c r="S4038">
        <v>265</v>
      </c>
      <c r="T4038">
        <v>328</v>
      </c>
      <c r="U4038">
        <v>973656</v>
      </c>
      <c r="V4038">
        <v>9917</v>
      </c>
      <c r="W4038">
        <v>120</v>
      </c>
      <c r="X4038">
        <v>4839875</v>
      </c>
      <c r="Y4038">
        <v>134511</v>
      </c>
      <c r="Z4038">
        <v>3444</v>
      </c>
      <c r="AA4038">
        <v>-1270</v>
      </c>
      <c r="AB4038">
        <v>280</v>
      </c>
      <c r="AC4038">
        <v>298</v>
      </c>
      <c r="AD4038">
        <v>974187</v>
      </c>
      <c r="AE4038">
        <v>120</v>
      </c>
      <c r="AF4038">
        <v>4840152</v>
      </c>
      <c r="AG4038">
        <v>134493</v>
      </c>
      <c r="AH4038">
        <v>3413</v>
      </c>
    </row>
    <row r="4039" spans="1:34" x14ac:dyDescent="0.3">
      <c r="A4039" s="5">
        <v>39315</v>
      </c>
      <c r="R4039">
        <v>39314</v>
      </c>
      <c r="S4039">
        <v>265</v>
      </c>
      <c r="T4039">
        <v>328</v>
      </c>
      <c r="U4039">
        <v>973634</v>
      </c>
      <c r="V4039">
        <v>9921</v>
      </c>
      <c r="W4039">
        <v>120</v>
      </c>
      <c r="X4039">
        <v>4839875</v>
      </c>
      <c r="Y4039">
        <v>134511</v>
      </c>
      <c r="Z4039">
        <v>3443</v>
      </c>
      <c r="AA4039">
        <v>-1280</v>
      </c>
      <c r="AB4039">
        <v>280</v>
      </c>
      <c r="AC4039">
        <v>297</v>
      </c>
      <c r="AD4039">
        <v>974179</v>
      </c>
      <c r="AE4039">
        <v>120</v>
      </c>
      <c r="AF4039">
        <v>4840152</v>
      </c>
      <c r="AG4039">
        <v>134493</v>
      </c>
      <c r="AH4039">
        <v>3413</v>
      </c>
    </row>
    <row r="4040" spans="1:34" x14ac:dyDescent="0.3">
      <c r="A4040" s="3">
        <v>39315</v>
      </c>
      <c r="R4040">
        <v>39315</v>
      </c>
      <c r="S4040">
        <v>265</v>
      </c>
      <c r="T4040">
        <v>328</v>
      </c>
      <c r="U4040">
        <v>973635</v>
      </c>
      <c r="V4040">
        <v>9956</v>
      </c>
      <c r="W4040">
        <v>120</v>
      </c>
      <c r="X4040">
        <v>4839875</v>
      </c>
      <c r="Y4040">
        <v>134511</v>
      </c>
      <c r="Z4040">
        <v>3443</v>
      </c>
      <c r="AA4040">
        <v>-1270</v>
      </c>
      <c r="AB4040">
        <v>281</v>
      </c>
      <c r="AC4040">
        <v>296</v>
      </c>
      <c r="AD4040">
        <v>974181</v>
      </c>
      <c r="AE4040">
        <v>120</v>
      </c>
      <c r="AF4040">
        <v>4840152</v>
      </c>
      <c r="AG4040">
        <v>134493</v>
      </c>
      <c r="AH4040">
        <v>3413</v>
      </c>
    </row>
    <row r="4041" spans="1:34" x14ac:dyDescent="0.3">
      <c r="A4041" s="5">
        <v>39315</v>
      </c>
      <c r="R4041">
        <v>39315</v>
      </c>
      <c r="S4041">
        <v>265</v>
      </c>
      <c r="T4041">
        <v>329</v>
      </c>
      <c r="U4041">
        <v>973655</v>
      </c>
      <c r="V4041">
        <v>9968</v>
      </c>
      <c r="W4041">
        <v>120</v>
      </c>
      <c r="X4041">
        <v>4839875</v>
      </c>
      <c r="Y4041">
        <v>134511</v>
      </c>
      <c r="Z4041">
        <v>3443</v>
      </c>
      <c r="AA4041">
        <v>-1280</v>
      </c>
      <c r="AB4041">
        <v>281</v>
      </c>
      <c r="AC4041">
        <v>295</v>
      </c>
      <c r="AD4041">
        <v>974191</v>
      </c>
      <c r="AE4041">
        <v>120</v>
      </c>
      <c r="AF4041">
        <v>4840152</v>
      </c>
      <c r="AG4041">
        <v>134493</v>
      </c>
      <c r="AH4041">
        <v>3413</v>
      </c>
    </row>
    <row r="4042" spans="1:34" x14ac:dyDescent="0.3">
      <c r="A4042" s="3">
        <v>39316</v>
      </c>
      <c r="R4042">
        <v>39315</v>
      </c>
      <c r="S4042">
        <v>265</v>
      </c>
      <c r="T4042">
        <v>329</v>
      </c>
      <c r="U4042">
        <v>973657</v>
      </c>
      <c r="V4042">
        <v>993</v>
      </c>
      <c r="W4042">
        <v>120</v>
      </c>
      <c r="X4042">
        <v>4839875</v>
      </c>
      <c r="Y4042">
        <v>134511</v>
      </c>
      <c r="Z4042">
        <v>3443</v>
      </c>
      <c r="AA4042">
        <v>-1270</v>
      </c>
      <c r="AB4042">
        <v>281</v>
      </c>
      <c r="AC4042">
        <v>296</v>
      </c>
      <c r="AD4042">
        <v>974177</v>
      </c>
      <c r="AE4042">
        <v>120</v>
      </c>
      <c r="AF4042">
        <v>4840152</v>
      </c>
      <c r="AG4042">
        <v>134493</v>
      </c>
      <c r="AH4042">
        <v>3414</v>
      </c>
    </row>
    <row r="4043" spans="1:34" x14ac:dyDescent="0.3">
      <c r="A4043" s="5">
        <v>39316</v>
      </c>
      <c r="R4043">
        <v>39316</v>
      </c>
      <c r="S4043">
        <v>265</v>
      </c>
      <c r="T4043">
        <v>330</v>
      </c>
      <c r="U4043">
        <v>973651</v>
      </c>
      <c r="V4043">
        <v>9925</v>
      </c>
      <c r="W4043">
        <v>120</v>
      </c>
      <c r="X4043">
        <v>4839875</v>
      </c>
      <c r="Y4043">
        <v>134511</v>
      </c>
      <c r="Z4043">
        <v>3443</v>
      </c>
      <c r="AA4043">
        <v>-1280</v>
      </c>
      <c r="AB4043">
        <v>282</v>
      </c>
      <c r="AC4043">
        <v>296</v>
      </c>
      <c r="AD4043">
        <v>974196</v>
      </c>
      <c r="AE4043">
        <v>120</v>
      </c>
      <c r="AF4043">
        <v>4840152</v>
      </c>
      <c r="AG4043">
        <v>134493</v>
      </c>
      <c r="AH4043">
        <v>3414</v>
      </c>
    </row>
    <row r="4044" spans="1:34" x14ac:dyDescent="0.3">
      <c r="A4044" s="3">
        <v>39317</v>
      </c>
      <c r="R4044">
        <v>39316</v>
      </c>
      <c r="S4044">
        <v>265</v>
      </c>
      <c r="T4044">
        <v>330</v>
      </c>
      <c r="U4044">
        <v>973644</v>
      </c>
      <c r="V4044">
        <v>9917</v>
      </c>
      <c r="W4044">
        <v>120</v>
      </c>
      <c r="X4044">
        <v>4839875</v>
      </c>
      <c r="Y4044">
        <v>134511</v>
      </c>
      <c r="Z4044">
        <v>3442</v>
      </c>
      <c r="AA4044">
        <v>-1270</v>
      </c>
      <c r="AB4044">
        <v>282</v>
      </c>
      <c r="AC4044">
        <v>295</v>
      </c>
      <c r="AD4044">
        <v>974192</v>
      </c>
      <c r="AE4044">
        <v>120</v>
      </c>
      <c r="AF4044">
        <v>4840152</v>
      </c>
      <c r="AG4044">
        <v>134493</v>
      </c>
      <c r="AH4044">
        <v>3413</v>
      </c>
    </row>
    <row r="4045" spans="1:34" x14ac:dyDescent="0.3">
      <c r="A4045" s="5">
        <v>39317</v>
      </c>
      <c r="R4045">
        <v>39317</v>
      </c>
      <c r="S4045">
        <v>265</v>
      </c>
      <c r="T4045">
        <v>330</v>
      </c>
      <c r="U4045">
        <v>973631</v>
      </c>
      <c r="V4045">
        <v>9934</v>
      </c>
      <c r="W4045">
        <v>120</v>
      </c>
      <c r="X4045">
        <v>4839875</v>
      </c>
      <c r="Y4045">
        <v>134511</v>
      </c>
      <c r="Z4045">
        <v>3442</v>
      </c>
      <c r="AA4045">
        <v>-1280</v>
      </c>
      <c r="AB4045">
        <v>282</v>
      </c>
      <c r="AC4045">
        <v>295</v>
      </c>
      <c r="AD4045">
        <v>974193</v>
      </c>
      <c r="AE4045">
        <v>120</v>
      </c>
      <c r="AF4045">
        <v>4840152</v>
      </c>
      <c r="AG4045">
        <v>134493</v>
      </c>
      <c r="AH4045">
        <v>3413</v>
      </c>
    </row>
    <row r="4046" spans="1:34" x14ac:dyDescent="0.3">
      <c r="A4046" s="3">
        <v>39317</v>
      </c>
      <c r="R4046">
        <v>39317</v>
      </c>
      <c r="S4046">
        <v>265</v>
      </c>
      <c r="T4046">
        <v>329</v>
      </c>
      <c r="U4046">
        <v>973648</v>
      </c>
      <c r="V4046">
        <v>9866</v>
      </c>
      <c r="W4046">
        <v>120</v>
      </c>
      <c r="X4046">
        <v>4839875</v>
      </c>
      <c r="Y4046">
        <v>134511</v>
      </c>
      <c r="Z4046">
        <v>3442</v>
      </c>
      <c r="AA4046">
        <v>-1280</v>
      </c>
      <c r="AB4046">
        <v>282</v>
      </c>
      <c r="AC4046">
        <v>294</v>
      </c>
      <c r="AD4046">
        <v>974263</v>
      </c>
      <c r="AE4046">
        <v>120</v>
      </c>
      <c r="AF4046">
        <v>4840152</v>
      </c>
      <c r="AG4046">
        <v>134493</v>
      </c>
      <c r="AH4046">
        <v>3413</v>
      </c>
    </row>
    <row r="4047" spans="1:34" x14ac:dyDescent="0.3">
      <c r="A4047" s="5">
        <v>39318</v>
      </c>
      <c r="R4047">
        <v>39317</v>
      </c>
      <c r="S4047">
        <v>265</v>
      </c>
      <c r="T4047">
        <v>329</v>
      </c>
      <c r="U4047">
        <v>973659</v>
      </c>
      <c r="V4047">
        <v>9955</v>
      </c>
      <c r="W4047">
        <v>120</v>
      </c>
      <c r="X4047">
        <v>4839875</v>
      </c>
      <c r="Y4047">
        <v>134511</v>
      </c>
      <c r="Z4047">
        <v>3443</v>
      </c>
      <c r="AA4047">
        <v>-1280</v>
      </c>
      <c r="AB4047">
        <v>282</v>
      </c>
      <c r="AC4047">
        <v>294</v>
      </c>
      <c r="AD4047">
        <v>974214</v>
      </c>
      <c r="AE4047">
        <v>120</v>
      </c>
      <c r="AF4047">
        <v>4840152</v>
      </c>
      <c r="AG4047">
        <v>134493</v>
      </c>
      <c r="AH4047">
        <v>3412</v>
      </c>
    </row>
    <row r="4048" spans="1:34" x14ac:dyDescent="0.3">
      <c r="A4048" s="3">
        <v>39318</v>
      </c>
      <c r="R4048">
        <v>39318</v>
      </c>
      <c r="S4048">
        <v>265</v>
      </c>
      <c r="T4048">
        <v>330</v>
      </c>
      <c r="U4048">
        <v>973658</v>
      </c>
      <c r="V4048">
        <v>9923</v>
      </c>
      <c r="W4048">
        <v>120</v>
      </c>
      <c r="X4048">
        <v>4839875</v>
      </c>
      <c r="Y4048">
        <v>134511</v>
      </c>
      <c r="Z4048">
        <v>3443</v>
      </c>
      <c r="AA4048">
        <v>-1280</v>
      </c>
      <c r="AB4048">
        <v>282</v>
      </c>
      <c r="AC4048">
        <v>295</v>
      </c>
      <c r="AD4048">
        <v>974199</v>
      </c>
      <c r="AE4048">
        <v>120</v>
      </c>
      <c r="AF4048">
        <v>4840152</v>
      </c>
      <c r="AG4048">
        <v>134493</v>
      </c>
      <c r="AH4048">
        <v>3412</v>
      </c>
    </row>
    <row r="4049" spans="1:34" x14ac:dyDescent="0.3">
      <c r="A4049" s="5">
        <v>39318</v>
      </c>
      <c r="R4049">
        <v>39318</v>
      </c>
      <c r="S4049">
        <v>265</v>
      </c>
      <c r="T4049">
        <v>330</v>
      </c>
      <c r="U4049">
        <v>973659</v>
      </c>
      <c r="V4049">
        <v>9911</v>
      </c>
      <c r="W4049">
        <v>120</v>
      </c>
      <c r="X4049">
        <v>4839875</v>
      </c>
      <c r="Y4049">
        <v>134511</v>
      </c>
      <c r="Z4049">
        <v>3443</v>
      </c>
      <c r="AA4049">
        <v>-1270</v>
      </c>
      <c r="AB4049">
        <v>282</v>
      </c>
      <c r="AC4049">
        <v>293</v>
      </c>
      <c r="AD4049">
        <v>97421</v>
      </c>
      <c r="AE4049">
        <v>120</v>
      </c>
      <c r="AF4049">
        <v>4840152</v>
      </c>
      <c r="AG4049">
        <v>134493</v>
      </c>
      <c r="AH4049">
        <v>3412</v>
      </c>
    </row>
    <row r="4050" spans="1:34" x14ac:dyDescent="0.3">
      <c r="A4050" s="3">
        <v>39319</v>
      </c>
      <c r="R4050">
        <v>39318</v>
      </c>
      <c r="S4050">
        <v>265</v>
      </c>
      <c r="T4050">
        <v>329</v>
      </c>
      <c r="U4050">
        <v>973633</v>
      </c>
      <c r="V4050">
        <v>9898</v>
      </c>
      <c r="W4050">
        <v>120</v>
      </c>
      <c r="X4050">
        <v>4839875</v>
      </c>
      <c r="Y4050">
        <v>134511</v>
      </c>
      <c r="Z4050">
        <v>3443</v>
      </c>
      <c r="AA4050">
        <v>-1280</v>
      </c>
      <c r="AB4050">
        <v>282</v>
      </c>
      <c r="AC4050">
        <v>292</v>
      </c>
      <c r="AD4050">
        <v>974197</v>
      </c>
      <c r="AE4050">
        <v>120</v>
      </c>
      <c r="AF4050">
        <v>4840152</v>
      </c>
      <c r="AG4050">
        <v>134493</v>
      </c>
      <c r="AH4050">
        <v>3410</v>
      </c>
    </row>
    <row r="4051" spans="1:34" x14ac:dyDescent="0.3">
      <c r="A4051" s="5">
        <v>39319</v>
      </c>
      <c r="R4051">
        <v>39319</v>
      </c>
      <c r="S4051">
        <v>265</v>
      </c>
      <c r="T4051">
        <v>329</v>
      </c>
      <c r="U4051">
        <v>973635</v>
      </c>
      <c r="V4051">
        <v>9968</v>
      </c>
      <c r="W4051">
        <v>120</v>
      </c>
      <c r="X4051">
        <v>4839875</v>
      </c>
      <c r="Y4051">
        <v>134511</v>
      </c>
      <c r="Z4051">
        <v>3443</v>
      </c>
      <c r="AA4051">
        <v>-1290</v>
      </c>
      <c r="AB4051">
        <v>282</v>
      </c>
      <c r="AC4051">
        <v>291</v>
      </c>
      <c r="AD4051">
        <v>974217</v>
      </c>
      <c r="AE4051">
        <v>120</v>
      </c>
      <c r="AF4051">
        <v>4840152</v>
      </c>
      <c r="AG4051">
        <v>134493</v>
      </c>
      <c r="AH4051">
        <v>3410</v>
      </c>
    </row>
    <row r="4052" spans="1:34" x14ac:dyDescent="0.3">
      <c r="A4052" s="3">
        <v>39319</v>
      </c>
      <c r="R4052">
        <v>39319</v>
      </c>
      <c r="S4052">
        <v>265</v>
      </c>
      <c r="T4052">
        <v>328</v>
      </c>
      <c r="U4052">
        <v>973647</v>
      </c>
      <c r="V4052">
        <v>9981</v>
      </c>
      <c r="W4052">
        <v>120</v>
      </c>
      <c r="X4052">
        <v>4839875</v>
      </c>
      <c r="Y4052">
        <v>134511</v>
      </c>
      <c r="Z4052">
        <v>3443</v>
      </c>
      <c r="AA4052">
        <v>-1270</v>
      </c>
      <c r="AB4052">
        <v>282</v>
      </c>
      <c r="AC4052">
        <v>291</v>
      </c>
      <c r="AD4052">
        <v>974168</v>
      </c>
      <c r="AE4052">
        <v>120</v>
      </c>
      <c r="AF4052">
        <v>4840152</v>
      </c>
      <c r="AG4052">
        <v>134493</v>
      </c>
      <c r="AH4052">
        <v>3410</v>
      </c>
    </row>
    <row r="4053" spans="1:34" x14ac:dyDescent="0.3">
      <c r="A4053" s="5">
        <v>39320</v>
      </c>
      <c r="R4053">
        <v>39319</v>
      </c>
      <c r="S4053" t="e">
        <v>#NUM!</v>
      </c>
      <c r="T4053">
        <v>329</v>
      </c>
      <c r="V4053">
        <v>12</v>
      </c>
      <c r="W4053">
        <v>48398750</v>
      </c>
      <c r="X4053">
        <v>134511</v>
      </c>
      <c r="Y4053">
        <v>3443</v>
      </c>
      <c r="Z4053">
        <v>-126</v>
      </c>
      <c r="AA4053">
        <v>2820</v>
      </c>
      <c r="AB4053">
        <v>290</v>
      </c>
      <c r="AC4053">
        <v>974198</v>
      </c>
      <c r="AD4053">
        <v>-135</v>
      </c>
      <c r="AE4053">
        <v>48401520</v>
      </c>
      <c r="AF4053">
        <v>134493</v>
      </c>
      <c r="AG4053">
        <v>3409</v>
      </c>
      <c r="AH4053">
        <v>3410</v>
      </c>
    </row>
    <row r="4054" spans="1:34" x14ac:dyDescent="0.3">
      <c r="A4054" s="3">
        <v>39320</v>
      </c>
      <c r="R4054">
        <v>39320</v>
      </c>
      <c r="S4054">
        <v>265</v>
      </c>
      <c r="T4054">
        <v>326</v>
      </c>
      <c r="V4054">
        <v>12</v>
      </c>
      <c r="W4054">
        <v>48398750</v>
      </c>
      <c r="X4054">
        <v>134511</v>
      </c>
      <c r="Y4054">
        <v>3443</v>
      </c>
      <c r="Z4054">
        <v>-127</v>
      </c>
      <c r="AA4054">
        <v>2820</v>
      </c>
      <c r="AB4054">
        <v>287</v>
      </c>
      <c r="AC4054">
        <v>974196</v>
      </c>
      <c r="AD4054">
        <v>-135</v>
      </c>
      <c r="AE4054">
        <v>48401520</v>
      </c>
      <c r="AF4054">
        <v>134493</v>
      </c>
      <c r="AG4054">
        <v>3409</v>
      </c>
      <c r="AH4054">
        <v>3410</v>
      </c>
    </row>
    <row r="4055" spans="1:34" x14ac:dyDescent="0.3">
      <c r="A4055" s="5">
        <v>39321</v>
      </c>
      <c r="R4055">
        <v>39320</v>
      </c>
      <c r="S4055" t="e">
        <v>#NUM!</v>
      </c>
      <c r="T4055">
        <v>973654</v>
      </c>
      <c r="U4055">
        <v>995</v>
      </c>
      <c r="V4055">
        <v>12</v>
      </c>
      <c r="W4055">
        <v>48398760</v>
      </c>
      <c r="X4055">
        <v>1345109</v>
      </c>
      <c r="Y4055">
        <v>3442</v>
      </c>
      <c r="Z4055">
        <v>-127</v>
      </c>
      <c r="AA4055">
        <v>2810</v>
      </c>
      <c r="AB4055">
        <v>287</v>
      </c>
      <c r="AC4055">
        <v>974185</v>
      </c>
      <c r="AD4055">
        <v>-135</v>
      </c>
      <c r="AE4055">
        <v>48401520</v>
      </c>
      <c r="AF4055">
        <v>134493</v>
      </c>
      <c r="AG4055">
        <v>341</v>
      </c>
      <c r="AH4055">
        <v>3410</v>
      </c>
    </row>
    <row r="4056" spans="1:34" x14ac:dyDescent="0.3">
      <c r="A4056" s="3">
        <v>39321</v>
      </c>
      <c r="R4056">
        <v>39321</v>
      </c>
      <c r="S4056">
        <v>265</v>
      </c>
      <c r="T4056">
        <v>324</v>
      </c>
      <c r="U4056">
        <v>973624</v>
      </c>
      <c r="V4056">
        <v>9955</v>
      </c>
      <c r="W4056">
        <v>120</v>
      </c>
      <c r="X4056">
        <v>4839876</v>
      </c>
      <c r="Y4056" t="e">
        <v>#NUM!</v>
      </c>
      <c r="Z4056">
        <v>3442</v>
      </c>
      <c r="AA4056">
        <v>-1280</v>
      </c>
      <c r="AB4056">
        <v>281</v>
      </c>
      <c r="AC4056">
        <v>287</v>
      </c>
      <c r="AD4056">
        <v>974209</v>
      </c>
      <c r="AE4056">
        <v>120</v>
      </c>
      <c r="AF4056">
        <v>4840152</v>
      </c>
      <c r="AG4056">
        <v>134493</v>
      </c>
      <c r="AH4056">
        <v>3410</v>
      </c>
    </row>
    <row r="4057" spans="1:34" x14ac:dyDescent="0.3">
      <c r="A4057" s="5">
        <v>39321</v>
      </c>
      <c r="R4057">
        <v>39321</v>
      </c>
      <c r="S4057">
        <v>265</v>
      </c>
      <c r="T4057">
        <v>325</v>
      </c>
      <c r="U4057">
        <v>973624</v>
      </c>
      <c r="V4057">
        <v>9939</v>
      </c>
      <c r="W4057">
        <v>120</v>
      </c>
      <c r="X4057">
        <v>4839876</v>
      </c>
      <c r="Y4057">
        <v>1345109</v>
      </c>
      <c r="Z4057">
        <v>3442</v>
      </c>
      <c r="AA4057">
        <v>-1280</v>
      </c>
      <c r="AB4057">
        <v>281</v>
      </c>
      <c r="AC4057">
        <v>286</v>
      </c>
      <c r="AD4057">
        <v>974182</v>
      </c>
      <c r="AE4057">
        <v>120</v>
      </c>
      <c r="AF4057">
        <v>4840152</v>
      </c>
      <c r="AG4057">
        <v>134493</v>
      </c>
      <c r="AH4057">
        <v>3410</v>
      </c>
    </row>
    <row r="4058" spans="1:34" x14ac:dyDescent="0.3">
      <c r="A4058" s="3">
        <v>39322</v>
      </c>
      <c r="R4058">
        <v>39321</v>
      </c>
      <c r="S4058">
        <v>265</v>
      </c>
      <c r="T4058">
        <v>325</v>
      </c>
      <c r="U4058">
        <v>973657</v>
      </c>
      <c r="V4058">
        <v>9911</v>
      </c>
      <c r="W4058">
        <v>120</v>
      </c>
      <c r="X4058">
        <v>4839876</v>
      </c>
      <c r="Y4058">
        <v>1345109</v>
      </c>
      <c r="Z4058">
        <v>3441</v>
      </c>
      <c r="AA4058">
        <v>-1270</v>
      </c>
      <c r="AB4058">
        <v>281</v>
      </c>
      <c r="AC4058">
        <v>289</v>
      </c>
      <c r="AD4058">
        <v>974202</v>
      </c>
      <c r="AE4058">
        <v>120</v>
      </c>
      <c r="AF4058">
        <v>4840152</v>
      </c>
      <c r="AG4058">
        <v>134493</v>
      </c>
      <c r="AH4058">
        <v>3408</v>
      </c>
    </row>
    <row r="4059" spans="1:34" x14ac:dyDescent="0.3">
      <c r="A4059" s="5">
        <v>39322</v>
      </c>
      <c r="R4059">
        <v>39322</v>
      </c>
      <c r="S4059">
        <v>265</v>
      </c>
      <c r="T4059">
        <v>324</v>
      </c>
      <c r="U4059">
        <v>97364</v>
      </c>
      <c r="V4059">
        <v>9814</v>
      </c>
      <c r="W4059">
        <v>120</v>
      </c>
      <c r="X4059">
        <v>4839876</v>
      </c>
      <c r="Y4059">
        <v>1345109</v>
      </c>
      <c r="Z4059">
        <v>3441</v>
      </c>
      <c r="AA4059">
        <v>-1280</v>
      </c>
      <c r="AB4059">
        <v>281</v>
      </c>
      <c r="AC4059">
        <v>291</v>
      </c>
      <c r="AD4059">
        <v>974177</v>
      </c>
      <c r="AE4059">
        <v>120</v>
      </c>
      <c r="AF4059">
        <v>4840152</v>
      </c>
      <c r="AG4059">
        <v>134493</v>
      </c>
      <c r="AH4059">
        <v>3408</v>
      </c>
    </row>
    <row r="4060" spans="1:34" x14ac:dyDescent="0.3">
      <c r="A4060" s="3">
        <v>39322</v>
      </c>
      <c r="R4060">
        <v>39322</v>
      </c>
      <c r="S4060">
        <v>265</v>
      </c>
      <c r="T4060">
        <v>324</v>
      </c>
      <c r="U4060">
        <v>973629</v>
      </c>
      <c r="V4060">
        <v>9938</v>
      </c>
      <c r="W4060">
        <v>120</v>
      </c>
      <c r="X4060">
        <v>4839876</v>
      </c>
      <c r="Y4060">
        <v>1345109</v>
      </c>
      <c r="Z4060">
        <v>3441</v>
      </c>
      <c r="AA4060">
        <v>-1260</v>
      </c>
      <c r="AB4060">
        <v>281</v>
      </c>
      <c r="AC4060">
        <v>293</v>
      </c>
      <c r="AD4060">
        <v>974159</v>
      </c>
      <c r="AE4060">
        <v>120</v>
      </c>
      <c r="AF4060">
        <v>4840152</v>
      </c>
      <c r="AG4060">
        <v>134493</v>
      </c>
      <c r="AH4060">
        <v>3408</v>
      </c>
    </row>
    <row r="4061" spans="1:34" x14ac:dyDescent="0.3">
      <c r="A4061" s="5">
        <v>39323</v>
      </c>
      <c r="R4061">
        <v>39322</v>
      </c>
      <c r="S4061">
        <v>265</v>
      </c>
      <c r="T4061">
        <v>324</v>
      </c>
      <c r="U4061">
        <v>973666</v>
      </c>
      <c r="V4061">
        <v>9928</v>
      </c>
      <c r="W4061">
        <v>120</v>
      </c>
      <c r="X4061">
        <v>4839875</v>
      </c>
      <c r="Y4061">
        <v>1345109</v>
      </c>
      <c r="Z4061">
        <v>3440</v>
      </c>
      <c r="AA4061">
        <v>-1270</v>
      </c>
      <c r="AB4061">
        <v>282</v>
      </c>
      <c r="AC4061">
        <v>294</v>
      </c>
      <c r="AD4061">
        <v>974191</v>
      </c>
      <c r="AE4061">
        <v>120</v>
      </c>
      <c r="AF4061">
        <v>4840152</v>
      </c>
      <c r="AG4061">
        <v>134493</v>
      </c>
      <c r="AH4061">
        <v>3406</v>
      </c>
    </row>
    <row r="4062" spans="1:34" x14ac:dyDescent="0.3">
      <c r="A4062" s="3">
        <v>39323</v>
      </c>
      <c r="R4062">
        <v>39323</v>
      </c>
      <c r="S4062">
        <v>265</v>
      </c>
      <c r="T4062">
        <v>324</v>
      </c>
      <c r="U4062">
        <v>973663</v>
      </c>
      <c r="V4062">
        <v>9944</v>
      </c>
      <c r="W4062">
        <v>120</v>
      </c>
      <c r="X4062">
        <v>4839875</v>
      </c>
      <c r="Y4062">
        <v>1345109</v>
      </c>
      <c r="Z4062">
        <v>3440</v>
      </c>
      <c r="AA4062">
        <v>-1270</v>
      </c>
      <c r="AB4062">
        <v>282</v>
      </c>
      <c r="AC4062">
        <v>294</v>
      </c>
      <c r="AD4062">
        <v>974195</v>
      </c>
      <c r="AE4062">
        <v>120</v>
      </c>
      <c r="AF4062">
        <v>4840152</v>
      </c>
      <c r="AG4062">
        <v>134493</v>
      </c>
      <c r="AH4062">
        <v>3406</v>
      </c>
    </row>
    <row r="4063" spans="1:34" x14ac:dyDescent="0.3">
      <c r="A4063" s="5">
        <v>39323</v>
      </c>
      <c r="R4063">
        <v>39323</v>
      </c>
      <c r="S4063">
        <v>265</v>
      </c>
      <c r="T4063">
        <v>325</v>
      </c>
      <c r="U4063">
        <v>973673</v>
      </c>
      <c r="V4063">
        <v>9909</v>
      </c>
      <c r="W4063">
        <v>120</v>
      </c>
      <c r="X4063">
        <v>4839875</v>
      </c>
      <c r="Y4063">
        <v>1345109</v>
      </c>
      <c r="Z4063">
        <v>3440</v>
      </c>
      <c r="AA4063">
        <v>-1270</v>
      </c>
      <c r="AB4063">
        <v>282</v>
      </c>
      <c r="AC4063">
        <v>294</v>
      </c>
      <c r="AD4063">
        <v>974172</v>
      </c>
      <c r="AE4063">
        <v>120</v>
      </c>
      <c r="AF4063">
        <v>4840152</v>
      </c>
      <c r="AG4063">
        <v>134493</v>
      </c>
      <c r="AH4063">
        <v>3406</v>
      </c>
    </row>
    <row r="4064" spans="1:34" x14ac:dyDescent="0.3">
      <c r="A4064" s="3">
        <v>39324</v>
      </c>
      <c r="R4064">
        <v>39323</v>
      </c>
      <c r="S4064">
        <v>265</v>
      </c>
      <c r="T4064">
        <v>325</v>
      </c>
      <c r="U4064">
        <v>973643</v>
      </c>
      <c r="V4064">
        <v>9911</v>
      </c>
      <c r="W4064">
        <v>120</v>
      </c>
      <c r="X4064">
        <v>4839875</v>
      </c>
      <c r="Y4064">
        <v>1345109</v>
      </c>
      <c r="Z4064">
        <v>3439</v>
      </c>
      <c r="AA4064">
        <v>-1270</v>
      </c>
      <c r="AB4064">
        <v>282</v>
      </c>
      <c r="AC4064">
        <v>294</v>
      </c>
      <c r="AD4064">
        <v>974209</v>
      </c>
      <c r="AE4064">
        <v>120</v>
      </c>
      <c r="AF4064">
        <v>4840152</v>
      </c>
      <c r="AG4064">
        <v>134493</v>
      </c>
      <c r="AH4064">
        <v>3407</v>
      </c>
    </row>
    <row r="4065" spans="1:34" x14ac:dyDescent="0.3">
      <c r="A4065" s="5">
        <v>39324</v>
      </c>
      <c r="R4065">
        <v>39324</v>
      </c>
      <c r="S4065">
        <v>265</v>
      </c>
      <c r="T4065">
        <v>323</v>
      </c>
      <c r="U4065">
        <v>973651</v>
      </c>
      <c r="V4065">
        <v>9867</v>
      </c>
      <c r="W4065">
        <v>120</v>
      </c>
      <c r="X4065">
        <v>4839875</v>
      </c>
      <c r="Y4065">
        <v>1345109</v>
      </c>
      <c r="Z4065">
        <v>3439</v>
      </c>
      <c r="AA4065">
        <v>-1270</v>
      </c>
      <c r="AB4065">
        <v>282</v>
      </c>
      <c r="AC4065">
        <v>293</v>
      </c>
      <c r="AD4065">
        <v>974188</v>
      </c>
      <c r="AE4065">
        <v>120</v>
      </c>
      <c r="AF4065">
        <v>4840152</v>
      </c>
      <c r="AG4065">
        <v>134493</v>
      </c>
      <c r="AH4065">
        <v>3407</v>
      </c>
    </row>
    <row r="4066" spans="1:34" x14ac:dyDescent="0.3">
      <c r="A4066" s="3">
        <v>39324</v>
      </c>
      <c r="R4066">
        <v>39324</v>
      </c>
      <c r="S4066">
        <v>265</v>
      </c>
      <c r="T4066">
        <v>323</v>
      </c>
      <c r="U4066">
        <v>9737</v>
      </c>
      <c r="V4066">
        <v>995</v>
      </c>
      <c r="W4066">
        <v>120</v>
      </c>
      <c r="X4066">
        <v>4839875</v>
      </c>
      <c r="Y4066">
        <v>1345109</v>
      </c>
      <c r="Z4066">
        <v>3439</v>
      </c>
      <c r="AA4066">
        <v>-1280</v>
      </c>
      <c r="AB4066">
        <v>283</v>
      </c>
      <c r="AC4066">
        <v>293</v>
      </c>
      <c r="AD4066">
        <v>974196</v>
      </c>
      <c r="AE4066">
        <v>120</v>
      </c>
      <c r="AF4066">
        <v>4840152</v>
      </c>
      <c r="AG4066">
        <v>134493</v>
      </c>
      <c r="AH4066">
        <v>3407</v>
      </c>
    </row>
    <row r="4067" spans="1:34" x14ac:dyDescent="0.3">
      <c r="A4067" s="5">
        <v>39326</v>
      </c>
      <c r="R4067">
        <v>39324</v>
      </c>
      <c r="S4067" t="e">
        <v>#NUM!</v>
      </c>
      <c r="T4067" t="e">
        <v>#NUM!</v>
      </c>
      <c r="V4067">
        <v>12</v>
      </c>
      <c r="W4067" t="e">
        <v>#NUM!</v>
      </c>
      <c r="X4067" t="e">
        <v>#NUM!</v>
      </c>
      <c r="Y4067">
        <v>3439</v>
      </c>
      <c r="Z4067">
        <v>-128</v>
      </c>
      <c r="AA4067">
        <v>2830</v>
      </c>
      <c r="AB4067">
        <v>295</v>
      </c>
      <c r="AC4067">
        <v>974127</v>
      </c>
      <c r="AD4067">
        <v>-135</v>
      </c>
      <c r="AE4067">
        <v>48401520</v>
      </c>
      <c r="AF4067">
        <v>134493</v>
      </c>
      <c r="AG4067">
        <v>3406</v>
      </c>
      <c r="AH4067">
        <v>3407</v>
      </c>
    </row>
    <row r="4068" spans="1:34" x14ac:dyDescent="0.3">
      <c r="A4068" s="3">
        <v>39326</v>
      </c>
      <c r="R4068">
        <v>39326</v>
      </c>
      <c r="S4068">
        <v>265</v>
      </c>
      <c r="T4068" t="e">
        <v>#NUM!</v>
      </c>
      <c r="V4068" t="e">
        <v>#NUM!</v>
      </c>
      <c r="W4068">
        <v>120</v>
      </c>
      <c r="X4068">
        <v>4839875</v>
      </c>
      <c r="Y4068">
        <v>1345109</v>
      </c>
      <c r="Z4068">
        <v>3438</v>
      </c>
      <c r="AA4068">
        <v>-1280</v>
      </c>
      <c r="AB4068">
        <v>282</v>
      </c>
      <c r="AC4068">
        <v>294</v>
      </c>
      <c r="AD4068">
        <v>974173</v>
      </c>
      <c r="AE4068">
        <v>120</v>
      </c>
      <c r="AF4068">
        <v>4840152</v>
      </c>
      <c r="AG4068">
        <v>134493</v>
      </c>
      <c r="AH4068">
        <v>3407</v>
      </c>
    </row>
    <row r="4069" spans="1:34" x14ac:dyDescent="0.3">
      <c r="A4069" s="5">
        <v>39326</v>
      </c>
      <c r="R4069">
        <v>39326</v>
      </c>
      <c r="S4069">
        <v>265</v>
      </c>
      <c r="T4069">
        <v>323</v>
      </c>
      <c r="U4069">
        <v>973668</v>
      </c>
      <c r="V4069">
        <v>9899</v>
      </c>
      <c r="W4069">
        <v>120</v>
      </c>
      <c r="X4069">
        <v>4839875</v>
      </c>
      <c r="Y4069">
        <v>1345109</v>
      </c>
      <c r="Z4069">
        <v>3438</v>
      </c>
      <c r="AA4069">
        <v>-1280</v>
      </c>
      <c r="AB4069">
        <v>282</v>
      </c>
      <c r="AC4069">
        <v>294</v>
      </c>
      <c r="AD4069">
        <v>974182</v>
      </c>
      <c r="AE4069">
        <v>120</v>
      </c>
      <c r="AF4069">
        <v>4840152</v>
      </c>
      <c r="AG4069">
        <v>134493</v>
      </c>
      <c r="AH4069">
        <v>3407</v>
      </c>
    </row>
    <row r="4070" spans="1:34" x14ac:dyDescent="0.3">
      <c r="A4070" s="3">
        <v>39327</v>
      </c>
      <c r="R4070">
        <v>39326</v>
      </c>
      <c r="S4070">
        <v>265</v>
      </c>
      <c r="T4070">
        <v>322</v>
      </c>
      <c r="U4070">
        <v>973661</v>
      </c>
      <c r="V4070">
        <v>9971</v>
      </c>
      <c r="W4070">
        <v>120</v>
      </c>
      <c r="X4070">
        <v>4839875</v>
      </c>
      <c r="Y4070">
        <v>1345109</v>
      </c>
      <c r="Z4070">
        <v>3438</v>
      </c>
      <c r="AA4070">
        <v>-1280</v>
      </c>
      <c r="AB4070">
        <v>282</v>
      </c>
      <c r="AC4070">
        <v>293</v>
      </c>
      <c r="AD4070">
        <v>974191</v>
      </c>
      <c r="AE4070">
        <v>120</v>
      </c>
      <c r="AF4070">
        <v>4840152</v>
      </c>
      <c r="AG4070">
        <v>134493</v>
      </c>
      <c r="AH4070">
        <v>3407</v>
      </c>
    </row>
    <row r="4071" spans="1:34" x14ac:dyDescent="0.3">
      <c r="A4071" s="5">
        <v>39327</v>
      </c>
      <c r="R4071">
        <v>39327</v>
      </c>
      <c r="S4071">
        <v>265</v>
      </c>
      <c r="T4071">
        <v>320</v>
      </c>
      <c r="U4071">
        <v>97368</v>
      </c>
      <c r="V4071">
        <v>99</v>
      </c>
      <c r="W4071">
        <v>120</v>
      </c>
      <c r="X4071">
        <v>4839875</v>
      </c>
      <c r="Y4071">
        <v>1345109</v>
      </c>
      <c r="Z4071">
        <v>3438</v>
      </c>
      <c r="AA4071">
        <v>-1270</v>
      </c>
      <c r="AB4071">
        <v>281</v>
      </c>
      <c r="AC4071">
        <v>291</v>
      </c>
      <c r="AD4071">
        <v>974212</v>
      </c>
      <c r="AE4071">
        <v>120</v>
      </c>
      <c r="AF4071">
        <v>4840152</v>
      </c>
      <c r="AG4071">
        <v>134493</v>
      </c>
      <c r="AH4071">
        <v>3407</v>
      </c>
    </row>
    <row r="4072" spans="1:34" x14ac:dyDescent="0.3">
      <c r="A4072" s="3">
        <v>39327</v>
      </c>
      <c r="R4072">
        <v>39327</v>
      </c>
      <c r="S4072">
        <v>265</v>
      </c>
      <c r="T4072">
        <v>319</v>
      </c>
      <c r="U4072">
        <v>973672</v>
      </c>
      <c r="V4072">
        <v>99</v>
      </c>
      <c r="W4072">
        <v>120</v>
      </c>
      <c r="X4072">
        <v>4839875</v>
      </c>
      <c r="Y4072">
        <v>1345109</v>
      </c>
      <c r="Z4072">
        <v>3438</v>
      </c>
      <c r="AA4072">
        <v>-1270</v>
      </c>
      <c r="AB4072">
        <v>282</v>
      </c>
      <c r="AC4072">
        <v>290</v>
      </c>
      <c r="AD4072">
        <v>974175</v>
      </c>
      <c r="AE4072">
        <v>120</v>
      </c>
      <c r="AF4072">
        <v>4840152</v>
      </c>
      <c r="AG4072">
        <v>134493</v>
      </c>
      <c r="AH4072">
        <v>3407</v>
      </c>
    </row>
    <row r="4073" spans="1:34" x14ac:dyDescent="0.3">
      <c r="A4073" s="5">
        <v>39328</v>
      </c>
      <c r="R4073">
        <v>39327</v>
      </c>
      <c r="S4073">
        <v>265</v>
      </c>
      <c r="T4073">
        <v>319</v>
      </c>
      <c r="U4073">
        <v>973701</v>
      </c>
      <c r="V4073">
        <v>9944</v>
      </c>
      <c r="W4073">
        <v>120</v>
      </c>
      <c r="X4073">
        <v>4839876</v>
      </c>
      <c r="Y4073">
        <v>1345109</v>
      </c>
      <c r="Z4073">
        <v>3437</v>
      </c>
      <c r="AA4073">
        <v>-1260</v>
      </c>
      <c r="AB4073">
        <v>281</v>
      </c>
      <c r="AC4073">
        <v>288</v>
      </c>
      <c r="AD4073">
        <v>974197</v>
      </c>
      <c r="AE4073">
        <v>120</v>
      </c>
      <c r="AF4073">
        <v>4840152</v>
      </c>
      <c r="AG4073">
        <v>134493</v>
      </c>
      <c r="AH4073">
        <v>3408</v>
      </c>
    </row>
    <row r="4074" spans="1:34" x14ac:dyDescent="0.3">
      <c r="A4074" s="3">
        <v>39328</v>
      </c>
      <c r="R4074">
        <v>39328</v>
      </c>
      <c r="S4074">
        <v>266</v>
      </c>
      <c r="T4074">
        <v>319</v>
      </c>
      <c r="U4074">
        <v>97368</v>
      </c>
      <c r="V4074">
        <v>9911</v>
      </c>
      <c r="W4074">
        <v>120</v>
      </c>
      <c r="X4074">
        <v>4839876</v>
      </c>
      <c r="Y4074">
        <v>1345109</v>
      </c>
      <c r="Z4074">
        <v>3437</v>
      </c>
      <c r="AA4074">
        <v>-1280</v>
      </c>
      <c r="AB4074">
        <v>281</v>
      </c>
      <c r="AC4074">
        <v>285</v>
      </c>
      <c r="AD4074">
        <v>97416</v>
      </c>
      <c r="AE4074">
        <v>120</v>
      </c>
      <c r="AF4074">
        <v>4840152</v>
      </c>
      <c r="AG4074">
        <v>134493</v>
      </c>
      <c r="AH4074">
        <v>3408</v>
      </c>
    </row>
    <row r="4075" spans="1:34" x14ac:dyDescent="0.3">
      <c r="A4075" s="5">
        <v>39328</v>
      </c>
      <c r="R4075">
        <v>39328</v>
      </c>
      <c r="S4075">
        <v>266</v>
      </c>
      <c r="T4075">
        <v>319</v>
      </c>
      <c r="U4075">
        <v>973673</v>
      </c>
      <c r="V4075">
        <v>9911</v>
      </c>
      <c r="W4075">
        <v>120</v>
      </c>
      <c r="X4075">
        <v>4839876</v>
      </c>
      <c r="Y4075">
        <v>1345109</v>
      </c>
      <c r="Z4075">
        <v>3437</v>
      </c>
      <c r="AA4075">
        <v>-1270</v>
      </c>
      <c r="AB4075">
        <v>281</v>
      </c>
      <c r="AC4075">
        <v>284</v>
      </c>
      <c r="AD4075">
        <v>974194</v>
      </c>
      <c r="AE4075">
        <v>120</v>
      </c>
      <c r="AF4075">
        <v>4840152</v>
      </c>
      <c r="AG4075">
        <v>134493</v>
      </c>
      <c r="AH4075">
        <v>3408</v>
      </c>
    </row>
    <row r="4076" spans="1:34" x14ac:dyDescent="0.3">
      <c r="A4076" s="3">
        <v>39329</v>
      </c>
      <c r="R4076">
        <v>39328</v>
      </c>
      <c r="S4076">
        <v>266</v>
      </c>
      <c r="T4076">
        <v>319</v>
      </c>
      <c r="U4076">
        <v>97368</v>
      </c>
      <c r="V4076">
        <v>9939</v>
      </c>
      <c r="W4076">
        <v>120</v>
      </c>
      <c r="X4076">
        <v>4839876</v>
      </c>
      <c r="Y4076">
        <v>1345109</v>
      </c>
      <c r="Z4076">
        <v>3437</v>
      </c>
      <c r="AA4076">
        <v>-1280</v>
      </c>
      <c r="AB4076">
        <v>281</v>
      </c>
      <c r="AC4076">
        <v>283</v>
      </c>
      <c r="AD4076">
        <v>974143</v>
      </c>
      <c r="AE4076">
        <v>120</v>
      </c>
      <c r="AF4076">
        <v>4840152</v>
      </c>
      <c r="AG4076">
        <v>134493</v>
      </c>
      <c r="AH4076">
        <v>3409</v>
      </c>
    </row>
    <row r="4077" spans="1:34" x14ac:dyDescent="0.3">
      <c r="A4077" s="5">
        <v>39329</v>
      </c>
      <c r="R4077">
        <v>39329</v>
      </c>
      <c r="S4077">
        <v>266</v>
      </c>
      <c r="T4077">
        <v>319</v>
      </c>
      <c r="U4077">
        <v>973693</v>
      </c>
      <c r="V4077">
        <v>9917</v>
      </c>
      <c r="W4077">
        <v>120</v>
      </c>
      <c r="X4077">
        <v>4839876</v>
      </c>
      <c r="Y4077">
        <v>1345109</v>
      </c>
      <c r="Z4077">
        <v>3437</v>
      </c>
      <c r="AA4077">
        <v>-1280</v>
      </c>
      <c r="AB4077">
        <v>280</v>
      </c>
      <c r="AC4077">
        <v>282</v>
      </c>
      <c r="AD4077">
        <v>974137</v>
      </c>
      <c r="AE4077">
        <v>120</v>
      </c>
      <c r="AF4077">
        <v>4840152</v>
      </c>
      <c r="AG4077">
        <v>134493</v>
      </c>
      <c r="AH4077">
        <v>3409</v>
      </c>
    </row>
    <row r="4078" spans="1:34" x14ac:dyDescent="0.3">
      <c r="A4078" s="3">
        <v>39329</v>
      </c>
      <c r="R4078">
        <v>39329</v>
      </c>
      <c r="S4078">
        <v>266</v>
      </c>
      <c r="T4078">
        <v>319</v>
      </c>
      <c r="U4078">
        <v>973687</v>
      </c>
      <c r="V4078">
        <v>9945</v>
      </c>
      <c r="W4078">
        <v>120</v>
      </c>
      <c r="X4078">
        <v>4839876</v>
      </c>
      <c r="Y4078">
        <v>1345109</v>
      </c>
      <c r="Z4078">
        <v>3437</v>
      </c>
      <c r="AA4078">
        <v>-1280</v>
      </c>
      <c r="AB4078">
        <v>280</v>
      </c>
      <c r="AC4078">
        <v>281</v>
      </c>
      <c r="AD4078">
        <v>97419</v>
      </c>
      <c r="AE4078">
        <v>120</v>
      </c>
      <c r="AF4078">
        <v>4840152</v>
      </c>
      <c r="AG4078">
        <v>134493</v>
      </c>
      <c r="AH4078">
        <v>3409</v>
      </c>
    </row>
    <row r="4079" spans="1:34" x14ac:dyDescent="0.3">
      <c r="A4079" s="5">
        <v>39330</v>
      </c>
      <c r="R4079">
        <v>39329</v>
      </c>
      <c r="S4079">
        <v>266</v>
      </c>
      <c r="T4079">
        <v>319</v>
      </c>
      <c r="U4079">
        <v>973682</v>
      </c>
      <c r="V4079">
        <v>9911</v>
      </c>
      <c r="W4079">
        <v>120</v>
      </c>
      <c r="X4079">
        <v>4839876</v>
      </c>
      <c r="Y4079">
        <v>1345109</v>
      </c>
      <c r="Z4079">
        <v>3438</v>
      </c>
      <c r="AA4079">
        <v>-1270</v>
      </c>
      <c r="AB4079">
        <v>280</v>
      </c>
      <c r="AC4079">
        <v>282</v>
      </c>
      <c r="AD4079">
        <v>974186</v>
      </c>
      <c r="AE4079">
        <v>120</v>
      </c>
      <c r="AF4079">
        <v>4840152</v>
      </c>
      <c r="AG4079">
        <v>134493</v>
      </c>
      <c r="AH4079">
        <v>3408</v>
      </c>
    </row>
    <row r="4080" spans="1:34" x14ac:dyDescent="0.3">
      <c r="A4080" s="3">
        <v>39330</v>
      </c>
      <c r="R4080">
        <v>39330</v>
      </c>
      <c r="S4080">
        <v>266</v>
      </c>
      <c r="T4080">
        <v>319</v>
      </c>
      <c r="U4080">
        <v>973644</v>
      </c>
      <c r="V4080">
        <v>9906</v>
      </c>
      <c r="W4080">
        <v>120</v>
      </c>
      <c r="X4080">
        <v>4839876</v>
      </c>
      <c r="Y4080">
        <v>1345109</v>
      </c>
      <c r="Z4080">
        <v>3438</v>
      </c>
      <c r="AA4080">
        <v>-1280</v>
      </c>
      <c r="AB4080">
        <v>280</v>
      </c>
      <c r="AC4080">
        <v>282</v>
      </c>
      <c r="AD4080">
        <v>974139</v>
      </c>
      <c r="AE4080">
        <v>120</v>
      </c>
      <c r="AF4080">
        <v>4840152</v>
      </c>
      <c r="AG4080">
        <v>134493</v>
      </c>
      <c r="AH4080">
        <v>3408</v>
      </c>
    </row>
    <row r="4081" spans="1:34" x14ac:dyDescent="0.3">
      <c r="A4081" s="5">
        <v>39330</v>
      </c>
      <c r="R4081">
        <v>39330</v>
      </c>
      <c r="S4081">
        <v>266</v>
      </c>
      <c r="T4081">
        <v>319</v>
      </c>
      <c r="U4081">
        <v>973702</v>
      </c>
      <c r="V4081">
        <v>9885</v>
      </c>
      <c r="W4081">
        <v>120</v>
      </c>
      <c r="X4081">
        <v>4839876</v>
      </c>
      <c r="Y4081">
        <v>1345109</v>
      </c>
      <c r="Z4081">
        <v>3438</v>
      </c>
      <c r="AA4081">
        <v>-1270</v>
      </c>
      <c r="AB4081">
        <v>281</v>
      </c>
      <c r="AC4081">
        <v>283</v>
      </c>
      <c r="AD4081">
        <v>974157</v>
      </c>
      <c r="AE4081">
        <v>120</v>
      </c>
      <c r="AF4081">
        <v>4840152</v>
      </c>
      <c r="AG4081">
        <v>134493</v>
      </c>
      <c r="AH4081">
        <v>3408</v>
      </c>
    </row>
    <row r="4082" spans="1:34" x14ac:dyDescent="0.3">
      <c r="A4082" s="3">
        <v>39331</v>
      </c>
      <c r="R4082">
        <v>39330</v>
      </c>
      <c r="S4082">
        <v>266</v>
      </c>
      <c r="T4082">
        <v>319</v>
      </c>
      <c r="U4082">
        <v>973646</v>
      </c>
      <c r="V4082">
        <v>9939</v>
      </c>
      <c r="W4082">
        <v>120</v>
      </c>
      <c r="X4082">
        <v>4839876</v>
      </c>
      <c r="Y4082">
        <v>1345109</v>
      </c>
      <c r="Z4082">
        <v>3437</v>
      </c>
      <c r="AA4082">
        <v>-1270</v>
      </c>
      <c r="AB4082">
        <v>281</v>
      </c>
      <c r="AC4082">
        <v>283</v>
      </c>
      <c r="AD4082">
        <v>974152</v>
      </c>
      <c r="AE4082">
        <v>120</v>
      </c>
      <c r="AF4082">
        <v>4840152</v>
      </c>
      <c r="AG4082">
        <v>134493</v>
      </c>
      <c r="AH4082">
        <v>3407</v>
      </c>
    </row>
    <row r="4083" spans="1:34" x14ac:dyDescent="0.3">
      <c r="A4083" s="5">
        <v>39331</v>
      </c>
      <c r="R4083">
        <v>39331</v>
      </c>
      <c r="S4083">
        <v>266</v>
      </c>
      <c r="T4083">
        <v>319</v>
      </c>
      <c r="U4083">
        <v>973662</v>
      </c>
      <c r="V4083">
        <v>9911</v>
      </c>
      <c r="W4083">
        <v>120</v>
      </c>
      <c r="X4083">
        <v>4839876</v>
      </c>
      <c r="Y4083">
        <v>1345109</v>
      </c>
      <c r="Z4083">
        <v>3437</v>
      </c>
      <c r="AA4083">
        <v>-1270</v>
      </c>
      <c r="AB4083">
        <v>281</v>
      </c>
      <c r="AC4083">
        <v>282</v>
      </c>
      <c r="AD4083">
        <v>974174</v>
      </c>
      <c r="AE4083">
        <v>120</v>
      </c>
      <c r="AF4083">
        <v>4840152</v>
      </c>
      <c r="AG4083">
        <v>134493</v>
      </c>
      <c r="AH4083">
        <v>3407</v>
      </c>
    </row>
    <row r="4084" spans="1:34" x14ac:dyDescent="0.3">
      <c r="A4084" s="3">
        <v>39331</v>
      </c>
      <c r="R4084">
        <v>39331</v>
      </c>
      <c r="S4084">
        <v>266</v>
      </c>
      <c r="T4084">
        <v>318</v>
      </c>
      <c r="U4084">
        <v>973653</v>
      </c>
      <c r="V4084">
        <v>9943</v>
      </c>
      <c r="W4084">
        <v>120</v>
      </c>
      <c r="X4084">
        <v>4839876</v>
      </c>
      <c r="Y4084">
        <v>1345109</v>
      </c>
      <c r="Z4084">
        <v>3437</v>
      </c>
      <c r="AA4084">
        <v>-1260</v>
      </c>
      <c r="AB4084">
        <v>281</v>
      </c>
      <c r="AC4084">
        <v>281</v>
      </c>
      <c r="AD4084">
        <v>97418</v>
      </c>
      <c r="AE4084">
        <v>120</v>
      </c>
      <c r="AF4084">
        <v>4840152</v>
      </c>
      <c r="AG4084">
        <v>134493</v>
      </c>
      <c r="AH4084">
        <v>3407</v>
      </c>
    </row>
    <row r="4085" spans="1:34" x14ac:dyDescent="0.3">
      <c r="A4085" s="5">
        <v>39332</v>
      </c>
      <c r="R4085">
        <v>39331</v>
      </c>
      <c r="S4085">
        <v>266</v>
      </c>
      <c r="T4085">
        <v>317</v>
      </c>
      <c r="U4085">
        <v>973669</v>
      </c>
      <c r="V4085">
        <v>9944</v>
      </c>
      <c r="W4085">
        <v>120</v>
      </c>
      <c r="X4085">
        <v>4839876</v>
      </c>
      <c r="Y4085">
        <v>1345109</v>
      </c>
      <c r="Z4085">
        <v>3437</v>
      </c>
      <c r="AA4085">
        <v>-1270</v>
      </c>
      <c r="AB4085">
        <v>281</v>
      </c>
      <c r="AC4085">
        <v>280</v>
      </c>
      <c r="AD4085">
        <v>974213</v>
      </c>
      <c r="AE4085">
        <v>120</v>
      </c>
      <c r="AF4085">
        <v>4840152</v>
      </c>
      <c r="AG4085">
        <v>134493</v>
      </c>
      <c r="AH4085">
        <v>3406</v>
      </c>
    </row>
    <row r="4086" spans="1:34" x14ac:dyDescent="0.3">
      <c r="A4086" s="3">
        <v>39332</v>
      </c>
      <c r="R4086">
        <v>39332</v>
      </c>
      <c r="S4086">
        <v>266</v>
      </c>
      <c r="T4086">
        <v>316</v>
      </c>
      <c r="U4086">
        <v>973676</v>
      </c>
      <c r="V4086">
        <v>9906</v>
      </c>
      <c r="W4086">
        <v>120</v>
      </c>
      <c r="X4086">
        <v>4839876</v>
      </c>
      <c r="Y4086">
        <v>1345109</v>
      </c>
      <c r="Z4086">
        <v>3437</v>
      </c>
      <c r="AA4086">
        <v>-1260</v>
      </c>
      <c r="AB4086">
        <v>281</v>
      </c>
      <c r="AC4086">
        <v>279</v>
      </c>
      <c r="AD4086">
        <v>974181</v>
      </c>
      <c r="AE4086">
        <v>120</v>
      </c>
      <c r="AF4086">
        <v>4840152</v>
      </c>
      <c r="AG4086">
        <v>134493</v>
      </c>
      <c r="AH4086">
        <v>3406</v>
      </c>
    </row>
    <row r="4087" spans="1:34" x14ac:dyDescent="0.3">
      <c r="A4087" s="5">
        <v>39332</v>
      </c>
      <c r="R4087">
        <v>39332</v>
      </c>
      <c r="S4087">
        <v>266</v>
      </c>
      <c r="T4087">
        <v>317</v>
      </c>
      <c r="U4087">
        <v>973653</v>
      </c>
      <c r="V4087">
        <v>9917</v>
      </c>
      <c r="W4087">
        <v>120</v>
      </c>
      <c r="X4087">
        <v>4839876</v>
      </c>
      <c r="Y4087">
        <v>1345109</v>
      </c>
      <c r="Z4087">
        <v>3437</v>
      </c>
      <c r="AA4087">
        <v>-1270</v>
      </c>
      <c r="AB4087">
        <v>281</v>
      </c>
      <c r="AC4087">
        <v>279</v>
      </c>
      <c r="AD4087">
        <v>974201</v>
      </c>
      <c r="AE4087">
        <v>120</v>
      </c>
      <c r="AF4087">
        <v>4840152</v>
      </c>
      <c r="AG4087">
        <v>134493</v>
      </c>
      <c r="AH4087">
        <v>3406</v>
      </c>
    </row>
    <row r="4088" spans="1:34" x14ac:dyDescent="0.3">
      <c r="A4088" s="3">
        <v>39333</v>
      </c>
      <c r="R4088">
        <v>39332</v>
      </c>
      <c r="S4088">
        <v>266</v>
      </c>
      <c r="T4088">
        <v>317</v>
      </c>
      <c r="U4088">
        <v>973674</v>
      </c>
      <c r="V4088">
        <v>9916</v>
      </c>
      <c r="W4088">
        <v>120</v>
      </c>
      <c r="X4088">
        <v>4839876</v>
      </c>
      <c r="Y4088">
        <v>1345109</v>
      </c>
      <c r="Z4088">
        <v>3436</v>
      </c>
      <c r="AA4088">
        <v>-1270</v>
      </c>
      <c r="AB4088">
        <v>281</v>
      </c>
      <c r="AC4088">
        <v>279</v>
      </c>
      <c r="AD4088">
        <v>974209</v>
      </c>
      <c r="AE4088">
        <v>120</v>
      </c>
      <c r="AF4088">
        <v>4840152</v>
      </c>
      <c r="AG4088">
        <v>134493</v>
      </c>
      <c r="AH4088">
        <v>3406</v>
      </c>
    </row>
    <row r="4089" spans="1:34" x14ac:dyDescent="0.3">
      <c r="A4089" s="5">
        <v>39333</v>
      </c>
      <c r="R4089">
        <v>39333</v>
      </c>
      <c r="S4089">
        <v>266</v>
      </c>
      <c r="T4089">
        <v>317</v>
      </c>
      <c r="U4089">
        <v>973684</v>
      </c>
      <c r="V4089">
        <v>9911</v>
      </c>
      <c r="W4089">
        <v>120</v>
      </c>
      <c r="X4089">
        <v>4839876</v>
      </c>
      <c r="Y4089">
        <v>1345109</v>
      </c>
      <c r="Z4089">
        <v>3436</v>
      </c>
      <c r="AA4089">
        <v>-1270</v>
      </c>
      <c r="AB4089">
        <v>281</v>
      </c>
      <c r="AC4089">
        <v>279</v>
      </c>
      <c r="AD4089">
        <v>974148</v>
      </c>
      <c r="AE4089">
        <v>120</v>
      </c>
      <c r="AF4089">
        <v>4840152</v>
      </c>
      <c r="AG4089">
        <v>134493</v>
      </c>
      <c r="AH4089">
        <v>3406</v>
      </c>
    </row>
    <row r="4090" spans="1:34" x14ac:dyDescent="0.3">
      <c r="A4090" s="3">
        <v>39333</v>
      </c>
      <c r="R4090">
        <v>39333</v>
      </c>
      <c r="S4090">
        <v>266</v>
      </c>
      <c r="T4090">
        <v>317</v>
      </c>
      <c r="U4090">
        <v>973667</v>
      </c>
      <c r="V4090">
        <v>9928</v>
      </c>
      <c r="W4090">
        <v>120</v>
      </c>
      <c r="X4090">
        <v>4839876</v>
      </c>
      <c r="Y4090">
        <v>1345109</v>
      </c>
      <c r="Z4090">
        <v>3436</v>
      </c>
      <c r="AA4090">
        <v>-1270</v>
      </c>
      <c r="AB4090">
        <v>280</v>
      </c>
      <c r="AC4090">
        <v>278</v>
      </c>
      <c r="AD4090">
        <v>974203</v>
      </c>
      <c r="AE4090">
        <v>120</v>
      </c>
      <c r="AF4090">
        <v>4840152</v>
      </c>
      <c r="AG4090">
        <v>134493</v>
      </c>
      <c r="AH4090">
        <v>3406</v>
      </c>
    </row>
    <row r="4091" spans="1:34" x14ac:dyDescent="0.3">
      <c r="A4091" s="5">
        <v>39334</v>
      </c>
      <c r="R4091">
        <v>39333</v>
      </c>
      <c r="S4091">
        <v>266</v>
      </c>
      <c r="T4091">
        <v>318</v>
      </c>
      <c r="U4091">
        <v>973682</v>
      </c>
      <c r="V4091">
        <v>995</v>
      </c>
      <c r="W4091">
        <v>120</v>
      </c>
      <c r="X4091">
        <v>4839876</v>
      </c>
      <c r="Y4091">
        <v>1345109</v>
      </c>
      <c r="Z4091">
        <v>3436</v>
      </c>
      <c r="AA4091">
        <v>-1270</v>
      </c>
      <c r="AB4091">
        <v>280</v>
      </c>
      <c r="AC4091">
        <v>278</v>
      </c>
      <c r="AD4091">
        <v>974138</v>
      </c>
      <c r="AE4091">
        <v>120</v>
      </c>
      <c r="AF4091">
        <v>4840152</v>
      </c>
      <c r="AG4091">
        <v>134493</v>
      </c>
      <c r="AH4091">
        <v>3406</v>
      </c>
    </row>
    <row r="4092" spans="1:34" x14ac:dyDescent="0.3">
      <c r="A4092" s="3">
        <v>39334</v>
      </c>
      <c r="R4092">
        <v>39334</v>
      </c>
      <c r="S4092">
        <v>266</v>
      </c>
      <c r="T4092">
        <v>319</v>
      </c>
      <c r="U4092">
        <v>973679</v>
      </c>
      <c r="V4092">
        <v>9938</v>
      </c>
      <c r="W4092">
        <v>120</v>
      </c>
      <c r="X4092">
        <v>4839876</v>
      </c>
      <c r="Y4092">
        <v>1345109</v>
      </c>
      <c r="Z4092">
        <v>3436</v>
      </c>
      <c r="AA4092">
        <v>-1270</v>
      </c>
      <c r="AB4092">
        <v>280</v>
      </c>
      <c r="AC4092">
        <v>278</v>
      </c>
      <c r="AD4092">
        <v>97415</v>
      </c>
      <c r="AE4092">
        <v>120</v>
      </c>
      <c r="AF4092">
        <v>4840152</v>
      </c>
      <c r="AG4092">
        <v>134493</v>
      </c>
      <c r="AH4092">
        <v>3406</v>
      </c>
    </row>
    <row r="4093" spans="1:34" x14ac:dyDescent="0.3">
      <c r="A4093" s="5">
        <v>39334</v>
      </c>
      <c r="R4093">
        <v>39334</v>
      </c>
      <c r="S4093">
        <v>266</v>
      </c>
      <c r="T4093">
        <v>319</v>
      </c>
      <c r="U4093">
        <v>973662</v>
      </c>
      <c r="V4093">
        <v>9911</v>
      </c>
      <c r="W4093">
        <v>120</v>
      </c>
      <c r="X4093">
        <v>4839876</v>
      </c>
      <c r="Y4093">
        <v>1345109</v>
      </c>
      <c r="Z4093">
        <v>3436</v>
      </c>
      <c r="AA4093">
        <v>-1270</v>
      </c>
      <c r="AB4093">
        <v>280</v>
      </c>
      <c r="AC4093">
        <v>277</v>
      </c>
      <c r="AD4093">
        <v>974186</v>
      </c>
      <c r="AE4093">
        <v>120</v>
      </c>
      <c r="AF4093">
        <v>4840152</v>
      </c>
      <c r="AG4093">
        <v>134493</v>
      </c>
      <c r="AH4093">
        <v>3406</v>
      </c>
    </row>
    <row r="4094" spans="1:34" x14ac:dyDescent="0.3">
      <c r="A4094" s="3">
        <v>39335</v>
      </c>
      <c r="R4094">
        <v>39334</v>
      </c>
      <c r="S4094">
        <v>266</v>
      </c>
      <c r="T4094">
        <v>320</v>
      </c>
      <c r="U4094">
        <v>973636</v>
      </c>
      <c r="V4094">
        <v>989</v>
      </c>
      <c r="W4094">
        <v>120</v>
      </c>
      <c r="X4094">
        <v>4839876</v>
      </c>
      <c r="Y4094">
        <v>1345109</v>
      </c>
      <c r="Z4094">
        <v>3435</v>
      </c>
      <c r="AA4094">
        <v>-1290</v>
      </c>
      <c r="AB4094">
        <v>280</v>
      </c>
      <c r="AC4094">
        <v>277</v>
      </c>
      <c r="AD4094">
        <v>974139</v>
      </c>
      <c r="AE4094">
        <v>120</v>
      </c>
      <c r="AF4094">
        <v>4840152</v>
      </c>
      <c r="AG4094">
        <v>134493</v>
      </c>
      <c r="AH4094">
        <v>3408</v>
      </c>
    </row>
    <row r="4095" spans="1:34" x14ac:dyDescent="0.3">
      <c r="A4095" s="5">
        <v>39335</v>
      </c>
      <c r="R4095">
        <v>39335</v>
      </c>
      <c r="S4095">
        <v>266</v>
      </c>
      <c r="T4095">
        <v>320</v>
      </c>
      <c r="U4095">
        <v>973626</v>
      </c>
      <c r="V4095">
        <v>9911</v>
      </c>
      <c r="W4095">
        <v>120</v>
      </c>
      <c r="X4095">
        <v>4839876</v>
      </c>
      <c r="Y4095" t="e">
        <v>#NUM!</v>
      </c>
      <c r="Z4095">
        <v>3435</v>
      </c>
      <c r="AA4095">
        <v>-1280</v>
      </c>
      <c r="AB4095">
        <v>279</v>
      </c>
      <c r="AC4095">
        <v>277</v>
      </c>
      <c r="AD4095">
        <v>974122</v>
      </c>
      <c r="AE4095">
        <v>120</v>
      </c>
      <c r="AF4095">
        <v>4840152</v>
      </c>
      <c r="AG4095">
        <v>134493</v>
      </c>
      <c r="AH4095">
        <v>3408</v>
      </c>
    </row>
    <row r="4096" spans="1:34" x14ac:dyDescent="0.3">
      <c r="A4096" s="3">
        <v>39335</v>
      </c>
      <c r="R4096">
        <v>39335</v>
      </c>
      <c r="S4096">
        <v>266</v>
      </c>
      <c r="T4096">
        <v>321</v>
      </c>
      <c r="U4096">
        <v>973646</v>
      </c>
      <c r="V4096">
        <v>9955</v>
      </c>
      <c r="W4096">
        <v>120</v>
      </c>
      <c r="X4096">
        <v>4839876</v>
      </c>
      <c r="Y4096">
        <v>1345109</v>
      </c>
      <c r="Z4096">
        <v>3435</v>
      </c>
      <c r="AA4096">
        <v>-1280</v>
      </c>
      <c r="AB4096">
        <v>278</v>
      </c>
      <c r="AC4096">
        <v>277</v>
      </c>
      <c r="AD4096">
        <v>974203</v>
      </c>
      <c r="AE4096">
        <v>120</v>
      </c>
      <c r="AF4096">
        <v>4840152</v>
      </c>
      <c r="AG4096">
        <v>134493</v>
      </c>
      <c r="AH4096">
        <v>3408</v>
      </c>
    </row>
    <row r="4097" spans="1:34" x14ac:dyDescent="0.3">
      <c r="A4097" s="5">
        <v>39336</v>
      </c>
      <c r="R4097">
        <v>39335</v>
      </c>
      <c r="S4097">
        <v>266</v>
      </c>
      <c r="T4097">
        <v>321</v>
      </c>
      <c r="U4097">
        <v>973657</v>
      </c>
      <c r="V4097">
        <v>9878</v>
      </c>
      <c r="W4097">
        <v>120</v>
      </c>
      <c r="X4097">
        <v>4839876</v>
      </c>
      <c r="Y4097">
        <v>1345109</v>
      </c>
      <c r="Z4097">
        <v>3435</v>
      </c>
      <c r="AA4097">
        <v>-1270</v>
      </c>
      <c r="AB4097">
        <v>278</v>
      </c>
      <c r="AC4097">
        <v>277</v>
      </c>
      <c r="AD4097">
        <v>974211</v>
      </c>
      <c r="AE4097">
        <v>120</v>
      </c>
      <c r="AF4097">
        <v>4840152</v>
      </c>
      <c r="AG4097">
        <v>134493</v>
      </c>
      <c r="AH4097">
        <v>3410</v>
      </c>
    </row>
    <row r="4098" spans="1:34" x14ac:dyDescent="0.3">
      <c r="A4098" s="3">
        <v>39336</v>
      </c>
      <c r="R4098">
        <v>39336</v>
      </c>
      <c r="S4098">
        <v>266</v>
      </c>
      <c r="T4098">
        <v>321</v>
      </c>
      <c r="U4098">
        <v>973653</v>
      </c>
      <c r="V4098">
        <v>9943</v>
      </c>
      <c r="W4098">
        <v>120</v>
      </c>
      <c r="X4098">
        <v>4839876</v>
      </c>
      <c r="Y4098">
        <v>1345109</v>
      </c>
      <c r="Z4098">
        <v>3435</v>
      </c>
      <c r="AA4098">
        <v>-1260</v>
      </c>
      <c r="AB4098">
        <v>278</v>
      </c>
      <c r="AC4098">
        <v>277</v>
      </c>
      <c r="AD4098">
        <v>974181</v>
      </c>
      <c r="AE4098">
        <v>120</v>
      </c>
      <c r="AF4098">
        <v>4840152</v>
      </c>
      <c r="AG4098">
        <v>134493</v>
      </c>
      <c r="AH4098">
        <v>3410</v>
      </c>
    </row>
    <row r="4099" spans="1:34" x14ac:dyDescent="0.3">
      <c r="A4099" s="5">
        <v>39336</v>
      </c>
      <c r="R4099">
        <v>39336</v>
      </c>
      <c r="S4099">
        <v>266</v>
      </c>
      <c r="T4099">
        <v>321</v>
      </c>
      <c r="U4099">
        <v>973657</v>
      </c>
      <c r="V4099">
        <v>995</v>
      </c>
      <c r="W4099">
        <v>120</v>
      </c>
      <c r="X4099">
        <v>4839876</v>
      </c>
      <c r="Y4099">
        <v>1345109</v>
      </c>
      <c r="Z4099">
        <v>3435</v>
      </c>
      <c r="AA4099">
        <v>-1270</v>
      </c>
      <c r="AB4099">
        <v>278</v>
      </c>
      <c r="AC4099">
        <v>278</v>
      </c>
      <c r="AD4099">
        <v>974184</v>
      </c>
      <c r="AE4099">
        <v>120</v>
      </c>
      <c r="AF4099">
        <v>4840152</v>
      </c>
      <c r="AG4099">
        <v>134493</v>
      </c>
      <c r="AH4099">
        <v>3410</v>
      </c>
    </row>
    <row r="4100" spans="1:34" x14ac:dyDescent="0.3">
      <c r="A4100" s="3">
        <v>39337</v>
      </c>
      <c r="R4100">
        <v>39336</v>
      </c>
      <c r="S4100">
        <v>266</v>
      </c>
      <c r="T4100">
        <v>321</v>
      </c>
      <c r="U4100">
        <v>973639</v>
      </c>
      <c r="V4100">
        <v>9961</v>
      </c>
      <c r="W4100">
        <v>120</v>
      </c>
      <c r="X4100">
        <v>4839876</v>
      </c>
      <c r="Y4100">
        <v>1345109</v>
      </c>
      <c r="Z4100">
        <v>3435</v>
      </c>
      <c r="AA4100">
        <v>-1270</v>
      </c>
      <c r="AB4100">
        <v>279</v>
      </c>
      <c r="AC4100">
        <v>278</v>
      </c>
      <c r="AD4100">
        <v>974184</v>
      </c>
      <c r="AE4100">
        <v>120</v>
      </c>
      <c r="AF4100">
        <v>4840152</v>
      </c>
      <c r="AG4100">
        <v>134493</v>
      </c>
      <c r="AH4100">
        <v>3409</v>
      </c>
    </row>
    <row r="4101" spans="1:34" x14ac:dyDescent="0.3">
      <c r="A4101" s="5">
        <v>39337</v>
      </c>
      <c r="R4101">
        <v>39337</v>
      </c>
      <c r="S4101">
        <v>266</v>
      </c>
      <c r="T4101">
        <v>321</v>
      </c>
      <c r="U4101">
        <v>973628</v>
      </c>
      <c r="V4101">
        <v>9944</v>
      </c>
      <c r="W4101">
        <v>120</v>
      </c>
      <c r="X4101">
        <v>4839876</v>
      </c>
      <c r="Y4101">
        <v>1345109</v>
      </c>
      <c r="Z4101">
        <v>3435</v>
      </c>
      <c r="AA4101">
        <v>-1270</v>
      </c>
      <c r="AB4101">
        <v>279</v>
      </c>
      <c r="AC4101">
        <v>277</v>
      </c>
      <c r="AD4101">
        <v>974229</v>
      </c>
      <c r="AE4101">
        <v>120</v>
      </c>
      <c r="AF4101">
        <v>4840152</v>
      </c>
      <c r="AG4101">
        <v>134493</v>
      </c>
      <c r="AH4101">
        <v>3409</v>
      </c>
    </row>
    <row r="4102" spans="1:34" x14ac:dyDescent="0.3">
      <c r="A4102" s="3">
        <v>39337</v>
      </c>
      <c r="R4102">
        <v>39337</v>
      </c>
      <c r="S4102">
        <v>266</v>
      </c>
      <c r="T4102">
        <v>321</v>
      </c>
      <c r="U4102">
        <v>973638</v>
      </c>
      <c r="V4102">
        <v>9934</v>
      </c>
      <c r="W4102">
        <v>120</v>
      </c>
      <c r="X4102">
        <v>4839876</v>
      </c>
      <c r="Y4102">
        <v>1345109</v>
      </c>
      <c r="Z4102">
        <v>3435</v>
      </c>
      <c r="AA4102">
        <v>-1270</v>
      </c>
      <c r="AB4102">
        <v>279</v>
      </c>
      <c r="AC4102">
        <v>277</v>
      </c>
      <c r="AD4102">
        <v>974162</v>
      </c>
      <c r="AE4102">
        <v>120</v>
      </c>
      <c r="AF4102">
        <v>4840152</v>
      </c>
      <c r="AG4102">
        <v>134493</v>
      </c>
      <c r="AH4102">
        <v>3409</v>
      </c>
    </row>
    <row r="4103" spans="1:34" x14ac:dyDescent="0.3">
      <c r="A4103" s="5">
        <v>39338</v>
      </c>
      <c r="R4103">
        <v>39337</v>
      </c>
      <c r="S4103">
        <v>266</v>
      </c>
      <c r="T4103">
        <v>321</v>
      </c>
      <c r="U4103">
        <v>973643</v>
      </c>
      <c r="V4103">
        <v>99</v>
      </c>
      <c r="W4103">
        <v>120</v>
      </c>
      <c r="X4103">
        <v>4839876</v>
      </c>
      <c r="Y4103">
        <v>1345109</v>
      </c>
      <c r="Z4103">
        <v>3436</v>
      </c>
      <c r="AA4103">
        <v>-1280</v>
      </c>
      <c r="AB4103">
        <v>279</v>
      </c>
      <c r="AC4103">
        <v>277</v>
      </c>
      <c r="AD4103">
        <v>974188</v>
      </c>
      <c r="AE4103">
        <v>120</v>
      </c>
      <c r="AF4103">
        <v>4840152</v>
      </c>
      <c r="AG4103">
        <v>134493</v>
      </c>
      <c r="AH4103">
        <v>3402</v>
      </c>
    </row>
    <row r="4104" spans="1:34" x14ac:dyDescent="0.3">
      <c r="A4104" s="3">
        <v>39338</v>
      </c>
      <c r="R4104">
        <v>39338</v>
      </c>
      <c r="S4104">
        <v>266</v>
      </c>
      <c r="T4104">
        <v>320</v>
      </c>
      <c r="U4104">
        <v>973689</v>
      </c>
      <c r="V4104">
        <v>9938</v>
      </c>
      <c r="W4104">
        <v>120</v>
      </c>
      <c r="X4104">
        <v>4839876</v>
      </c>
      <c r="Y4104">
        <v>1345109</v>
      </c>
      <c r="Z4104">
        <v>3436</v>
      </c>
      <c r="AA4104">
        <v>-1280</v>
      </c>
      <c r="AB4104">
        <v>279</v>
      </c>
      <c r="AC4104">
        <v>277</v>
      </c>
      <c r="AD4104">
        <v>974172</v>
      </c>
      <c r="AE4104">
        <v>120</v>
      </c>
      <c r="AF4104">
        <v>4840152</v>
      </c>
      <c r="AG4104">
        <v>134493</v>
      </c>
      <c r="AH4104">
        <v>3402</v>
      </c>
    </row>
    <row r="4105" spans="1:34" x14ac:dyDescent="0.3">
      <c r="A4105" s="5">
        <v>39338</v>
      </c>
      <c r="R4105">
        <v>39338</v>
      </c>
      <c r="S4105">
        <v>266</v>
      </c>
      <c r="T4105">
        <v>320</v>
      </c>
      <c r="U4105">
        <v>973656</v>
      </c>
      <c r="V4105">
        <v>9894</v>
      </c>
      <c r="W4105">
        <v>120</v>
      </c>
      <c r="X4105">
        <v>4839876</v>
      </c>
      <c r="Y4105">
        <v>1345109</v>
      </c>
      <c r="Z4105">
        <v>3436</v>
      </c>
      <c r="AA4105">
        <v>-1260</v>
      </c>
      <c r="AB4105">
        <v>278</v>
      </c>
      <c r="AC4105">
        <v>277</v>
      </c>
      <c r="AD4105">
        <v>974225</v>
      </c>
      <c r="AE4105">
        <v>120</v>
      </c>
      <c r="AF4105">
        <v>4840152</v>
      </c>
      <c r="AG4105">
        <v>134493</v>
      </c>
      <c r="AH4105">
        <v>3402</v>
      </c>
    </row>
    <row r="4106" spans="1:34" x14ac:dyDescent="0.3">
      <c r="A4106" s="3">
        <v>39339</v>
      </c>
      <c r="R4106">
        <v>39338</v>
      </c>
      <c r="S4106">
        <v>266</v>
      </c>
      <c r="T4106">
        <v>320</v>
      </c>
      <c r="U4106">
        <v>973683</v>
      </c>
      <c r="V4106">
        <v>995</v>
      </c>
      <c r="W4106">
        <v>120</v>
      </c>
      <c r="X4106">
        <v>4839876</v>
      </c>
      <c r="Y4106">
        <v>1345109</v>
      </c>
      <c r="Z4106">
        <v>3436</v>
      </c>
      <c r="AA4106">
        <v>-1260</v>
      </c>
      <c r="AB4106">
        <v>278</v>
      </c>
      <c r="AC4106">
        <v>278</v>
      </c>
      <c r="AD4106">
        <v>974182</v>
      </c>
      <c r="AE4106">
        <v>120</v>
      </c>
      <c r="AF4106">
        <v>4840152</v>
      </c>
      <c r="AG4106">
        <v>134493</v>
      </c>
      <c r="AH4106">
        <v>3401</v>
      </c>
    </row>
    <row r="4107" spans="1:34" x14ac:dyDescent="0.3">
      <c r="A4107" s="5">
        <v>39339</v>
      </c>
      <c r="R4107">
        <v>39339</v>
      </c>
      <c r="S4107">
        <v>266</v>
      </c>
      <c r="T4107">
        <v>321</v>
      </c>
      <c r="U4107">
        <v>973639</v>
      </c>
      <c r="V4107">
        <v>9911</v>
      </c>
      <c r="W4107">
        <v>120</v>
      </c>
      <c r="X4107">
        <v>4839876</v>
      </c>
      <c r="Y4107">
        <v>1345109</v>
      </c>
      <c r="Z4107">
        <v>3436</v>
      </c>
      <c r="AA4107">
        <v>-1270</v>
      </c>
      <c r="AB4107">
        <v>278</v>
      </c>
      <c r="AC4107">
        <v>279</v>
      </c>
      <c r="AD4107">
        <v>974195</v>
      </c>
      <c r="AE4107">
        <v>120</v>
      </c>
      <c r="AF4107">
        <v>4840152</v>
      </c>
      <c r="AG4107">
        <v>134493</v>
      </c>
      <c r="AH4107">
        <v>3401</v>
      </c>
    </row>
    <row r="4108" spans="1:34" x14ac:dyDescent="0.3">
      <c r="A4108" s="3">
        <v>39340</v>
      </c>
      <c r="R4108">
        <v>39339</v>
      </c>
      <c r="S4108">
        <v>266</v>
      </c>
      <c r="T4108">
        <v>321</v>
      </c>
      <c r="U4108">
        <v>973649</v>
      </c>
      <c r="V4108">
        <v>9911</v>
      </c>
      <c r="W4108">
        <v>120</v>
      </c>
      <c r="X4108">
        <v>4839876</v>
      </c>
      <c r="Y4108">
        <v>1345109</v>
      </c>
      <c r="Z4108">
        <v>3436</v>
      </c>
      <c r="AA4108">
        <v>-1280</v>
      </c>
      <c r="AB4108">
        <v>278</v>
      </c>
      <c r="AC4108">
        <v>281</v>
      </c>
      <c r="AD4108">
        <v>974219</v>
      </c>
      <c r="AE4108">
        <v>120</v>
      </c>
      <c r="AF4108">
        <v>4840152</v>
      </c>
      <c r="AG4108">
        <v>134493</v>
      </c>
      <c r="AH4108">
        <v>3402</v>
      </c>
    </row>
    <row r="4109" spans="1:34" x14ac:dyDescent="0.3">
      <c r="A4109" s="5">
        <v>39340</v>
      </c>
      <c r="R4109">
        <v>39340</v>
      </c>
      <c r="S4109">
        <v>266</v>
      </c>
      <c r="T4109">
        <v>322</v>
      </c>
      <c r="U4109">
        <v>973644</v>
      </c>
      <c r="V4109">
        <v>9938</v>
      </c>
      <c r="W4109">
        <v>120</v>
      </c>
      <c r="X4109">
        <v>4839876</v>
      </c>
      <c r="Y4109">
        <v>1345109</v>
      </c>
      <c r="Z4109">
        <v>3436</v>
      </c>
      <c r="AA4109">
        <v>-1270</v>
      </c>
      <c r="AB4109">
        <v>278</v>
      </c>
      <c r="AC4109">
        <v>282</v>
      </c>
      <c r="AD4109">
        <v>974191</v>
      </c>
      <c r="AE4109">
        <v>120</v>
      </c>
      <c r="AF4109">
        <v>4840152</v>
      </c>
      <c r="AG4109">
        <v>134493</v>
      </c>
      <c r="AH4109">
        <v>3402</v>
      </c>
    </row>
    <row r="4110" spans="1:34" x14ac:dyDescent="0.3">
      <c r="A4110" s="3">
        <v>39340</v>
      </c>
      <c r="R4110">
        <v>39340</v>
      </c>
      <c r="S4110">
        <v>266</v>
      </c>
      <c r="T4110">
        <v>322</v>
      </c>
      <c r="U4110">
        <v>973648</v>
      </c>
      <c r="V4110">
        <v>995</v>
      </c>
      <c r="W4110">
        <v>120</v>
      </c>
      <c r="X4110">
        <v>4839876</v>
      </c>
      <c r="Y4110">
        <v>1345109</v>
      </c>
      <c r="Z4110">
        <v>3436</v>
      </c>
      <c r="AA4110">
        <v>-1270</v>
      </c>
      <c r="AB4110">
        <v>278</v>
      </c>
      <c r="AC4110">
        <v>283</v>
      </c>
      <c r="AD4110">
        <v>974184</v>
      </c>
      <c r="AE4110">
        <v>120</v>
      </c>
      <c r="AF4110">
        <v>4840152</v>
      </c>
      <c r="AG4110">
        <v>134493</v>
      </c>
      <c r="AH4110">
        <v>3402</v>
      </c>
    </row>
    <row r="4111" spans="1:34" x14ac:dyDescent="0.3">
      <c r="A4111" s="5">
        <v>39341</v>
      </c>
      <c r="R4111">
        <v>39340</v>
      </c>
      <c r="S4111">
        <v>266</v>
      </c>
      <c r="T4111">
        <v>322</v>
      </c>
      <c r="U4111">
        <v>973656</v>
      </c>
      <c r="V4111">
        <v>9941</v>
      </c>
      <c r="W4111">
        <v>120</v>
      </c>
      <c r="X4111">
        <v>4839876</v>
      </c>
      <c r="Y4111">
        <v>1345109</v>
      </c>
      <c r="Z4111">
        <v>3436</v>
      </c>
      <c r="AA4111">
        <v>-1280</v>
      </c>
      <c r="AB4111">
        <v>278</v>
      </c>
      <c r="AC4111">
        <v>284</v>
      </c>
      <c r="AD4111">
        <v>974229</v>
      </c>
      <c r="AE4111">
        <v>120</v>
      </c>
      <c r="AF4111">
        <v>4840152</v>
      </c>
      <c r="AG4111">
        <v>134493</v>
      </c>
      <c r="AH4111">
        <v>3401</v>
      </c>
    </row>
    <row r="4112" spans="1:34" x14ac:dyDescent="0.3">
      <c r="A4112" s="3">
        <v>39341</v>
      </c>
      <c r="R4112">
        <v>39341</v>
      </c>
      <c r="S4112">
        <v>266</v>
      </c>
      <c r="T4112">
        <v>322</v>
      </c>
      <c r="U4112">
        <v>973644</v>
      </c>
      <c r="V4112">
        <v>9906</v>
      </c>
      <c r="W4112">
        <v>120</v>
      </c>
      <c r="X4112">
        <v>4839876</v>
      </c>
      <c r="Y4112">
        <v>1345109</v>
      </c>
      <c r="Z4112">
        <v>3436</v>
      </c>
      <c r="AA4112">
        <v>-1270</v>
      </c>
      <c r="AB4112">
        <v>278</v>
      </c>
      <c r="AC4112">
        <v>284</v>
      </c>
      <c r="AD4112">
        <v>974272</v>
      </c>
      <c r="AE4112">
        <v>120</v>
      </c>
      <c r="AF4112">
        <v>4840152</v>
      </c>
      <c r="AG4112">
        <v>134493</v>
      </c>
      <c r="AH4112">
        <v>3401</v>
      </c>
    </row>
    <row r="4113" spans="1:34" x14ac:dyDescent="0.3">
      <c r="A4113" s="5">
        <v>39341</v>
      </c>
      <c r="R4113">
        <v>39341</v>
      </c>
      <c r="S4113">
        <v>266</v>
      </c>
      <c r="T4113">
        <v>323</v>
      </c>
      <c r="U4113">
        <v>973632</v>
      </c>
      <c r="V4113">
        <v>9917</v>
      </c>
      <c r="W4113">
        <v>120</v>
      </c>
      <c r="X4113">
        <v>4839876</v>
      </c>
      <c r="Y4113">
        <v>1345109</v>
      </c>
      <c r="Z4113">
        <v>3436</v>
      </c>
      <c r="AA4113">
        <v>-1280</v>
      </c>
      <c r="AB4113">
        <v>277</v>
      </c>
      <c r="AC4113">
        <v>284</v>
      </c>
      <c r="AD4113">
        <v>97421</v>
      </c>
      <c r="AE4113">
        <v>120</v>
      </c>
      <c r="AF4113">
        <v>4840152</v>
      </c>
      <c r="AG4113">
        <v>134493</v>
      </c>
      <c r="AH4113">
        <v>3401</v>
      </c>
    </row>
    <row r="4114" spans="1:34" x14ac:dyDescent="0.3">
      <c r="A4114" s="3">
        <v>39342</v>
      </c>
      <c r="R4114">
        <v>39341</v>
      </c>
      <c r="S4114">
        <v>266</v>
      </c>
      <c r="T4114">
        <v>323</v>
      </c>
      <c r="U4114">
        <v>97367</v>
      </c>
      <c r="V4114">
        <v>9878</v>
      </c>
      <c r="W4114">
        <v>120</v>
      </c>
      <c r="X4114">
        <v>4839876</v>
      </c>
      <c r="Y4114">
        <v>1345109</v>
      </c>
      <c r="Z4114">
        <v>3436</v>
      </c>
      <c r="AA4114">
        <v>-1270</v>
      </c>
      <c r="AB4114">
        <v>277</v>
      </c>
      <c r="AC4114">
        <v>285</v>
      </c>
      <c r="AD4114">
        <v>974234</v>
      </c>
      <c r="AE4114">
        <v>120</v>
      </c>
      <c r="AF4114">
        <v>4840152</v>
      </c>
      <c r="AG4114">
        <v>134493</v>
      </c>
      <c r="AH4114">
        <v>3401</v>
      </c>
    </row>
    <row r="4115" spans="1:34" x14ac:dyDescent="0.3">
      <c r="A4115" s="5">
        <v>39342</v>
      </c>
      <c r="R4115">
        <v>39342</v>
      </c>
      <c r="S4115">
        <v>266</v>
      </c>
      <c r="T4115">
        <v>323</v>
      </c>
      <c r="U4115">
        <v>973649</v>
      </c>
      <c r="V4115">
        <v>995</v>
      </c>
      <c r="W4115">
        <v>120</v>
      </c>
      <c r="X4115">
        <v>4839876</v>
      </c>
      <c r="Y4115">
        <v>1345109</v>
      </c>
      <c r="Z4115">
        <v>3436</v>
      </c>
      <c r="AA4115">
        <v>-1270</v>
      </c>
      <c r="AB4115">
        <v>277</v>
      </c>
      <c r="AC4115">
        <v>286</v>
      </c>
      <c r="AD4115">
        <v>974248</v>
      </c>
      <c r="AE4115">
        <v>120</v>
      </c>
      <c r="AF4115">
        <v>4840152</v>
      </c>
      <c r="AG4115">
        <v>134493</v>
      </c>
      <c r="AH4115">
        <v>3401</v>
      </c>
    </row>
    <row r="4116" spans="1:34" x14ac:dyDescent="0.3">
      <c r="A4116" s="3">
        <v>39342</v>
      </c>
      <c r="R4116">
        <v>39342</v>
      </c>
      <c r="S4116">
        <v>266</v>
      </c>
      <c r="T4116">
        <v>323</v>
      </c>
      <c r="U4116">
        <v>973671</v>
      </c>
      <c r="V4116">
        <v>995</v>
      </c>
      <c r="W4116">
        <v>120</v>
      </c>
      <c r="X4116">
        <v>4839876</v>
      </c>
      <c r="Y4116">
        <v>1345109</v>
      </c>
      <c r="Z4116">
        <v>3436</v>
      </c>
      <c r="AA4116">
        <v>-1270</v>
      </c>
      <c r="AB4116">
        <v>277</v>
      </c>
      <c r="AC4116">
        <v>287</v>
      </c>
      <c r="AD4116">
        <v>974246</v>
      </c>
      <c r="AE4116">
        <v>120</v>
      </c>
      <c r="AF4116">
        <v>4840152</v>
      </c>
      <c r="AG4116">
        <v>134493</v>
      </c>
      <c r="AH4116">
        <v>3401</v>
      </c>
    </row>
    <row r="4117" spans="1:34" x14ac:dyDescent="0.3">
      <c r="A4117" s="5">
        <v>39343</v>
      </c>
      <c r="R4117">
        <v>39342</v>
      </c>
      <c r="S4117">
        <v>266</v>
      </c>
      <c r="T4117">
        <v>323</v>
      </c>
      <c r="U4117">
        <v>973686</v>
      </c>
      <c r="V4117">
        <v>9911</v>
      </c>
      <c r="W4117">
        <v>120</v>
      </c>
      <c r="X4117">
        <v>4839876</v>
      </c>
      <c r="Y4117">
        <v>1345109</v>
      </c>
      <c r="Z4117">
        <v>3434</v>
      </c>
      <c r="AA4117">
        <v>-1270</v>
      </c>
      <c r="AB4117">
        <v>277</v>
      </c>
      <c r="AC4117">
        <v>288</v>
      </c>
      <c r="AD4117">
        <v>974216</v>
      </c>
      <c r="AE4117">
        <v>120</v>
      </c>
      <c r="AF4117">
        <v>4840152</v>
      </c>
      <c r="AG4117">
        <v>134493</v>
      </c>
      <c r="AH4117">
        <v>3399</v>
      </c>
    </row>
    <row r="4118" spans="1:34" x14ac:dyDescent="0.3">
      <c r="A4118" s="3">
        <v>39343</v>
      </c>
      <c r="R4118">
        <v>39343</v>
      </c>
      <c r="S4118">
        <v>266</v>
      </c>
      <c r="T4118">
        <v>324</v>
      </c>
      <c r="U4118">
        <v>973661</v>
      </c>
      <c r="V4118">
        <v>9911</v>
      </c>
      <c r="W4118">
        <v>120</v>
      </c>
      <c r="X4118">
        <v>4839876</v>
      </c>
      <c r="Y4118">
        <v>1345109</v>
      </c>
      <c r="Z4118">
        <v>3434</v>
      </c>
      <c r="AA4118">
        <v>-1270</v>
      </c>
      <c r="AB4118">
        <v>276</v>
      </c>
      <c r="AC4118">
        <v>289</v>
      </c>
      <c r="AD4118">
        <v>974193</v>
      </c>
      <c r="AE4118">
        <v>120</v>
      </c>
      <c r="AF4118">
        <v>4840152</v>
      </c>
      <c r="AG4118">
        <v>134493</v>
      </c>
      <c r="AH4118">
        <v>3399</v>
      </c>
    </row>
    <row r="4119" spans="1:34" x14ac:dyDescent="0.3">
      <c r="A4119" s="5">
        <v>39343</v>
      </c>
      <c r="R4119">
        <v>39343</v>
      </c>
      <c r="S4119">
        <v>266</v>
      </c>
      <c r="T4119">
        <v>324</v>
      </c>
      <c r="U4119">
        <v>973686</v>
      </c>
      <c r="V4119">
        <v>9907</v>
      </c>
      <c r="W4119">
        <v>120</v>
      </c>
      <c r="X4119">
        <v>4839876</v>
      </c>
      <c r="Y4119">
        <v>1345109</v>
      </c>
      <c r="Z4119">
        <v>3434</v>
      </c>
      <c r="AA4119">
        <v>-1270</v>
      </c>
      <c r="AB4119">
        <v>276</v>
      </c>
      <c r="AC4119">
        <v>290</v>
      </c>
      <c r="AD4119">
        <v>974255</v>
      </c>
      <c r="AE4119">
        <v>120</v>
      </c>
      <c r="AF4119">
        <v>4840152</v>
      </c>
      <c r="AG4119">
        <v>134493</v>
      </c>
      <c r="AH4119">
        <v>3399</v>
      </c>
    </row>
    <row r="4120" spans="1:34" x14ac:dyDescent="0.3">
      <c r="A4120" s="3">
        <v>39344</v>
      </c>
      <c r="R4120">
        <v>39343</v>
      </c>
      <c r="S4120">
        <v>266</v>
      </c>
      <c r="T4120">
        <v>324</v>
      </c>
      <c r="U4120">
        <v>973676</v>
      </c>
      <c r="V4120">
        <v>9967</v>
      </c>
      <c r="W4120">
        <v>120</v>
      </c>
      <c r="X4120">
        <v>4839876</v>
      </c>
      <c r="Y4120">
        <v>134511</v>
      </c>
      <c r="Z4120">
        <v>3435</v>
      </c>
      <c r="AA4120">
        <v>-1270</v>
      </c>
      <c r="AB4120">
        <v>276</v>
      </c>
      <c r="AC4120">
        <v>291</v>
      </c>
      <c r="AD4120">
        <v>974206</v>
      </c>
      <c r="AE4120">
        <v>120</v>
      </c>
      <c r="AF4120">
        <v>4840152</v>
      </c>
      <c r="AG4120">
        <v>134493</v>
      </c>
      <c r="AH4120">
        <v>3400</v>
      </c>
    </row>
    <row r="4121" spans="1:34" x14ac:dyDescent="0.3">
      <c r="A4121" s="5">
        <v>39344</v>
      </c>
      <c r="R4121">
        <v>39344</v>
      </c>
      <c r="S4121">
        <v>266</v>
      </c>
      <c r="T4121">
        <v>325</v>
      </c>
      <c r="U4121">
        <v>973681</v>
      </c>
      <c r="V4121">
        <v>9962</v>
      </c>
      <c r="W4121">
        <v>120</v>
      </c>
      <c r="X4121">
        <v>4839876</v>
      </c>
      <c r="Y4121">
        <v>134511</v>
      </c>
      <c r="Z4121">
        <v>3435</v>
      </c>
      <c r="AA4121">
        <v>-1270</v>
      </c>
      <c r="AB4121">
        <v>276</v>
      </c>
      <c r="AC4121">
        <v>292</v>
      </c>
      <c r="AD4121">
        <v>974203</v>
      </c>
      <c r="AE4121">
        <v>120</v>
      </c>
      <c r="AF4121">
        <v>4840152</v>
      </c>
      <c r="AG4121">
        <v>134493</v>
      </c>
      <c r="AH4121">
        <v>3400</v>
      </c>
    </row>
    <row r="4122" spans="1:34" x14ac:dyDescent="0.3">
      <c r="A4122" s="3">
        <v>39344</v>
      </c>
      <c r="R4122">
        <v>39344</v>
      </c>
      <c r="S4122">
        <v>266</v>
      </c>
      <c r="T4122">
        <v>325</v>
      </c>
      <c r="U4122">
        <v>973698</v>
      </c>
      <c r="V4122">
        <v>9923</v>
      </c>
      <c r="W4122">
        <v>120</v>
      </c>
      <c r="X4122">
        <v>4839876</v>
      </c>
      <c r="Y4122">
        <v>134511</v>
      </c>
      <c r="Z4122">
        <v>3435</v>
      </c>
      <c r="AA4122">
        <v>-1270</v>
      </c>
      <c r="AB4122">
        <v>276</v>
      </c>
      <c r="AC4122">
        <v>292</v>
      </c>
      <c r="AD4122">
        <v>974236</v>
      </c>
      <c r="AE4122">
        <v>120</v>
      </c>
      <c r="AF4122">
        <v>4840152</v>
      </c>
      <c r="AG4122">
        <v>134493</v>
      </c>
      <c r="AH4122">
        <v>3400</v>
      </c>
    </row>
    <row r="4123" spans="1:34" x14ac:dyDescent="0.3">
      <c r="A4123" s="5">
        <v>39345</v>
      </c>
      <c r="R4123">
        <v>39344</v>
      </c>
      <c r="S4123">
        <v>266</v>
      </c>
      <c r="T4123">
        <v>325</v>
      </c>
      <c r="U4123">
        <v>973696</v>
      </c>
      <c r="V4123">
        <v>993</v>
      </c>
      <c r="W4123">
        <v>120</v>
      </c>
      <c r="X4123">
        <v>4839876</v>
      </c>
      <c r="Y4123">
        <v>134511</v>
      </c>
      <c r="Z4123">
        <v>3435</v>
      </c>
      <c r="AA4123">
        <v>-1270</v>
      </c>
      <c r="AB4123">
        <v>276</v>
      </c>
      <c r="AC4123">
        <v>292</v>
      </c>
      <c r="AD4123">
        <v>974241</v>
      </c>
      <c r="AE4123">
        <v>120</v>
      </c>
      <c r="AF4123">
        <v>4840152</v>
      </c>
      <c r="AG4123">
        <v>134493</v>
      </c>
      <c r="AH4123">
        <v>3398</v>
      </c>
    </row>
    <row r="4124" spans="1:34" x14ac:dyDescent="0.3">
      <c r="A4124" s="3">
        <v>39345</v>
      </c>
      <c r="R4124">
        <v>39345</v>
      </c>
      <c r="S4124">
        <v>266</v>
      </c>
      <c r="T4124">
        <v>326</v>
      </c>
      <c r="U4124">
        <v>973658</v>
      </c>
      <c r="V4124">
        <v>9951</v>
      </c>
      <c r="W4124">
        <v>120</v>
      </c>
      <c r="X4124">
        <v>4839876</v>
      </c>
      <c r="Y4124">
        <v>134511</v>
      </c>
      <c r="Z4124">
        <v>3435</v>
      </c>
      <c r="AA4124">
        <v>-1270</v>
      </c>
      <c r="AB4124">
        <v>276</v>
      </c>
      <c r="AC4124">
        <v>293</v>
      </c>
      <c r="AD4124">
        <v>974224</v>
      </c>
      <c r="AE4124">
        <v>120</v>
      </c>
      <c r="AF4124">
        <v>4840152</v>
      </c>
      <c r="AG4124">
        <v>134493</v>
      </c>
      <c r="AH4124">
        <v>3398</v>
      </c>
    </row>
    <row r="4125" spans="1:34" x14ac:dyDescent="0.3">
      <c r="A4125" s="5">
        <v>39345</v>
      </c>
      <c r="R4125">
        <v>39345</v>
      </c>
      <c r="S4125">
        <v>266</v>
      </c>
      <c r="T4125">
        <v>326</v>
      </c>
      <c r="U4125">
        <v>973678</v>
      </c>
      <c r="V4125">
        <v>9956</v>
      </c>
      <c r="W4125">
        <v>120</v>
      </c>
      <c r="X4125">
        <v>4839876</v>
      </c>
      <c r="Y4125">
        <v>134511</v>
      </c>
      <c r="Z4125">
        <v>3435</v>
      </c>
      <c r="AA4125">
        <v>-1270</v>
      </c>
      <c r="AB4125">
        <v>276</v>
      </c>
      <c r="AC4125">
        <v>294</v>
      </c>
      <c r="AD4125">
        <v>97423</v>
      </c>
      <c r="AE4125">
        <v>120</v>
      </c>
      <c r="AF4125">
        <v>4840152</v>
      </c>
      <c r="AG4125">
        <v>134493</v>
      </c>
      <c r="AH4125">
        <v>3398</v>
      </c>
    </row>
    <row r="4126" spans="1:34" x14ac:dyDescent="0.3">
      <c r="A4126" s="3">
        <v>39346</v>
      </c>
      <c r="R4126">
        <v>39345</v>
      </c>
      <c r="S4126">
        <v>266</v>
      </c>
      <c r="T4126">
        <v>327</v>
      </c>
      <c r="U4126">
        <v>973709</v>
      </c>
      <c r="V4126">
        <v>9879</v>
      </c>
      <c r="W4126">
        <v>120</v>
      </c>
      <c r="X4126">
        <v>4839876</v>
      </c>
      <c r="Y4126">
        <v>134511</v>
      </c>
      <c r="Z4126">
        <v>3436</v>
      </c>
      <c r="AA4126">
        <v>-1270</v>
      </c>
      <c r="AB4126">
        <v>276</v>
      </c>
      <c r="AC4126">
        <v>295</v>
      </c>
      <c r="AD4126">
        <v>974216</v>
      </c>
      <c r="AE4126">
        <v>120</v>
      </c>
      <c r="AF4126">
        <v>4840152</v>
      </c>
      <c r="AG4126">
        <v>134493</v>
      </c>
      <c r="AH4126">
        <v>3397</v>
      </c>
    </row>
    <row r="4127" spans="1:34" x14ac:dyDescent="0.3">
      <c r="A4127" s="5">
        <v>39346</v>
      </c>
      <c r="R4127">
        <v>39346</v>
      </c>
      <c r="S4127">
        <v>267</v>
      </c>
      <c r="T4127">
        <v>328</v>
      </c>
      <c r="U4127">
        <v>973685</v>
      </c>
      <c r="V4127">
        <v>995</v>
      </c>
      <c r="W4127">
        <v>120</v>
      </c>
      <c r="X4127">
        <v>4839876</v>
      </c>
      <c r="Y4127">
        <v>134511</v>
      </c>
      <c r="Z4127">
        <v>3436</v>
      </c>
      <c r="AA4127">
        <v>-1270</v>
      </c>
      <c r="AB4127">
        <v>276</v>
      </c>
      <c r="AC4127">
        <v>296</v>
      </c>
      <c r="AD4127">
        <v>974263</v>
      </c>
      <c r="AE4127">
        <v>120</v>
      </c>
      <c r="AF4127">
        <v>4840152</v>
      </c>
      <c r="AG4127">
        <v>134493</v>
      </c>
      <c r="AH4127">
        <v>3397</v>
      </c>
    </row>
    <row r="4128" spans="1:34" x14ac:dyDescent="0.3">
      <c r="A4128" s="3">
        <v>39346</v>
      </c>
      <c r="R4128">
        <v>39346</v>
      </c>
      <c r="S4128">
        <v>267</v>
      </c>
      <c r="T4128">
        <v>329</v>
      </c>
      <c r="U4128">
        <v>973682</v>
      </c>
      <c r="V4128">
        <v>9956</v>
      </c>
      <c r="W4128">
        <v>120</v>
      </c>
      <c r="X4128">
        <v>4839876</v>
      </c>
      <c r="Y4128">
        <v>134511</v>
      </c>
      <c r="Z4128">
        <v>3436</v>
      </c>
      <c r="AA4128">
        <v>-1270</v>
      </c>
      <c r="AB4128">
        <v>276</v>
      </c>
      <c r="AC4128">
        <v>294</v>
      </c>
      <c r="AD4128">
        <v>974225</v>
      </c>
      <c r="AE4128">
        <v>120</v>
      </c>
      <c r="AF4128">
        <v>4840152</v>
      </c>
      <c r="AG4128">
        <v>1344931</v>
      </c>
      <c r="AH4128">
        <v>3397</v>
      </c>
    </row>
    <row r="4129" spans="1:34" x14ac:dyDescent="0.3">
      <c r="A4129" s="5">
        <v>39347</v>
      </c>
      <c r="R4129">
        <v>39346</v>
      </c>
      <c r="S4129">
        <v>267</v>
      </c>
      <c r="T4129">
        <v>329</v>
      </c>
      <c r="U4129">
        <v>973699</v>
      </c>
      <c r="V4129">
        <v>9964</v>
      </c>
      <c r="W4129">
        <v>120</v>
      </c>
      <c r="X4129">
        <v>4839876</v>
      </c>
      <c r="Y4129">
        <v>134511</v>
      </c>
      <c r="Z4129">
        <v>3437</v>
      </c>
      <c r="AA4129">
        <v>-1270</v>
      </c>
      <c r="AB4129">
        <v>275</v>
      </c>
      <c r="AC4129">
        <v>293</v>
      </c>
      <c r="AD4129">
        <v>974186</v>
      </c>
      <c r="AE4129">
        <v>120</v>
      </c>
      <c r="AF4129">
        <v>4840152</v>
      </c>
      <c r="AG4129">
        <v>1344931</v>
      </c>
      <c r="AH4129">
        <v>3396</v>
      </c>
    </row>
    <row r="4130" spans="1:34" x14ac:dyDescent="0.3">
      <c r="A4130" s="3">
        <v>39347</v>
      </c>
      <c r="R4130">
        <v>39347</v>
      </c>
      <c r="S4130">
        <v>267</v>
      </c>
      <c r="T4130">
        <v>329</v>
      </c>
      <c r="U4130">
        <v>973691</v>
      </c>
      <c r="V4130">
        <v>9962</v>
      </c>
      <c r="W4130">
        <v>120</v>
      </c>
      <c r="X4130">
        <v>4839876</v>
      </c>
      <c r="Y4130">
        <v>134511</v>
      </c>
      <c r="Z4130">
        <v>3437</v>
      </c>
      <c r="AA4130">
        <v>-1270</v>
      </c>
      <c r="AB4130">
        <v>275</v>
      </c>
      <c r="AC4130">
        <v>292</v>
      </c>
      <c r="AD4130">
        <v>974237</v>
      </c>
      <c r="AE4130">
        <v>120</v>
      </c>
      <c r="AF4130">
        <v>4840152</v>
      </c>
      <c r="AG4130">
        <v>1344931</v>
      </c>
      <c r="AH4130">
        <v>3396</v>
      </c>
    </row>
    <row r="4131" spans="1:34" x14ac:dyDescent="0.3">
      <c r="A4131" s="5">
        <v>39347</v>
      </c>
      <c r="R4131">
        <v>39347</v>
      </c>
      <c r="S4131">
        <v>267</v>
      </c>
      <c r="T4131">
        <v>329</v>
      </c>
      <c r="U4131">
        <v>973709</v>
      </c>
      <c r="V4131">
        <v>9905</v>
      </c>
      <c r="W4131">
        <v>120</v>
      </c>
      <c r="X4131">
        <v>4839876</v>
      </c>
      <c r="Y4131">
        <v>134511</v>
      </c>
      <c r="Z4131">
        <v>3437</v>
      </c>
      <c r="AA4131">
        <v>-1260</v>
      </c>
      <c r="AB4131">
        <v>275</v>
      </c>
      <c r="AC4131">
        <v>291</v>
      </c>
      <c r="AD4131">
        <v>974225</v>
      </c>
      <c r="AE4131">
        <v>120</v>
      </c>
      <c r="AF4131">
        <v>4840152</v>
      </c>
      <c r="AG4131">
        <v>1344931</v>
      </c>
      <c r="AH4131">
        <v>3396</v>
      </c>
    </row>
    <row r="4132" spans="1:34" x14ac:dyDescent="0.3">
      <c r="A4132" s="3">
        <v>39348</v>
      </c>
      <c r="R4132">
        <v>39347</v>
      </c>
      <c r="S4132">
        <v>267</v>
      </c>
      <c r="T4132">
        <v>328</v>
      </c>
      <c r="U4132">
        <v>973699</v>
      </c>
      <c r="V4132">
        <v>9938</v>
      </c>
      <c r="W4132">
        <v>120</v>
      </c>
      <c r="X4132">
        <v>4839876</v>
      </c>
      <c r="Y4132">
        <v>134511</v>
      </c>
      <c r="Z4132">
        <v>3437</v>
      </c>
      <c r="AA4132">
        <v>-1240</v>
      </c>
      <c r="AB4132">
        <v>274</v>
      </c>
      <c r="AC4132">
        <v>291</v>
      </c>
      <c r="AD4132">
        <v>974238</v>
      </c>
      <c r="AE4132">
        <v>120</v>
      </c>
      <c r="AF4132">
        <v>4840152</v>
      </c>
      <c r="AG4132">
        <v>1344931</v>
      </c>
      <c r="AH4132">
        <v>3396</v>
      </c>
    </row>
    <row r="4133" spans="1:34" x14ac:dyDescent="0.3">
      <c r="A4133" s="5">
        <v>39348</v>
      </c>
      <c r="R4133">
        <v>39348</v>
      </c>
      <c r="S4133">
        <v>267</v>
      </c>
      <c r="T4133">
        <v>327</v>
      </c>
      <c r="U4133">
        <v>973731</v>
      </c>
      <c r="V4133">
        <v>9847</v>
      </c>
      <c r="W4133">
        <v>120</v>
      </c>
      <c r="X4133">
        <v>4839876</v>
      </c>
      <c r="Y4133">
        <v>134511</v>
      </c>
      <c r="Z4133">
        <v>3437</v>
      </c>
      <c r="AA4133">
        <v>-1260</v>
      </c>
      <c r="AB4133">
        <v>274</v>
      </c>
      <c r="AC4133">
        <v>292</v>
      </c>
      <c r="AD4133">
        <v>974245</v>
      </c>
      <c r="AE4133">
        <v>120</v>
      </c>
      <c r="AF4133">
        <v>4840152</v>
      </c>
      <c r="AG4133">
        <v>1344931</v>
      </c>
      <c r="AH4133">
        <v>3396</v>
      </c>
    </row>
    <row r="4134" spans="1:34" x14ac:dyDescent="0.3">
      <c r="A4134" s="3">
        <v>39348</v>
      </c>
      <c r="R4134">
        <v>39348</v>
      </c>
      <c r="S4134">
        <v>267</v>
      </c>
      <c r="T4134">
        <v>327</v>
      </c>
      <c r="U4134">
        <v>973711</v>
      </c>
      <c r="V4134">
        <v>9911</v>
      </c>
      <c r="W4134">
        <v>120</v>
      </c>
      <c r="X4134">
        <v>4839876</v>
      </c>
      <c r="Y4134">
        <v>134511</v>
      </c>
      <c r="Z4134">
        <v>3437</v>
      </c>
      <c r="AA4134">
        <v>-1270</v>
      </c>
      <c r="AB4134">
        <v>274</v>
      </c>
      <c r="AC4134">
        <v>292</v>
      </c>
      <c r="AD4134">
        <v>974263</v>
      </c>
      <c r="AE4134">
        <v>120</v>
      </c>
      <c r="AF4134">
        <v>4840152</v>
      </c>
      <c r="AG4134">
        <v>134493</v>
      </c>
      <c r="AH4134">
        <v>3396</v>
      </c>
    </row>
    <row r="4135" spans="1:34" x14ac:dyDescent="0.3">
      <c r="A4135" s="5">
        <v>39349</v>
      </c>
      <c r="R4135">
        <v>39348</v>
      </c>
      <c r="S4135">
        <v>267</v>
      </c>
      <c r="T4135">
        <v>327</v>
      </c>
      <c r="U4135">
        <v>973711</v>
      </c>
      <c r="V4135">
        <v>9988</v>
      </c>
      <c r="W4135">
        <v>120</v>
      </c>
      <c r="X4135">
        <v>4839876</v>
      </c>
      <c r="Y4135">
        <v>134511</v>
      </c>
      <c r="Z4135">
        <v>3437</v>
      </c>
      <c r="AA4135">
        <v>-1260</v>
      </c>
      <c r="AB4135">
        <v>274</v>
      </c>
      <c r="AC4135">
        <v>293</v>
      </c>
      <c r="AD4135">
        <v>974236</v>
      </c>
      <c r="AE4135">
        <v>120</v>
      </c>
      <c r="AF4135">
        <v>4840152</v>
      </c>
      <c r="AG4135">
        <v>134493</v>
      </c>
      <c r="AH4135">
        <v>3395</v>
      </c>
    </row>
    <row r="4136" spans="1:34" x14ac:dyDescent="0.3">
      <c r="A4136" s="3">
        <v>39349</v>
      </c>
      <c r="R4136">
        <v>39349</v>
      </c>
      <c r="S4136">
        <v>267</v>
      </c>
      <c r="T4136">
        <v>326</v>
      </c>
      <c r="U4136">
        <v>973714</v>
      </c>
      <c r="V4136">
        <v>9917</v>
      </c>
      <c r="W4136">
        <v>120</v>
      </c>
      <c r="X4136">
        <v>4839876</v>
      </c>
      <c r="Y4136">
        <v>134511</v>
      </c>
      <c r="Z4136">
        <v>3437</v>
      </c>
      <c r="AA4136">
        <v>-1260</v>
      </c>
      <c r="AB4136">
        <v>274</v>
      </c>
      <c r="AC4136">
        <v>295</v>
      </c>
      <c r="AD4136">
        <v>974276</v>
      </c>
      <c r="AE4136">
        <v>120</v>
      </c>
      <c r="AF4136">
        <v>4840152</v>
      </c>
      <c r="AG4136">
        <v>134493</v>
      </c>
      <c r="AH4136">
        <v>3395</v>
      </c>
    </row>
    <row r="4137" spans="1:34" x14ac:dyDescent="0.3">
      <c r="A4137" s="5">
        <v>39349</v>
      </c>
      <c r="R4137">
        <v>39349</v>
      </c>
      <c r="S4137">
        <v>267</v>
      </c>
      <c r="T4137">
        <v>326</v>
      </c>
      <c r="U4137">
        <v>973714</v>
      </c>
      <c r="V4137">
        <v>9917</v>
      </c>
      <c r="W4137">
        <v>120</v>
      </c>
      <c r="X4137">
        <v>4839876</v>
      </c>
      <c r="Y4137">
        <v>134511</v>
      </c>
      <c r="Z4137">
        <v>3437</v>
      </c>
      <c r="AA4137">
        <v>-1260</v>
      </c>
      <c r="AB4137">
        <v>274</v>
      </c>
      <c r="AC4137">
        <v>297</v>
      </c>
      <c r="AD4137">
        <v>974289</v>
      </c>
      <c r="AE4137">
        <v>120</v>
      </c>
      <c r="AF4137">
        <v>4840152</v>
      </c>
      <c r="AG4137">
        <v>134493</v>
      </c>
      <c r="AH4137">
        <v>3395</v>
      </c>
    </row>
    <row r="4138" spans="1:34" x14ac:dyDescent="0.3">
      <c r="A4138" s="3">
        <v>39350</v>
      </c>
      <c r="R4138">
        <v>39349</v>
      </c>
      <c r="S4138">
        <v>267</v>
      </c>
      <c r="T4138">
        <v>325</v>
      </c>
      <c r="U4138">
        <v>973713</v>
      </c>
      <c r="V4138">
        <v>9949</v>
      </c>
      <c r="W4138">
        <v>120</v>
      </c>
      <c r="X4138">
        <v>4839876</v>
      </c>
      <c r="Y4138">
        <v>134511</v>
      </c>
      <c r="Z4138">
        <v>3437</v>
      </c>
      <c r="AA4138">
        <v>-1260</v>
      </c>
      <c r="AB4138">
        <v>274</v>
      </c>
      <c r="AC4138">
        <v>298</v>
      </c>
      <c r="AD4138">
        <v>974281</v>
      </c>
      <c r="AE4138">
        <v>120</v>
      </c>
      <c r="AF4138">
        <v>4840152</v>
      </c>
      <c r="AG4138">
        <v>134493</v>
      </c>
      <c r="AH4138">
        <v>3394</v>
      </c>
    </row>
    <row r="4139" spans="1:34" x14ac:dyDescent="0.3">
      <c r="A4139" s="5">
        <v>39350</v>
      </c>
      <c r="R4139">
        <v>39350</v>
      </c>
      <c r="S4139">
        <v>267</v>
      </c>
      <c r="T4139">
        <v>324</v>
      </c>
      <c r="U4139">
        <v>973718</v>
      </c>
      <c r="V4139">
        <v>9956</v>
      </c>
      <c r="W4139">
        <v>120</v>
      </c>
      <c r="X4139">
        <v>4839876</v>
      </c>
      <c r="Y4139">
        <v>134511</v>
      </c>
      <c r="Z4139">
        <v>3437</v>
      </c>
      <c r="AA4139">
        <v>-1260</v>
      </c>
      <c r="AB4139">
        <v>274</v>
      </c>
      <c r="AC4139">
        <v>299</v>
      </c>
      <c r="AD4139">
        <v>97424</v>
      </c>
      <c r="AE4139">
        <v>120</v>
      </c>
      <c r="AF4139">
        <v>4840152</v>
      </c>
      <c r="AG4139">
        <v>134493</v>
      </c>
      <c r="AH4139">
        <v>3394</v>
      </c>
    </row>
    <row r="4140" spans="1:34" x14ac:dyDescent="0.3">
      <c r="A4140" s="3">
        <v>39350</v>
      </c>
      <c r="R4140">
        <v>39350</v>
      </c>
      <c r="S4140">
        <v>267</v>
      </c>
      <c r="T4140">
        <v>322</v>
      </c>
      <c r="U4140">
        <v>973733</v>
      </c>
      <c r="V4140">
        <v>9913</v>
      </c>
      <c r="W4140">
        <v>120</v>
      </c>
      <c r="X4140">
        <v>4839876</v>
      </c>
      <c r="Y4140">
        <v>134511</v>
      </c>
      <c r="Z4140">
        <v>3437</v>
      </c>
      <c r="AA4140">
        <v>-1270</v>
      </c>
      <c r="AB4140">
        <v>274</v>
      </c>
      <c r="AC4140">
        <v>299</v>
      </c>
      <c r="AD4140">
        <v>97433</v>
      </c>
      <c r="AE4140">
        <v>120</v>
      </c>
      <c r="AF4140">
        <v>4840152</v>
      </c>
      <c r="AG4140">
        <v>134493</v>
      </c>
      <c r="AH4140">
        <v>3394</v>
      </c>
    </row>
    <row r="4141" spans="1:34" x14ac:dyDescent="0.3">
      <c r="A4141" s="5">
        <v>39351</v>
      </c>
      <c r="R4141">
        <v>39350</v>
      </c>
      <c r="S4141">
        <v>267</v>
      </c>
      <c r="T4141">
        <v>323</v>
      </c>
      <c r="U4141">
        <v>973704</v>
      </c>
      <c r="V4141">
        <v>989</v>
      </c>
      <c r="W4141">
        <v>120</v>
      </c>
      <c r="X4141">
        <v>4839876</v>
      </c>
      <c r="Y4141">
        <v>134511</v>
      </c>
      <c r="Z4141">
        <v>3438</v>
      </c>
      <c r="AA4141">
        <v>-1270</v>
      </c>
      <c r="AB4141">
        <v>273</v>
      </c>
      <c r="AC4141">
        <v>299</v>
      </c>
      <c r="AD4141">
        <v>974287</v>
      </c>
      <c r="AE4141">
        <v>120</v>
      </c>
      <c r="AF4141">
        <v>4840152</v>
      </c>
      <c r="AG4141">
        <v>134493</v>
      </c>
      <c r="AH4141">
        <v>3394</v>
      </c>
    </row>
    <row r="4142" spans="1:34" x14ac:dyDescent="0.3">
      <c r="A4142" s="3">
        <v>39351</v>
      </c>
      <c r="R4142">
        <v>39351</v>
      </c>
      <c r="S4142">
        <v>267</v>
      </c>
      <c r="T4142">
        <v>322</v>
      </c>
      <c r="U4142">
        <v>973703</v>
      </c>
      <c r="V4142">
        <v>9923</v>
      </c>
      <c r="W4142">
        <v>120</v>
      </c>
      <c r="X4142">
        <v>4839876</v>
      </c>
      <c r="Y4142">
        <v>134511</v>
      </c>
      <c r="Z4142">
        <v>3438</v>
      </c>
      <c r="AA4142">
        <v>-1260</v>
      </c>
      <c r="AB4142">
        <v>273</v>
      </c>
      <c r="AC4142">
        <v>299</v>
      </c>
      <c r="AD4142">
        <v>974289</v>
      </c>
      <c r="AE4142">
        <v>120</v>
      </c>
      <c r="AF4142">
        <v>4840152</v>
      </c>
      <c r="AG4142">
        <v>134493</v>
      </c>
      <c r="AH4142">
        <v>3394</v>
      </c>
    </row>
    <row r="4143" spans="1:34" x14ac:dyDescent="0.3">
      <c r="A4143" s="5">
        <v>39351</v>
      </c>
      <c r="R4143">
        <v>39351</v>
      </c>
      <c r="S4143">
        <v>267</v>
      </c>
      <c r="T4143">
        <v>321</v>
      </c>
      <c r="U4143">
        <v>973735</v>
      </c>
      <c r="V4143">
        <v>993</v>
      </c>
      <c r="W4143">
        <v>120</v>
      </c>
      <c r="X4143">
        <v>4839876</v>
      </c>
      <c r="Y4143">
        <v>134511</v>
      </c>
      <c r="Z4143">
        <v>3438</v>
      </c>
      <c r="AA4143">
        <v>-1270</v>
      </c>
      <c r="AB4143">
        <v>273</v>
      </c>
      <c r="AC4143">
        <v>300</v>
      </c>
      <c r="AD4143">
        <v>974274</v>
      </c>
      <c r="AE4143">
        <v>120</v>
      </c>
      <c r="AF4143">
        <v>4840152</v>
      </c>
      <c r="AG4143">
        <v>1344931</v>
      </c>
      <c r="AH4143">
        <v>3394</v>
      </c>
    </row>
    <row r="4144" spans="1:34" x14ac:dyDescent="0.3">
      <c r="A4144" s="3">
        <v>39352</v>
      </c>
      <c r="R4144">
        <v>39351</v>
      </c>
      <c r="S4144">
        <v>267</v>
      </c>
      <c r="T4144">
        <v>320</v>
      </c>
      <c r="U4144">
        <v>973713</v>
      </c>
      <c r="V4144">
        <v>9977</v>
      </c>
      <c r="W4144">
        <v>120</v>
      </c>
      <c r="X4144">
        <v>4839876</v>
      </c>
      <c r="Y4144">
        <v>134511</v>
      </c>
      <c r="Z4144">
        <v>3438</v>
      </c>
      <c r="AA4144">
        <v>-1260</v>
      </c>
      <c r="AB4144">
        <v>273</v>
      </c>
      <c r="AC4144">
        <v>301</v>
      </c>
      <c r="AD4144">
        <v>974296</v>
      </c>
      <c r="AE4144">
        <v>120</v>
      </c>
      <c r="AF4144">
        <v>4840152</v>
      </c>
      <c r="AG4144">
        <v>1344931</v>
      </c>
      <c r="AH4144">
        <v>3394</v>
      </c>
    </row>
    <row r="4145" spans="1:34" x14ac:dyDescent="0.3">
      <c r="A4145" s="5">
        <v>39352</v>
      </c>
      <c r="R4145">
        <v>39352</v>
      </c>
      <c r="S4145">
        <v>267</v>
      </c>
      <c r="T4145">
        <v>319</v>
      </c>
      <c r="U4145">
        <v>973708</v>
      </c>
      <c r="V4145">
        <v>9922</v>
      </c>
      <c r="W4145">
        <v>120</v>
      </c>
      <c r="X4145">
        <v>4839876</v>
      </c>
      <c r="Y4145">
        <v>134511</v>
      </c>
      <c r="Z4145">
        <v>3438</v>
      </c>
      <c r="AA4145">
        <v>-1260</v>
      </c>
      <c r="AB4145">
        <v>273</v>
      </c>
      <c r="AC4145">
        <v>302</v>
      </c>
      <c r="AD4145">
        <v>974302</v>
      </c>
      <c r="AE4145">
        <v>120</v>
      </c>
      <c r="AF4145">
        <v>4840152</v>
      </c>
      <c r="AG4145">
        <v>1344931</v>
      </c>
      <c r="AH4145">
        <v>3394</v>
      </c>
    </row>
    <row r="4146" spans="1:34" x14ac:dyDescent="0.3">
      <c r="A4146" s="3">
        <v>39352</v>
      </c>
      <c r="R4146">
        <v>39352</v>
      </c>
      <c r="S4146">
        <v>267</v>
      </c>
      <c r="T4146">
        <v>319</v>
      </c>
      <c r="U4146">
        <v>973698</v>
      </c>
      <c r="V4146">
        <v>9913</v>
      </c>
      <c r="W4146">
        <v>120</v>
      </c>
      <c r="X4146">
        <v>4839876</v>
      </c>
      <c r="Y4146">
        <v>134511</v>
      </c>
      <c r="Z4146">
        <v>3438</v>
      </c>
      <c r="AA4146">
        <v>-1270</v>
      </c>
      <c r="AB4146">
        <v>272</v>
      </c>
      <c r="AC4146">
        <v>302</v>
      </c>
      <c r="AD4146">
        <v>974342</v>
      </c>
      <c r="AE4146">
        <v>120</v>
      </c>
      <c r="AF4146">
        <v>4840152</v>
      </c>
      <c r="AG4146">
        <v>1344931</v>
      </c>
      <c r="AH4146">
        <v>3394</v>
      </c>
    </row>
    <row r="4147" spans="1:34" x14ac:dyDescent="0.3">
      <c r="A4147" s="5">
        <v>39353</v>
      </c>
      <c r="R4147">
        <v>39352</v>
      </c>
      <c r="S4147">
        <v>267</v>
      </c>
      <c r="T4147">
        <v>319</v>
      </c>
      <c r="U4147">
        <v>973738</v>
      </c>
      <c r="V4147">
        <v>9956</v>
      </c>
      <c r="W4147">
        <v>120</v>
      </c>
      <c r="X4147">
        <v>4839876</v>
      </c>
      <c r="Y4147">
        <v>134511</v>
      </c>
      <c r="Z4147">
        <v>3438</v>
      </c>
      <c r="AA4147">
        <v>-1270</v>
      </c>
      <c r="AB4147">
        <v>272</v>
      </c>
      <c r="AC4147">
        <v>303</v>
      </c>
      <c r="AD4147">
        <v>974338</v>
      </c>
      <c r="AE4147">
        <v>120</v>
      </c>
      <c r="AF4147">
        <v>4840152</v>
      </c>
      <c r="AG4147">
        <v>1344931</v>
      </c>
      <c r="AH4147">
        <v>3395</v>
      </c>
    </row>
    <row r="4148" spans="1:34" x14ac:dyDescent="0.3">
      <c r="A4148" s="3">
        <v>39353</v>
      </c>
      <c r="R4148">
        <v>39353</v>
      </c>
      <c r="S4148">
        <v>267</v>
      </c>
      <c r="T4148">
        <v>318</v>
      </c>
      <c r="U4148">
        <v>973714</v>
      </c>
      <c r="V4148">
        <v>9911</v>
      </c>
      <c r="W4148">
        <v>120</v>
      </c>
      <c r="X4148">
        <v>4839876</v>
      </c>
      <c r="Y4148">
        <v>134511</v>
      </c>
      <c r="Z4148">
        <v>3438</v>
      </c>
      <c r="AA4148">
        <v>-1260</v>
      </c>
      <c r="AB4148">
        <v>272</v>
      </c>
      <c r="AC4148">
        <v>301</v>
      </c>
      <c r="AD4148">
        <v>97437</v>
      </c>
      <c r="AE4148">
        <v>120</v>
      </c>
      <c r="AF4148">
        <v>4840152</v>
      </c>
      <c r="AG4148">
        <v>1344931</v>
      </c>
      <c r="AH4148">
        <v>3395</v>
      </c>
    </row>
    <row r="4149" spans="1:34" x14ac:dyDescent="0.3">
      <c r="A4149" s="5">
        <v>39353</v>
      </c>
      <c r="R4149">
        <v>39353</v>
      </c>
      <c r="S4149">
        <v>267</v>
      </c>
      <c r="T4149">
        <v>317</v>
      </c>
      <c r="U4149">
        <v>973713</v>
      </c>
      <c r="V4149">
        <v>9859</v>
      </c>
      <c r="W4149">
        <v>120</v>
      </c>
      <c r="X4149">
        <v>4839876</v>
      </c>
      <c r="Y4149">
        <v>134511</v>
      </c>
      <c r="Z4149">
        <v>3438</v>
      </c>
      <c r="AA4149">
        <v>-1260</v>
      </c>
      <c r="AB4149">
        <v>271</v>
      </c>
      <c r="AC4149">
        <v>300</v>
      </c>
      <c r="AD4149">
        <v>97429</v>
      </c>
      <c r="AE4149">
        <v>120</v>
      </c>
      <c r="AF4149">
        <v>4840152</v>
      </c>
      <c r="AG4149">
        <v>1344931</v>
      </c>
      <c r="AH4149">
        <v>3395</v>
      </c>
    </row>
    <row r="4150" spans="1:34" x14ac:dyDescent="0.3">
      <c r="A4150" s="3">
        <v>39354</v>
      </c>
      <c r="R4150">
        <v>39353</v>
      </c>
      <c r="S4150">
        <v>267</v>
      </c>
      <c r="T4150">
        <v>317</v>
      </c>
      <c r="U4150">
        <v>973711</v>
      </c>
      <c r="V4150">
        <v>9911</v>
      </c>
      <c r="W4150">
        <v>120</v>
      </c>
      <c r="X4150">
        <v>4839876</v>
      </c>
      <c r="Y4150">
        <v>134511</v>
      </c>
      <c r="Z4150">
        <v>3439</v>
      </c>
      <c r="AA4150">
        <v>-1260</v>
      </c>
      <c r="AB4150">
        <v>270</v>
      </c>
      <c r="AC4150">
        <v>299</v>
      </c>
      <c r="AD4150">
        <v>974273</v>
      </c>
      <c r="AE4150">
        <v>120</v>
      </c>
      <c r="AF4150">
        <v>4840152</v>
      </c>
      <c r="AG4150">
        <v>1344931</v>
      </c>
      <c r="AH4150">
        <v>3395</v>
      </c>
    </row>
    <row r="4151" spans="1:34" x14ac:dyDescent="0.3">
      <c r="A4151" s="5">
        <v>39354</v>
      </c>
      <c r="R4151">
        <v>39354</v>
      </c>
      <c r="S4151">
        <v>267</v>
      </c>
      <c r="T4151">
        <v>315</v>
      </c>
      <c r="U4151">
        <v>97376</v>
      </c>
      <c r="V4151">
        <v>9967</v>
      </c>
      <c r="W4151">
        <v>120</v>
      </c>
      <c r="X4151">
        <v>4839876</v>
      </c>
      <c r="Y4151">
        <v>134511</v>
      </c>
      <c r="Z4151">
        <v>3439</v>
      </c>
      <c r="AA4151">
        <v>-1260</v>
      </c>
      <c r="AB4151">
        <v>270</v>
      </c>
      <c r="AC4151">
        <v>298</v>
      </c>
      <c r="AD4151">
        <v>974336</v>
      </c>
      <c r="AE4151">
        <v>120</v>
      </c>
      <c r="AF4151">
        <v>4840152</v>
      </c>
      <c r="AG4151">
        <v>1344931</v>
      </c>
      <c r="AH4151">
        <v>3395</v>
      </c>
    </row>
    <row r="4152" spans="1:34" x14ac:dyDescent="0.3">
      <c r="A4152" s="3">
        <v>39354</v>
      </c>
      <c r="R4152">
        <v>39354</v>
      </c>
      <c r="S4152">
        <v>267</v>
      </c>
      <c r="T4152">
        <v>312</v>
      </c>
      <c r="U4152">
        <v>973722</v>
      </c>
      <c r="V4152">
        <v>9879</v>
      </c>
      <c r="W4152">
        <v>120</v>
      </c>
      <c r="X4152">
        <v>4839876</v>
      </c>
      <c r="Y4152">
        <v>134511</v>
      </c>
      <c r="Z4152">
        <v>3439</v>
      </c>
      <c r="AA4152">
        <v>-1260</v>
      </c>
      <c r="AB4152">
        <v>269</v>
      </c>
      <c r="AC4152">
        <v>297</v>
      </c>
      <c r="AD4152">
        <v>974331</v>
      </c>
      <c r="AE4152">
        <v>120</v>
      </c>
      <c r="AF4152">
        <v>4840152</v>
      </c>
      <c r="AG4152">
        <v>1344931</v>
      </c>
      <c r="AH4152">
        <v>3395</v>
      </c>
    </row>
    <row r="4153" spans="1:34" x14ac:dyDescent="0.3">
      <c r="A4153" s="5">
        <v>39355</v>
      </c>
      <c r="R4153">
        <v>39354</v>
      </c>
      <c r="S4153">
        <v>267</v>
      </c>
      <c r="T4153">
        <v>312</v>
      </c>
      <c r="U4153">
        <v>973721</v>
      </c>
      <c r="V4153">
        <v>9945</v>
      </c>
      <c r="W4153">
        <v>120</v>
      </c>
      <c r="X4153">
        <v>4839876</v>
      </c>
      <c r="Y4153">
        <v>134511</v>
      </c>
      <c r="Z4153">
        <v>3439</v>
      </c>
      <c r="AA4153">
        <v>-1270</v>
      </c>
      <c r="AB4153">
        <v>269</v>
      </c>
      <c r="AC4153">
        <v>297</v>
      </c>
      <c r="AD4153">
        <v>974298</v>
      </c>
      <c r="AE4153">
        <v>120</v>
      </c>
      <c r="AF4153">
        <v>4840152</v>
      </c>
      <c r="AG4153">
        <v>1344931</v>
      </c>
      <c r="AH4153">
        <v>3394</v>
      </c>
    </row>
    <row r="4154" spans="1:34" x14ac:dyDescent="0.3">
      <c r="A4154" s="3">
        <v>39355</v>
      </c>
      <c r="R4154">
        <v>39355</v>
      </c>
      <c r="S4154">
        <v>267</v>
      </c>
      <c r="T4154">
        <v>312</v>
      </c>
      <c r="U4154">
        <v>973702</v>
      </c>
      <c r="V4154">
        <v>9956</v>
      </c>
      <c r="W4154">
        <v>120</v>
      </c>
      <c r="X4154">
        <v>4839876</v>
      </c>
      <c r="Y4154">
        <v>134511</v>
      </c>
      <c r="Z4154">
        <v>3439</v>
      </c>
      <c r="AA4154">
        <v>-1270</v>
      </c>
      <c r="AB4154">
        <v>269</v>
      </c>
      <c r="AC4154">
        <v>298</v>
      </c>
      <c r="AD4154">
        <v>974312</v>
      </c>
      <c r="AE4154">
        <v>120</v>
      </c>
      <c r="AF4154">
        <v>4840152</v>
      </c>
      <c r="AG4154">
        <v>1344931</v>
      </c>
      <c r="AH4154">
        <v>3394</v>
      </c>
    </row>
    <row r="4155" spans="1:34" x14ac:dyDescent="0.3">
      <c r="A4155" s="5">
        <v>39355</v>
      </c>
      <c r="R4155">
        <v>39355</v>
      </c>
      <c r="S4155">
        <v>267</v>
      </c>
      <c r="T4155">
        <v>312</v>
      </c>
      <c r="U4155">
        <v>973711</v>
      </c>
      <c r="V4155">
        <v>9956</v>
      </c>
      <c r="W4155">
        <v>120</v>
      </c>
      <c r="X4155">
        <v>4839876</v>
      </c>
      <c r="Y4155">
        <v>134511</v>
      </c>
      <c r="Z4155">
        <v>3439</v>
      </c>
      <c r="AA4155">
        <v>-1260</v>
      </c>
      <c r="AB4155">
        <v>269</v>
      </c>
      <c r="AC4155">
        <v>299</v>
      </c>
      <c r="AD4155">
        <v>974335</v>
      </c>
      <c r="AE4155">
        <v>120</v>
      </c>
      <c r="AF4155">
        <v>4840152</v>
      </c>
      <c r="AG4155">
        <v>1344931</v>
      </c>
      <c r="AH4155">
        <v>3394</v>
      </c>
    </row>
    <row r="4156" spans="1:34" x14ac:dyDescent="0.3">
      <c r="A4156" s="3">
        <v>39356</v>
      </c>
      <c r="R4156">
        <v>39355</v>
      </c>
      <c r="S4156">
        <v>267</v>
      </c>
      <c r="T4156">
        <v>312</v>
      </c>
      <c r="U4156">
        <v>973694</v>
      </c>
      <c r="V4156">
        <v>9956</v>
      </c>
      <c r="W4156">
        <v>120</v>
      </c>
      <c r="X4156">
        <v>4839876</v>
      </c>
      <c r="Y4156">
        <v>134511</v>
      </c>
      <c r="Z4156">
        <v>3440</v>
      </c>
      <c r="AA4156">
        <v>-1260</v>
      </c>
      <c r="AB4156">
        <v>269</v>
      </c>
      <c r="AC4156">
        <v>299</v>
      </c>
      <c r="AD4156">
        <v>974308</v>
      </c>
      <c r="AE4156">
        <v>120</v>
      </c>
      <c r="AF4156">
        <v>4840152</v>
      </c>
      <c r="AG4156">
        <v>1344931</v>
      </c>
      <c r="AH4156">
        <v>3394</v>
      </c>
    </row>
    <row r="4157" spans="1:34" x14ac:dyDescent="0.3">
      <c r="A4157" s="5">
        <v>39356</v>
      </c>
      <c r="R4157">
        <v>39356</v>
      </c>
      <c r="S4157">
        <v>267</v>
      </c>
      <c r="T4157">
        <v>312</v>
      </c>
      <c r="U4157">
        <v>973683</v>
      </c>
      <c r="V4157">
        <v>9988</v>
      </c>
      <c r="W4157">
        <v>120</v>
      </c>
      <c r="X4157">
        <v>4839876</v>
      </c>
      <c r="Y4157">
        <v>134511</v>
      </c>
      <c r="Z4157">
        <v>3440</v>
      </c>
      <c r="AA4157">
        <v>-1260</v>
      </c>
      <c r="AB4157">
        <v>269</v>
      </c>
      <c r="AC4157">
        <v>299</v>
      </c>
      <c r="AD4157">
        <v>974308</v>
      </c>
      <c r="AE4157">
        <v>120</v>
      </c>
      <c r="AF4157">
        <v>4840152</v>
      </c>
      <c r="AG4157">
        <v>1344931</v>
      </c>
      <c r="AH4157">
        <v>3394</v>
      </c>
    </row>
    <row r="4158" spans="1:34" x14ac:dyDescent="0.3">
      <c r="A4158" s="3">
        <v>39356</v>
      </c>
      <c r="R4158">
        <v>39356</v>
      </c>
      <c r="S4158">
        <v>267</v>
      </c>
      <c r="T4158">
        <v>311</v>
      </c>
      <c r="U4158">
        <v>973736</v>
      </c>
      <c r="V4158">
        <v>9916</v>
      </c>
      <c r="W4158">
        <v>120</v>
      </c>
      <c r="X4158">
        <v>4839876</v>
      </c>
      <c r="Y4158">
        <v>134511</v>
      </c>
      <c r="Z4158">
        <v>3440</v>
      </c>
      <c r="AA4158">
        <v>-1260</v>
      </c>
      <c r="AB4158">
        <v>268</v>
      </c>
      <c r="AC4158">
        <v>298</v>
      </c>
      <c r="AD4158">
        <v>974321</v>
      </c>
      <c r="AE4158">
        <v>120</v>
      </c>
      <c r="AF4158">
        <v>4840152</v>
      </c>
      <c r="AG4158">
        <v>1344931</v>
      </c>
      <c r="AH4158">
        <v>3394</v>
      </c>
    </row>
    <row r="4159" spans="1:34" x14ac:dyDescent="0.3">
      <c r="A4159" s="5">
        <v>39357</v>
      </c>
      <c r="R4159">
        <v>39356</v>
      </c>
      <c r="S4159">
        <v>267</v>
      </c>
      <c r="T4159">
        <v>310</v>
      </c>
      <c r="U4159">
        <v>973721</v>
      </c>
      <c r="V4159">
        <v>9945</v>
      </c>
      <c r="W4159">
        <v>120</v>
      </c>
      <c r="X4159">
        <v>4839876</v>
      </c>
      <c r="Y4159">
        <v>134511</v>
      </c>
      <c r="Z4159">
        <v>3440</v>
      </c>
      <c r="AA4159">
        <v>-1230</v>
      </c>
      <c r="AB4159">
        <v>268</v>
      </c>
      <c r="AC4159">
        <v>297</v>
      </c>
      <c r="AD4159">
        <v>974305</v>
      </c>
      <c r="AE4159">
        <v>120</v>
      </c>
      <c r="AF4159">
        <v>4840152</v>
      </c>
      <c r="AG4159">
        <v>1344931</v>
      </c>
      <c r="AH4159">
        <v>3394</v>
      </c>
    </row>
    <row r="4160" spans="1:34" x14ac:dyDescent="0.3">
      <c r="A4160" s="3">
        <v>39357</v>
      </c>
      <c r="R4160">
        <v>39357</v>
      </c>
      <c r="S4160">
        <v>267</v>
      </c>
      <c r="T4160">
        <v>309</v>
      </c>
      <c r="U4160">
        <v>973734</v>
      </c>
      <c r="V4160">
        <v>9957</v>
      </c>
      <c r="W4160">
        <v>120</v>
      </c>
      <c r="X4160">
        <v>4839876</v>
      </c>
      <c r="Y4160">
        <v>134511</v>
      </c>
      <c r="Z4160">
        <v>3440</v>
      </c>
      <c r="AA4160">
        <v>-1260</v>
      </c>
      <c r="AB4160">
        <v>268</v>
      </c>
      <c r="AC4160">
        <v>295</v>
      </c>
      <c r="AD4160">
        <v>974326</v>
      </c>
      <c r="AE4160">
        <v>120</v>
      </c>
      <c r="AF4160">
        <v>4840152</v>
      </c>
      <c r="AG4160">
        <v>1344931</v>
      </c>
      <c r="AH4160">
        <v>3394</v>
      </c>
    </row>
    <row r="4161" spans="1:34" x14ac:dyDescent="0.3">
      <c r="A4161" s="5">
        <v>39357</v>
      </c>
      <c r="R4161">
        <v>39357</v>
      </c>
      <c r="S4161">
        <v>267</v>
      </c>
      <c r="T4161">
        <v>309</v>
      </c>
      <c r="U4161">
        <v>973702</v>
      </c>
      <c r="V4161">
        <v>9967</v>
      </c>
      <c r="W4161">
        <v>120</v>
      </c>
      <c r="X4161">
        <v>4839876</v>
      </c>
      <c r="Y4161">
        <v>134511</v>
      </c>
      <c r="Z4161">
        <v>3440</v>
      </c>
      <c r="AA4161">
        <v>-1240</v>
      </c>
      <c r="AB4161">
        <v>268</v>
      </c>
      <c r="AC4161">
        <v>293</v>
      </c>
      <c r="AD4161">
        <v>974317</v>
      </c>
      <c r="AE4161">
        <v>120</v>
      </c>
      <c r="AF4161">
        <v>4840152</v>
      </c>
      <c r="AG4161">
        <v>1344931</v>
      </c>
      <c r="AH4161">
        <v>3394</v>
      </c>
    </row>
    <row r="4162" spans="1:34" x14ac:dyDescent="0.3">
      <c r="A4162" s="3">
        <v>39358</v>
      </c>
      <c r="R4162">
        <v>39357</v>
      </c>
      <c r="S4162">
        <v>267</v>
      </c>
      <c r="T4162">
        <v>309</v>
      </c>
      <c r="U4162">
        <v>97372</v>
      </c>
      <c r="V4162">
        <v>9913</v>
      </c>
      <c r="W4162">
        <v>120</v>
      </c>
      <c r="X4162">
        <v>4839876</v>
      </c>
      <c r="Y4162">
        <v>134511</v>
      </c>
      <c r="Z4162">
        <v>3440</v>
      </c>
      <c r="AA4162">
        <v>-1240</v>
      </c>
      <c r="AB4162">
        <v>267</v>
      </c>
      <c r="AC4162">
        <v>293</v>
      </c>
      <c r="AD4162">
        <v>974309</v>
      </c>
      <c r="AE4162">
        <v>120</v>
      </c>
      <c r="AF4162">
        <v>4840152</v>
      </c>
      <c r="AG4162">
        <v>1344931</v>
      </c>
      <c r="AH4162">
        <v>3396</v>
      </c>
    </row>
    <row r="4163" spans="1:34" x14ac:dyDescent="0.3">
      <c r="A4163" s="5">
        <v>39358</v>
      </c>
      <c r="R4163">
        <v>39358</v>
      </c>
      <c r="S4163">
        <v>267</v>
      </c>
      <c r="T4163">
        <v>308</v>
      </c>
      <c r="U4163">
        <v>973688</v>
      </c>
      <c r="V4163">
        <v>9944</v>
      </c>
      <c r="W4163">
        <v>120</v>
      </c>
      <c r="X4163">
        <v>4839876</v>
      </c>
      <c r="Y4163">
        <v>134511</v>
      </c>
      <c r="Z4163">
        <v>3440</v>
      </c>
      <c r="AA4163">
        <v>-1250</v>
      </c>
      <c r="AB4163">
        <v>267</v>
      </c>
      <c r="AC4163">
        <v>293</v>
      </c>
      <c r="AD4163">
        <v>974306</v>
      </c>
      <c r="AE4163">
        <v>120</v>
      </c>
      <c r="AF4163">
        <v>4840152</v>
      </c>
      <c r="AG4163">
        <v>1344931</v>
      </c>
      <c r="AH4163">
        <v>3396</v>
      </c>
    </row>
    <row r="4164" spans="1:34" x14ac:dyDescent="0.3">
      <c r="A4164" s="3">
        <v>39358</v>
      </c>
      <c r="R4164">
        <v>39358</v>
      </c>
      <c r="S4164">
        <v>267</v>
      </c>
      <c r="T4164">
        <v>309</v>
      </c>
      <c r="U4164">
        <v>973721</v>
      </c>
      <c r="V4164">
        <v>9949</v>
      </c>
      <c r="W4164">
        <v>120</v>
      </c>
      <c r="X4164">
        <v>4839876</v>
      </c>
      <c r="Y4164">
        <v>134511</v>
      </c>
      <c r="Z4164">
        <v>3440</v>
      </c>
      <c r="AA4164">
        <v>-1250</v>
      </c>
      <c r="AB4164">
        <v>267</v>
      </c>
      <c r="AC4164">
        <v>293</v>
      </c>
      <c r="AD4164">
        <v>974289</v>
      </c>
      <c r="AE4164">
        <v>120</v>
      </c>
      <c r="AF4164">
        <v>4840152</v>
      </c>
      <c r="AG4164">
        <v>1344931</v>
      </c>
      <c r="AH4164">
        <v>3396</v>
      </c>
    </row>
    <row r="4165" spans="1:34" x14ac:dyDescent="0.3">
      <c r="A4165" s="5">
        <v>39359</v>
      </c>
      <c r="R4165">
        <v>39358</v>
      </c>
      <c r="S4165">
        <v>267</v>
      </c>
      <c r="T4165">
        <v>309</v>
      </c>
      <c r="U4165">
        <v>973694</v>
      </c>
      <c r="V4165">
        <v>9983</v>
      </c>
      <c r="W4165">
        <v>120</v>
      </c>
      <c r="X4165">
        <v>4839876</v>
      </c>
      <c r="Y4165">
        <v>134511</v>
      </c>
      <c r="Z4165">
        <v>3441</v>
      </c>
      <c r="AA4165">
        <v>-1250</v>
      </c>
      <c r="AB4165">
        <v>266</v>
      </c>
      <c r="AC4165">
        <v>294</v>
      </c>
      <c r="AD4165">
        <v>974298</v>
      </c>
      <c r="AE4165">
        <v>120</v>
      </c>
      <c r="AF4165">
        <v>4840152</v>
      </c>
      <c r="AG4165">
        <v>1344931</v>
      </c>
      <c r="AH4165">
        <v>3396</v>
      </c>
    </row>
    <row r="4166" spans="1:34" x14ac:dyDescent="0.3">
      <c r="A4166" s="3">
        <v>39359</v>
      </c>
      <c r="R4166">
        <v>39359</v>
      </c>
      <c r="S4166">
        <v>267</v>
      </c>
      <c r="T4166">
        <v>309</v>
      </c>
      <c r="U4166">
        <v>973682</v>
      </c>
      <c r="V4166">
        <v>9911</v>
      </c>
      <c r="W4166">
        <v>120</v>
      </c>
      <c r="X4166">
        <v>4839876</v>
      </c>
      <c r="Y4166">
        <v>134511</v>
      </c>
      <c r="Z4166">
        <v>3441</v>
      </c>
      <c r="AA4166">
        <v>-1250</v>
      </c>
      <c r="AB4166">
        <v>266</v>
      </c>
      <c r="AC4166">
        <v>295</v>
      </c>
      <c r="AD4166">
        <v>97433</v>
      </c>
      <c r="AE4166">
        <v>120</v>
      </c>
      <c r="AF4166">
        <v>4840152</v>
      </c>
      <c r="AG4166">
        <v>1344931</v>
      </c>
      <c r="AH4166">
        <v>3396</v>
      </c>
    </row>
    <row r="4167" spans="1:34" x14ac:dyDescent="0.3">
      <c r="A4167" s="5">
        <v>39359</v>
      </c>
      <c r="R4167">
        <v>39359</v>
      </c>
      <c r="S4167">
        <v>267</v>
      </c>
      <c r="T4167">
        <v>309</v>
      </c>
      <c r="U4167">
        <v>973687</v>
      </c>
      <c r="V4167">
        <v>995</v>
      </c>
      <c r="W4167">
        <v>120</v>
      </c>
      <c r="X4167">
        <v>4839876</v>
      </c>
      <c r="Y4167">
        <v>134511</v>
      </c>
      <c r="Z4167">
        <v>3441</v>
      </c>
      <c r="AA4167">
        <v>-1250</v>
      </c>
      <c r="AB4167">
        <v>266</v>
      </c>
      <c r="AC4167">
        <v>295</v>
      </c>
      <c r="AD4167">
        <v>9743</v>
      </c>
      <c r="AE4167">
        <v>120</v>
      </c>
      <c r="AF4167">
        <v>4840152</v>
      </c>
      <c r="AG4167">
        <v>1344931</v>
      </c>
      <c r="AH4167">
        <v>3396</v>
      </c>
    </row>
    <row r="4168" spans="1:34" x14ac:dyDescent="0.3">
      <c r="A4168" s="3">
        <v>39360</v>
      </c>
      <c r="R4168">
        <v>39359</v>
      </c>
      <c r="S4168">
        <v>267</v>
      </c>
      <c r="T4168">
        <v>309</v>
      </c>
      <c r="U4168">
        <v>973686</v>
      </c>
      <c r="V4168">
        <v>9922</v>
      </c>
      <c r="W4168">
        <v>120</v>
      </c>
      <c r="X4168">
        <v>4839876</v>
      </c>
      <c r="Y4168">
        <v>134511</v>
      </c>
      <c r="Z4168">
        <v>3442</v>
      </c>
      <c r="AA4168">
        <v>-1250</v>
      </c>
      <c r="AB4168">
        <v>266</v>
      </c>
      <c r="AC4168">
        <v>296</v>
      </c>
      <c r="AD4168">
        <v>974309</v>
      </c>
      <c r="AE4168">
        <v>120</v>
      </c>
      <c r="AF4168">
        <v>4840152</v>
      </c>
      <c r="AG4168">
        <v>1344931</v>
      </c>
      <c r="AH4168">
        <v>3395</v>
      </c>
    </row>
    <row r="4169" spans="1:34" x14ac:dyDescent="0.3">
      <c r="A4169" s="5">
        <v>39360</v>
      </c>
      <c r="R4169">
        <v>39360</v>
      </c>
      <c r="S4169">
        <v>267</v>
      </c>
      <c r="T4169">
        <v>309</v>
      </c>
      <c r="U4169">
        <v>973709</v>
      </c>
      <c r="V4169">
        <v>9911</v>
      </c>
      <c r="W4169">
        <v>120</v>
      </c>
      <c r="X4169">
        <v>4839876</v>
      </c>
      <c r="Y4169">
        <v>134511</v>
      </c>
      <c r="Z4169">
        <v>3442</v>
      </c>
      <c r="AA4169">
        <v>-1260</v>
      </c>
      <c r="AB4169">
        <v>266</v>
      </c>
      <c r="AC4169">
        <v>297</v>
      </c>
      <c r="AD4169">
        <v>974288</v>
      </c>
      <c r="AE4169">
        <v>120</v>
      </c>
      <c r="AF4169">
        <v>4840152</v>
      </c>
      <c r="AG4169">
        <v>1344931</v>
      </c>
      <c r="AH4169">
        <v>3395</v>
      </c>
    </row>
    <row r="4170" spans="1:34" x14ac:dyDescent="0.3">
      <c r="A4170" s="3">
        <v>39360</v>
      </c>
      <c r="R4170">
        <v>39360</v>
      </c>
      <c r="S4170">
        <v>267</v>
      </c>
      <c r="T4170">
        <v>310</v>
      </c>
      <c r="U4170">
        <v>973725</v>
      </c>
      <c r="V4170">
        <v>995</v>
      </c>
      <c r="W4170">
        <v>120</v>
      </c>
      <c r="X4170">
        <v>4839876</v>
      </c>
      <c r="Y4170">
        <v>134511</v>
      </c>
      <c r="Z4170">
        <v>3442</v>
      </c>
      <c r="AA4170">
        <v>-1250</v>
      </c>
      <c r="AB4170">
        <v>266</v>
      </c>
      <c r="AC4170">
        <v>298</v>
      </c>
      <c r="AD4170">
        <v>974277</v>
      </c>
      <c r="AE4170">
        <v>120</v>
      </c>
      <c r="AF4170">
        <v>4840152</v>
      </c>
      <c r="AG4170">
        <v>1344931</v>
      </c>
      <c r="AH4170">
        <v>3395</v>
      </c>
    </row>
    <row r="4171" spans="1:34" x14ac:dyDescent="0.3">
      <c r="A4171" s="5">
        <v>39361</v>
      </c>
      <c r="R4171">
        <v>39360</v>
      </c>
      <c r="S4171">
        <v>267</v>
      </c>
      <c r="T4171">
        <v>310</v>
      </c>
      <c r="U4171">
        <v>9737</v>
      </c>
      <c r="V4171">
        <v>9917</v>
      </c>
      <c r="W4171">
        <v>120</v>
      </c>
      <c r="X4171">
        <v>4839876</v>
      </c>
      <c r="Y4171">
        <v>134511</v>
      </c>
      <c r="Z4171">
        <v>3442</v>
      </c>
      <c r="AA4171">
        <v>-1250</v>
      </c>
      <c r="AB4171">
        <v>266</v>
      </c>
      <c r="AC4171">
        <v>299</v>
      </c>
      <c r="AD4171">
        <v>974287</v>
      </c>
      <c r="AE4171">
        <v>120</v>
      </c>
      <c r="AF4171">
        <v>4840152</v>
      </c>
      <c r="AG4171">
        <v>1344931</v>
      </c>
      <c r="AH4171">
        <v>3393</v>
      </c>
    </row>
    <row r="4172" spans="1:34" x14ac:dyDescent="0.3">
      <c r="A4172" s="3">
        <v>39361</v>
      </c>
      <c r="R4172">
        <v>39361</v>
      </c>
      <c r="S4172">
        <v>267</v>
      </c>
      <c r="T4172">
        <v>310</v>
      </c>
      <c r="U4172">
        <v>973686</v>
      </c>
      <c r="V4172">
        <v>9911</v>
      </c>
      <c r="W4172">
        <v>120</v>
      </c>
      <c r="X4172">
        <v>4839876</v>
      </c>
      <c r="Y4172">
        <v>134511</v>
      </c>
      <c r="Z4172">
        <v>3442</v>
      </c>
      <c r="AA4172">
        <v>-1250</v>
      </c>
      <c r="AB4172">
        <v>267</v>
      </c>
      <c r="AC4172">
        <v>301</v>
      </c>
      <c r="AD4172">
        <v>974294</v>
      </c>
      <c r="AE4172">
        <v>120</v>
      </c>
      <c r="AF4172">
        <v>4840152</v>
      </c>
      <c r="AG4172">
        <v>1344931</v>
      </c>
      <c r="AH4172">
        <v>3393</v>
      </c>
    </row>
    <row r="4173" spans="1:34" x14ac:dyDescent="0.3">
      <c r="A4173" s="5">
        <v>39361</v>
      </c>
      <c r="R4173">
        <v>39361</v>
      </c>
      <c r="S4173">
        <v>267</v>
      </c>
      <c r="T4173">
        <v>311</v>
      </c>
      <c r="U4173">
        <v>973677</v>
      </c>
      <c r="V4173">
        <v>9938</v>
      </c>
      <c r="W4173">
        <v>120</v>
      </c>
      <c r="X4173">
        <v>4839876</v>
      </c>
      <c r="Y4173">
        <v>134511</v>
      </c>
      <c r="Z4173">
        <v>3442</v>
      </c>
      <c r="AA4173">
        <v>-1260</v>
      </c>
      <c r="AB4173">
        <v>267</v>
      </c>
      <c r="AC4173">
        <v>302</v>
      </c>
      <c r="AD4173">
        <v>974304</v>
      </c>
      <c r="AE4173">
        <v>120</v>
      </c>
      <c r="AF4173">
        <v>4840152</v>
      </c>
      <c r="AG4173">
        <v>1344931</v>
      </c>
      <c r="AH4173">
        <v>3393</v>
      </c>
    </row>
    <row r="4174" spans="1:34" x14ac:dyDescent="0.3">
      <c r="A4174" s="3">
        <v>39362</v>
      </c>
      <c r="R4174">
        <v>39361</v>
      </c>
      <c r="S4174">
        <v>267</v>
      </c>
      <c r="T4174">
        <v>311</v>
      </c>
      <c r="U4174">
        <v>973696</v>
      </c>
      <c r="V4174">
        <v>9868</v>
      </c>
      <c r="W4174">
        <v>120</v>
      </c>
      <c r="X4174">
        <v>4839876</v>
      </c>
      <c r="Y4174">
        <v>134511</v>
      </c>
      <c r="Z4174">
        <v>3443</v>
      </c>
      <c r="AA4174">
        <v>-1260</v>
      </c>
      <c r="AB4174">
        <v>267</v>
      </c>
      <c r="AC4174">
        <v>302</v>
      </c>
      <c r="AD4174">
        <v>974277</v>
      </c>
      <c r="AE4174">
        <v>120</v>
      </c>
      <c r="AF4174">
        <v>4840152</v>
      </c>
      <c r="AG4174">
        <v>1344931</v>
      </c>
      <c r="AH4174">
        <v>3393</v>
      </c>
    </row>
    <row r="4175" spans="1:34" x14ac:dyDescent="0.3">
      <c r="A4175" s="5">
        <v>39362</v>
      </c>
      <c r="R4175">
        <v>39362</v>
      </c>
      <c r="S4175">
        <v>267</v>
      </c>
      <c r="T4175">
        <v>311</v>
      </c>
      <c r="U4175">
        <v>973679</v>
      </c>
      <c r="V4175">
        <v>995</v>
      </c>
      <c r="W4175">
        <v>120</v>
      </c>
      <c r="X4175">
        <v>4839876</v>
      </c>
      <c r="Y4175">
        <v>134511</v>
      </c>
      <c r="Z4175">
        <v>3443</v>
      </c>
      <c r="AA4175">
        <v>-1250</v>
      </c>
      <c r="AB4175">
        <v>267</v>
      </c>
      <c r="AC4175">
        <v>302</v>
      </c>
      <c r="AD4175">
        <v>97433</v>
      </c>
      <c r="AE4175">
        <v>120</v>
      </c>
      <c r="AF4175">
        <v>4840152</v>
      </c>
      <c r="AG4175">
        <v>1344931</v>
      </c>
      <c r="AH4175">
        <v>3393</v>
      </c>
    </row>
    <row r="4176" spans="1:34" x14ac:dyDescent="0.3">
      <c r="A4176" s="3">
        <v>39362</v>
      </c>
      <c r="R4176">
        <v>39362</v>
      </c>
      <c r="S4176">
        <v>267</v>
      </c>
      <c r="T4176">
        <v>312</v>
      </c>
      <c r="U4176">
        <v>973676</v>
      </c>
      <c r="V4176">
        <v>9923</v>
      </c>
      <c r="W4176">
        <v>120</v>
      </c>
      <c r="X4176">
        <v>4839876</v>
      </c>
      <c r="Y4176">
        <v>134511</v>
      </c>
      <c r="Z4176">
        <v>3443</v>
      </c>
      <c r="AA4176">
        <v>-1250</v>
      </c>
      <c r="AB4176">
        <v>266</v>
      </c>
      <c r="AC4176">
        <v>302</v>
      </c>
      <c r="AD4176">
        <v>974308</v>
      </c>
      <c r="AE4176">
        <v>120</v>
      </c>
      <c r="AF4176">
        <v>4840152</v>
      </c>
      <c r="AG4176">
        <v>1344931</v>
      </c>
      <c r="AH4176">
        <v>3393</v>
      </c>
    </row>
    <row r="4177" spans="1:34" x14ac:dyDescent="0.3">
      <c r="A4177" s="5">
        <v>39363</v>
      </c>
      <c r="R4177">
        <v>39362</v>
      </c>
      <c r="S4177">
        <v>267</v>
      </c>
      <c r="T4177">
        <v>312</v>
      </c>
      <c r="U4177">
        <v>97367</v>
      </c>
      <c r="V4177">
        <v>9945</v>
      </c>
      <c r="W4177">
        <v>120</v>
      </c>
      <c r="X4177">
        <v>4839876</v>
      </c>
      <c r="Y4177">
        <v>134511</v>
      </c>
      <c r="Z4177">
        <v>3442</v>
      </c>
      <c r="AA4177">
        <v>-1240</v>
      </c>
      <c r="AB4177">
        <v>266</v>
      </c>
      <c r="AC4177">
        <v>302</v>
      </c>
      <c r="AD4177">
        <v>974345</v>
      </c>
      <c r="AE4177">
        <v>120</v>
      </c>
      <c r="AF4177">
        <v>4840152</v>
      </c>
      <c r="AG4177">
        <v>1344931</v>
      </c>
      <c r="AH4177">
        <v>3392</v>
      </c>
    </row>
    <row r="4178" spans="1:34" x14ac:dyDescent="0.3">
      <c r="A4178" s="3">
        <v>39363</v>
      </c>
      <c r="R4178">
        <v>39363</v>
      </c>
      <c r="S4178">
        <v>267</v>
      </c>
      <c r="T4178">
        <v>313</v>
      </c>
      <c r="U4178">
        <v>973671</v>
      </c>
      <c r="V4178">
        <v>9917</v>
      </c>
      <c r="W4178">
        <v>120</v>
      </c>
      <c r="X4178">
        <v>4839876</v>
      </c>
      <c r="Y4178">
        <v>134511</v>
      </c>
      <c r="Z4178">
        <v>3442</v>
      </c>
      <c r="AA4178">
        <v>-1250</v>
      </c>
      <c r="AB4178">
        <v>266</v>
      </c>
      <c r="AC4178">
        <v>303</v>
      </c>
      <c r="AD4178">
        <v>974312</v>
      </c>
      <c r="AE4178">
        <v>120</v>
      </c>
      <c r="AF4178">
        <v>4840152</v>
      </c>
      <c r="AG4178">
        <v>1344931</v>
      </c>
      <c r="AH4178">
        <v>3392</v>
      </c>
    </row>
    <row r="4179" spans="1:34" x14ac:dyDescent="0.3">
      <c r="A4179" s="5">
        <v>39363</v>
      </c>
      <c r="R4179">
        <v>39363</v>
      </c>
      <c r="S4179">
        <v>267</v>
      </c>
      <c r="T4179">
        <v>313</v>
      </c>
      <c r="U4179">
        <v>973683</v>
      </c>
      <c r="V4179">
        <v>9916</v>
      </c>
      <c r="W4179">
        <v>120</v>
      </c>
      <c r="X4179">
        <v>4839876</v>
      </c>
      <c r="Y4179">
        <v>134511</v>
      </c>
      <c r="Z4179">
        <v>3442</v>
      </c>
      <c r="AA4179">
        <v>-1230</v>
      </c>
      <c r="AB4179">
        <v>266</v>
      </c>
      <c r="AC4179">
        <v>304</v>
      </c>
      <c r="AD4179">
        <v>974324</v>
      </c>
      <c r="AE4179">
        <v>120</v>
      </c>
      <c r="AF4179">
        <v>4840152</v>
      </c>
      <c r="AG4179">
        <v>1344931</v>
      </c>
      <c r="AH4179">
        <v>3392</v>
      </c>
    </row>
    <row r="4180" spans="1:34" x14ac:dyDescent="0.3">
      <c r="A4180" s="3">
        <v>39364</v>
      </c>
      <c r="R4180">
        <v>39363</v>
      </c>
      <c r="S4180" t="e">
        <v>#NUM!</v>
      </c>
      <c r="T4180">
        <v>973668</v>
      </c>
      <c r="V4180">
        <v>134511</v>
      </c>
      <c r="W4180">
        <v>7430</v>
      </c>
      <c r="X4180">
        <v>-122</v>
      </c>
      <c r="Y4180">
        <v>266</v>
      </c>
      <c r="Z4180">
        <v>305</v>
      </c>
      <c r="AA4180">
        <v>9742880</v>
      </c>
      <c r="AB4180">
        <v>-1350</v>
      </c>
      <c r="AC4180">
        <v>0</v>
      </c>
      <c r="AD4180">
        <v>12</v>
      </c>
      <c r="AE4180">
        <v>33910</v>
      </c>
      <c r="AF4180">
        <v>4840152</v>
      </c>
      <c r="AG4180">
        <v>1344931</v>
      </c>
      <c r="AH4180">
        <v>3392</v>
      </c>
    </row>
    <row r="4181" spans="1:34" x14ac:dyDescent="0.3">
      <c r="A4181" s="5">
        <v>39364</v>
      </c>
      <c r="R4181">
        <v>39364</v>
      </c>
      <c r="S4181">
        <v>267</v>
      </c>
      <c r="T4181">
        <v>313</v>
      </c>
      <c r="U4181">
        <v>973676</v>
      </c>
      <c r="V4181">
        <v>9885</v>
      </c>
      <c r="W4181">
        <v>120</v>
      </c>
      <c r="X4181">
        <v>4839876</v>
      </c>
      <c r="Y4181">
        <v>134511</v>
      </c>
      <c r="Z4181">
        <v>3443</v>
      </c>
      <c r="AA4181">
        <v>-1210</v>
      </c>
      <c r="AB4181">
        <v>266</v>
      </c>
      <c r="AC4181">
        <v>306</v>
      </c>
      <c r="AD4181">
        <v>974303</v>
      </c>
      <c r="AE4181">
        <v>120</v>
      </c>
      <c r="AF4181">
        <v>4840152</v>
      </c>
      <c r="AG4181">
        <v>1344931</v>
      </c>
      <c r="AH4181">
        <v>3391</v>
      </c>
    </row>
    <row r="4182" spans="1:34" x14ac:dyDescent="0.3">
      <c r="A4182" s="3">
        <v>39364</v>
      </c>
      <c r="R4182">
        <v>39364</v>
      </c>
      <c r="S4182">
        <v>267</v>
      </c>
      <c r="T4182">
        <v>311</v>
      </c>
      <c r="U4182">
        <v>973651</v>
      </c>
      <c r="V4182">
        <v>9988</v>
      </c>
      <c r="W4182">
        <v>120</v>
      </c>
      <c r="X4182">
        <v>4839876</v>
      </c>
      <c r="Y4182">
        <v>134511</v>
      </c>
      <c r="Z4182">
        <v>3443</v>
      </c>
      <c r="AA4182">
        <v>-1240</v>
      </c>
      <c r="AB4182">
        <v>266</v>
      </c>
      <c r="AC4182">
        <v>307</v>
      </c>
      <c r="AD4182">
        <v>974314</v>
      </c>
      <c r="AE4182">
        <v>120</v>
      </c>
      <c r="AF4182">
        <v>4840152</v>
      </c>
      <c r="AG4182">
        <v>1344931</v>
      </c>
      <c r="AH4182">
        <v>3391</v>
      </c>
    </row>
    <row r="4183" spans="1:34" x14ac:dyDescent="0.3">
      <c r="A4183" s="5">
        <v>39365</v>
      </c>
      <c r="R4183">
        <v>39364</v>
      </c>
      <c r="S4183" t="e">
        <v>#NUM!</v>
      </c>
      <c r="T4183">
        <v>9840</v>
      </c>
      <c r="U4183">
        <v>12</v>
      </c>
      <c r="V4183">
        <v>4839876</v>
      </c>
      <c r="W4183" t="e">
        <v>#NUM!</v>
      </c>
      <c r="X4183">
        <v>3444</v>
      </c>
      <c r="Y4183">
        <v>-125</v>
      </c>
      <c r="Z4183">
        <v>266</v>
      </c>
      <c r="AA4183">
        <v>3050</v>
      </c>
      <c r="AB4183">
        <v>974319</v>
      </c>
      <c r="AC4183">
        <v>-1350</v>
      </c>
      <c r="AD4183">
        <v>0</v>
      </c>
      <c r="AE4183">
        <v>13449310</v>
      </c>
      <c r="AF4183">
        <v>3388</v>
      </c>
      <c r="AG4183">
        <v>1344931</v>
      </c>
      <c r="AH4183">
        <v>3391</v>
      </c>
    </row>
    <row r="4184" spans="1:34" x14ac:dyDescent="0.3">
      <c r="A4184" s="3">
        <v>39365</v>
      </c>
      <c r="R4184">
        <v>39365</v>
      </c>
      <c r="S4184">
        <v>267</v>
      </c>
      <c r="T4184">
        <v>309</v>
      </c>
      <c r="U4184">
        <v>9737</v>
      </c>
      <c r="V4184">
        <v>9887</v>
      </c>
      <c r="W4184">
        <v>120</v>
      </c>
      <c r="X4184">
        <v>4839876</v>
      </c>
      <c r="Y4184">
        <v>134511</v>
      </c>
      <c r="Z4184">
        <v>3444</v>
      </c>
      <c r="AA4184">
        <v>-1250</v>
      </c>
      <c r="AB4184">
        <v>266</v>
      </c>
      <c r="AC4184">
        <v>303</v>
      </c>
      <c r="AD4184">
        <v>97431</v>
      </c>
      <c r="AE4184">
        <v>120</v>
      </c>
      <c r="AF4184">
        <v>4840152</v>
      </c>
      <c r="AG4184">
        <v>1344931</v>
      </c>
      <c r="AH4184">
        <v>3388</v>
      </c>
    </row>
    <row r="4185" spans="1:34" x14ac:dyDescent="0.3">
      <c r="A4185" s="5">
        <v>39365</v>
      </c>
      <c r="R4185">
        <v>39365</v>
      </c>
      <c r="S4185">
        <v>267</v>
      </c>
      <c r="T4185">
        <v>310</v>
      </c>
      <c r="U4185">
        <v>973695</v>
      </c>
      <c r="V4185">
        <v>10009</v>
      </c>
      <c r="W4185">
        <v>120</v>
      </c>
      <c r="X4185">
        <v>4839876</v>
      </c>
      <c r="Y4185">
        <v>134511</v>
      </c>
      <c r="Z4185">
        <v>3444</v>
      </c>
      <c r="AA4185">
        <v>-1250</v>
      </c>
      <c r="AB4185">
        <v>265</v>
      </c>
      <c r="AC4185">
        <v>301</v>
      </c>
      <c r="AD4185">
        <v>974273</v>
      </c>
      <c r="AE4185">
        <v>120</v>
      </c>
      <c r="AF4185">
        <v>4840152</v>
      </c>
      <c r="AG4185">
        <v>1344931</v>
      </c>
      <c r="AH4185">
        <v>3388</v>
      </c>
    </row>
    <row r="4186" spans="1:34" x14ac:dyDescent="0.3">
      <c r="A4186" s="3">
        <v>39366</v>
      </c>
      <c r="R4186">
        <v>39365</v>
      </c>
      <c r="S4186">
        <v>267</v>
      </c>
      <c r="T4186">
        <v>310</v>
      </c>
      <c r="U4186">
        <v>973678</v>
      </c>
      <c r="V4186">
        <v>9905</v>
      </c>
      <c r="W4186">
        <v>120</v>
      </c>
      <c r="X4186" t="e">
        <v>#NUM!</v>
      </c>
      <c r="Y4186" t="e">
        <v>#NUM!</v>
      </c>
      <c r="AA4186">
        <v>-1260</v>
      </c>
      <c r="AB4186">
        <v>266</v>
      </c>
      <c r="AC4186">
        <v>300</v>
      </c>
      <c r="AD4186">
        <v>974294</v>
      </c>
      <c r="AE4186">
        <v>120</v>
      </c>
      <c r="AF4186">
        <v>4840152</v>
      </c>
      <c r="AG4186">
        <v>1344931</v>
      </c>
      <c r="AH4186">
        <v>3387</v>
      </c>
    </row>
    <row r="4187" spans="1:34" x14ac:dyDescent="0.3">
      <c r="A4187" s="5">
        <v>39366</v>
      </c>
      <c r="R4187">
        <v>39366</v>
      </c>
      <c r="S4187">
        <v>267</v>
      </c>
      <c r="T4187">
        <v>312</v>
      </c>
      <c r="U4187">
        <v>97369</v>
      </c>
      <c r="V4187" t="e">
        <v>#NUM!</v>
      </c>
      <c r="W4187">
        <v>120</v>
      </c>
      <c r="X4187">
        <v>4839876</v>
      </c>
      <c r="Y4187">
        <v>134511</v>
      </c>
      <c r="Z4187">
        <v>3445</v>
      </c>
      <c r="AA4187">
        <v>-1280</v>
      </c>
      <c r="AB4187">
        <v>266</v>
      </c>
      <c r="AC4187">
        <v>300</v>
      </c>
      <c r="AD4187">
        <v>974264</v>
      </c>
      <c r="AE4187">
        <v>120</v>
      </c>
      <c r="AF4187">
        <v>4840152</v>
      </c>
      <c r="AG4187">
        <v>1344931</v>
      </c>
      <c r="AH4187">
        <v>3387</v>
      </c>
    </row>
    <row r="4188" spans="1:34" x14ac:dyDescent="0.3">
      <c r="A4188" s="3">
        <v>39367</v>
      </c>
      <c r="R4188">
        <v>39366</v>
      </c>
      <c r="S4188">
        <v>267</v>
      </c>
      <c r="T4188">
        <v>312</v>
      </c>
      <c r="V4188">
        <v>12</v>
      </c>
      <c r="W4188">
        <v>48398760</v>
      </c>
      <c r="X4188">
        <v>134511</v>
      </c>
      <c r="Y4188">
        <v>3443</v>
      </c>
      <c r="Z4188">
        <v>-128</v>
      </c>
      <c r="AA4188">
        <v>2660</v>
      </c>
      <c r="AB4188">
        <v>301</v>
      </c>
      <c r="AC4188">
        <v>974300</v>
      </c>
      <c r="AD4188">
        <v>-135</v>
      </c>
      <c r="AE4188">
        <v>48401520</v>
      </c>
      <c r="AF4188">
        <v>1344931</v>
      </c>
      <c r="AG4188">
        <v>3385</v>
      </c>
      <c r="AH4188">
        <v>3387</v>
      </c>
    </row>
    <row r="4189" spans="1:34" x14ac:dyDescent="0.3">
      <c r="A4189" s="5">
        <v>39367</v>
      </c>
      <c r="R4189">
        <v>39367</v>
      </c>
      <c r="S4189">
        <v>267</v>
      </c>
      <c r="T4189">
        <v>312</v>
      </c>
      <c r="U4189">
        <v>973647</v>
      </c>
      <c r="V4189">
        <v>9956</v>
      </c>
      <c r="W4189">
        <v>120</v>
      </c>
      <c r="X4189">
        <v>4839876</v>
      </c>
      <c r="Y4189">
        <v>134511</v>
      </c>
      <c r="Z4189">
        <v>3443</v>
      </c>
      <c r="AA4189">
        <v>-1280</v>
      </c>
      <c r="AB4189">
        <v>266</v>
      </c>
      <c r="AC4189">
        <v>301</v>
      </c>
      <c r="AD4189">
        <v>974316</v>
      </c>
      <c r="AE4189">
        <v>120</v>
      </c>
      <c r="AF4189">
        <v>4840152</v>
      </c>
      <c r="AG4189">
        <v>1344931</v>
      </c>
      <c r="AH4189">
        <v>3385</v>
      </c>
    </row>
    <row r="4190" spans="1:34" x14ac:dyDescent="0.3">
      <c r="A4190" s="3">
        <v>39368</v>
      </c>
      <c r="R4190">
        <v>39367</v>
      </c>
      <c r="S4190">
        <v>267</v>
      </c>
      <c r="T4190">
        <v>313</v>
      </c>
      <c r="U4190">
        <v>97365</v>
      </c>
      <c r="V4190">
        <v>9908</v>
      </c>
      <c r="W4190">
        <v>120</v>
      </c>
      <c r="X4190">
        <v>4839876</v>
      </c>
      <c r="Y4190">
        <v>134511</v>
      </c>
      <c r="Z4190">
        <v>3443</v>
      </c>
      <c r="AA4190">
        <v>-1250</v>
      </c>
      <c r="AB4190">
        <v>265</v>
      </c>
      <c r="AC4190">
        <v>299</v>
      </c>
      <c r="AD4190">
        <v>974276</v>
      </c>
      <c r="AE4190">
        <v>120</v>
      </c>
      <c r="AF4190">
        <v>4840152</v>
      </c>
      <c r="AG4190">
        <v>134493</v>
      </c>
      <c r="AH4190">
        <v>3383</v>
      </c>
    </row>
    <row r="4191" spans="1:34" x14ac:dyDescent="0.3">
      <c r="A4191" s="5">
        <v>39368</v>
      </c>
      <c r="R4191">
        <v>39368</v>
      </c>
      <c r="S4191">
        <v>267</v>
      </c>
      <c r="T4191">
        <v>313</v>
      </c>
      <c r="U4191">
        <v>973619</v>
      </c>
      <c r="V4191">
        <v>9911</v>
      </c>
      <c r="W4191">
        <v>120</v>
      </c>
      <c r="X4191">
        <v>4839876</v>
      </c>
      <c r="Y4191">
        <v>134511</v>
      </c>
      <c r="Z4191">
        <v>3443</v>
      </c>
      <c r="AA4191">
        <v>-1270</v>
      </c>
      <c r="AB4191">
        <v>265</v>
      </c>
      <c r="AC4191">
        <v>298</v>
      </c>
      <c r="AD4191">
        <v>974258</v>
      </c>
      <c r="AE4191">
        <v>120</v>
      </c>
      <c r="AF4191">
        <v>4840152</v>
      </c>
      <c r="AG4191">
        <v>134493</v>
      </c>
      <c r="AH4191">
        <v>3383</v>
      </c>
    </row>
    <row r="4192" spans="1:34" x14ac:dyDescent="0.3">
      <c r="A4192" s="3">
        <v>39368</v>
      </c>
      <c r="R4192">
        <v>39368</v>
      </c>
      <c r="S4192">
        <v>267</v>
      </c>
      <c r="T4192">
        <v>313</v>
      </c>
      <c r="U4192">
        <v>973653</v>
      </c>
      <c r="V4192">
        <v>9845</v>
      </c>
      <c r="W4192">
        <v>120</v>
      </c>
      <c r="X4192" t="e">
        <v>#NUM!</v>
      </c>
      <c r="Y4192">
        <v>134511</v>
      </c>
      <c r="Z4192">
        <v>3443</v>
      </c>
      <c r="AA4192">
        <v>-1270</v>
      </c>
      <c r="AB4192">
        <v>265</v>
      </c>
      <c r="AC4192">
        <v>298</v>
      </c>
      <c r="AD4192">
        <v>974258</v>
      </c>
      <c r="AE4192">
        <v>120</v>
      </c>
      <c r="AF4192">
        <v>4840152</v>
      </c>
      <c r="AG4192">
        <v>134493</v>
      </c>
      <c r="AH4192">
        <v>3383</v>
      </c>
    </row>
    <row r="4193" spans="1:34" x14ac:dyDescent="0.3">
      <c r="A4193" s="5">
        <v>39368</v>
      </c>
      <c r="R4193">
        <v>39368</v>
      </c>
      <c r="S4193" t="e">
        <v>#NUM!</v>
      </c>
      <c r="T4193">
        <v>265</v>
      </c>
      <c r="U4193">
        <v>298</v>
      </c>
      <c r="V4193">
        <v>974248</v>
      </c>
      <c r="W4193">
        <v>-13500</v>
      </c>
      <c r="X4193">
        <v>0</v>
      </c>
      <c r="Y4193">
        <v>1.1999999999999999E-3</v>
      </c>
      <c r="Z4193">
        <v>4840152</v>
      </c>
      <c r="AA4193">
        <v>13449300</v>
      </c>
      <c r="AB4193">
        <v>3383</v>
      </c>
      <c r="AC4193">
        <v>298</v>
      </c>
      <c r="AD4193">
        <v>974258</v>
      </c>
      <c r="AE4193">
        <v>120</v>
      </c>
      <c r="AF4193">
        <v>4840152</v>
      </c>
      <c r="AG4193">
        <v>134493</v>
      </c>
      <c r="AH4193">
        <v>3383</v>
      </c>
    </row>
    <row r="4194" spans="1:34" x14ac:dyDescent="0.3">
      <c r="A4194" s="3">
        <v>39369</v>
      </c>
      <c r="R4194">
        <v>39368</v>
      </c>
      <c r="S4194">
        <v>267</v>
      </c>
      <c r="T4194">
        <v>312</v>
      </c>
      <c r="U4194">
        <v>97361</v>
      </c>
      <c r="V4194">
        <v>9879</v>
      </c>
      <c r="W4194">
        <v>120</v>
      </c>
      <c r="X4194">
        <v>4839876</v>
      </c>
      <c r="Y4194">
        <v>134511</v>
      </c>
      <c r="Z4194">
        <v>3443</v>
      </c>
      <c r="AA4194">
        <v>-1280</v>
      </c>
      <c r="AB4194">
        <v>265</v>
      </c>
      <c r="AC4194">
        <v>299</v>
      </c>
      <c r="AD4194">
        <v>974251</v>
      </c>
      <c r="AE4194">
        <v>120</v>
      </c>
      <c r="AF4194">
        <v>4840152</v>
      </c>
      <c r="AG4194">
        <v>134493</v>
      </c>
      <c r="AH4194">
        <v>3381</v>
      </c>
    </row>
    <row r="4195" spans="1:34" x14ac:dyDescent="0.3">
      <c r="A4195" s="5">
        <v>39369</v>
      </c>
      <c r="R4195">
        <v>39369</v>
      </c>
      <c r="S4195">
        <v>267</v>
      </c>
      <c r="T4195">
        <v>312</v>
      </c>
      <c r="U4195">
        <v>973658</v>
      </c>
      <c r="V4195">
        <v>9801</v>
      </c>
      <c r="W4195">
        <v>120</v>
      </c>
      <c r="X4195">
        <v>4839876</v>
      </c>
      <c r="Y4195">
        <v>134511</v>
      </c>
      <c r="Z4195">
        <v>3443</v>
      </c>
      <c r="AA4195">
        <v>-1280</v>
      </c>
      <c r="AB4195">
        <v>266</v>
      </c>
      <c r="AC4195">
        <v>299</v>
      </c>
      <c r="AD4195">
        <v>974261</v>
      </c>
      <c r="AE4195">
        <v>120</v>
      </c>
      <c r="AF4195">
        <v>4840152</v>
      </c>
      <c r="AG4195">
        <v>134493</v>
      </c>
      <c r="AH4195">
        <v>3381</v>
      </c>
    </row>
    <row r="4196" spans="1:34" x14ac:dyDescent="0.3">
      <c r="A4196" s="3">
        <v>39369</v>
      </c>
      <c r="R4196">
        <v>39369</v>
      </c>
      <c r="S4196">
        <v>267</v>
      </c>
      <c r="T4196">
        <v>312</v>
      </c>
      <c r="U4196">
        <v>973642</v>
      </c>
      <c r="V4196">
        <v>9911</v>
      </c>
      <c r="W4196">
        <v>120</v>
      </c>
      <c r="X4196">
        <v>4839876</v>
      </c>
      <c r="Y4196">
        <v>134511</v>
      </c>
      <c r="Z4196">
        <v>3443</v>
      </c>
      <c r="AA4196">
        <v>-1280</v>
      </c>
      <c r="AB4196">
        <v>266</v>
      </c>
      <c r="AC4196">
        <v>299</v>
      </c>
      <c r="AD4196">
        <v>974274</v>
      </c>
      <c r="AE4196">
        <v>120</v>
      </c>
      <c r="AF4196">
        <v>4840152</v>
      </c>
      <c r="AG4196">
        <v>134493</v>
      </c>
      <c r="AH4196">
        <v>3381</v>
      </c>
    </row>
    <row r="4197" spans="1:34" x14ac:dyDescent="0.3">
      <c r="A4197" s="5">
        <v>39370</v>
      </c>
      <c r="R4197">
        <v>39369</v>
      </c>
      <c r="S4197">
        <v>267</v>
      </c>
      <c r="T4197">
        <v>311</v>
      </c>
      <c r="U4197">
        <v>973671</v>
      </c>
      <c r="V4197">
        <v>9885</v>
      </c>
      <c r="W4197">
        <v>120</v>
      </c>
      <c r="X4197">
        <v>4839875</v>
      </c>
      <c r="Y4197">
        <v>134511</v>
      </c>
      <c r="Z4197">
        <v>3443</v>
      </c>
      <c r="AA4197">
        <v>-1270</v>
      </c>
      <c r="AB4197">
        <v>266</v>
      </c>
      <c r="AC4197">
        <v>299</v>
      </c>
      <c r="AD4197">
        <v>97427</v>
      </c>
      <c r="AE4197">
        <v>120</v>
      </c>
      <c r="AF4197">
        <v>4840152</v>
      </c>
      <c r="AG4197">
        <v>1344931</v>
      </c>
      <c r="AH4197">
        <v>3381</v>
      </c>
    </row>
    <row r="4198" spans="1:34" x14ac:dyDescent="0.3">
      <c r="A4198" s="3">
        <v>39370</v>
      </c>
      <c r="R4198">
        <v>39370</v>
      </c>
      <c r="S4198">
        <v>267</v>
      </c>
      <c r="T4198">
        <v>311</v>
      </c>
      <c r="U4198">
        <v>973647</v>
      </c>
      <c r="V4198">
        <v>9933</v>
      </c>
      <c r="W4198">
        <v>120</v>
      </c>
      <c r="X4198">
        <v>4839875</v>
      </c>
      <c r="Y4198">
        <v>134511</v>
      </c>
      <c r="Z4198">
        <v>3443</v>
      </c>
      <c r="AA4198">
        <v>-1260</v>
      </c>
      <c r="AB4198">
        <v>266</v>
      </c>
      <c r="AC4198">
        <v>298</v>
      </c>
      <c r="AD4198">
        <v>974264</v>
      </c>
      <c r="AE4198">
        <v>120</v>
      </c>
      <c r="AF4198">
        <v>4840152</v>
      </c>
      <c r="AG4198">
        <v>1344931</v>
      </c>
      <c r="AH4198">
        <v>3381</v>
      </c>
    </row>
    <row r="4199" spans="1:34" x14ac:dyDescent="0.3">
      <c r="A4199" s="5">
        <v>39371</v>
      </c>
      <c r="R4199">
        <v>39370</v>
      </c>
      <c r="S4199">
        <v>267</v>
      </c>
      <c r="T4199">
        <v>310</v>
      </c>
      <c r="U4199">
        <v>973668</v>
      </c>
      <c r="V4199">
        <v>9906</v>
      </c>
      <c r="W4199">
        <v>120</v>
      </c>
      <c r="X4199">
        <v>4839875</v>
      </c>
      <c r="Y4199">
        <v>134511</v>
      </c>
      <c r="Z4199">
        <v>3443</v>
      </c>
      <c r="AA4199">
        <v>-1260</v>
      </c>
      <c r="AB4199">
        <v>266</v>
      </c>
      <c r="AC4199">
        <v>298</v>
      </c>
      <c r="AD4199">
        <v>974248</v>
      </c>
      <c r="AE4199">
        <v>120</v>
      </c>
      <c r="AF4199">
        <v>4840152</v>
      </c>
      <c r="AG4199">
        <v>1344931</v>
      </c>
      <c r="AH4199">
        <v>3381</v>
      </c>
    </row>
    <row r="4200" spans="1:34" x14ac:dyDescent="0.3">
      <c r="A4200" s="3">
        <v>39372</v>
      </c>
      <c r="R4200">
        <v>39371</v>
      </c>
      <c r="S4200">
        <v>267</v>
      </c>
      <c r="T4200">
        <v>309</v>
      </c>
      <c r="U4200">
        <v>97365</v>
      </c>
      <c r="V4200" t="e">
        <v>#NUM!</v>
      </c>
      <c r="W4200">
        <v>-1250</v>
      </c>
      <c r="X4200">
        <v>266</v>
      </c>
      <c r="Y4200">
        <v>299</v>
      </c>
      <c r="Z4200">
        <v>974262</v>
      </c>
      <c r="AA4200">
        <v>-13500</v>
      </c>
      <c r="AB4200">
        <v>0</v>
      </c>
      <c r="AC4200">
        <v>12</v>
      </c>
      <c r="AD4200">
        <v>4840152</v>
      </c>
      <c r="AE4200">
        <v>120</v>
      </c>
      <c r="AF4200">
        <v>4840152</v>
      </c>
      <c r="AG4200">
        <v>1344931</v>
      </c>
      <c r="AH4200">
        <v>3381</v>
      </c>
    </row>
    <row r="4201" spans="1:34" x14ac:dyDescent="0.3">
      <c r="A4201" s="5">
        <v>39373</v>
      </c>
      <c r="R4201">
        <v>39372</v>
      </c>
      <c r="S4201">
        <v>267</v>
      </c>
      <c r="T4201">
        <v>308</v>
      </c>
      <c r="U4201">
        <v>973492</v>
      </c>
      <c r="V4201">
        <v>12541</v>
      </c>
      <c r="W4201">
        <v>120</v>
      </c>
      <c r="X4201">
        <v>4839876</v>
      </c>
      <c r="Y4201">
        <v>1345109</v>
      </c>
      <c r="Z4201">
        <v>3427</v>
      </c>
      <c r="AA4201">
        <v>-1210</v>
      </c>
      <c r="AB4201">
        <v>267</v>
      </c>
      <c r="AC4201">
        <v>299</v>
      </c>
      <c r="AD4201">
        <v>97425</v>
      </c>
      <c r="AE4201">
        <v>120</v>
      </c>
      <c r="AF4201">
        <v>4840152</v>
      </c>
      <c r="AG4201">
        <v>134493</v>
      </c>
      <c r="AH4201">
        <v>3377</v>
      </c>
    </row>
    <row r="4202" spans="1:34" x14ac:dyDescent="0.3">
      <c r="A4202" s="3">
        <v>39373</v>
      </c>
      <c r="R4202">
        <v>39373</v>
      </c>
      <c r="S4202">
        <v>267</v>
      </c>
      <c r="T4202">
        <v>303</v>
      </c>
      <c r="U4202">
        <v>97352</v>
      </c>
      <c r="V4202">
        <v>8455</v>
      </c>
      <c r="W4202">
        <v>120</v>
      </c>
      <c r="X4202">
        <v>4839876</v>
      </c>
      <c r="Y4202">
        <v>1345109</v>
      </c>
      <c r="Z4202">
        <v>3427</v>
      </c>
      <c r="AA4202">
        <v>-1230</v>
      </c>
      <c r="AB4202">
        <v>267</v>
      </c>
      <c r="AC4202">
        <v>298</v>
      </c>
      <c r="AD4202">
        <v>974239</v>
      </c>
      <c r="AE4202">
        <v>120</v>
      </c>
      <c r="AF4202">
        <v>4840152</v>
      </c>
      <c r="AG4202">
        <v>134493</v>
      </c>
      <c r="AH4202">
        <v>3377</v>
      </c>
    </row>
    <row r="4203" spans="1:34" x14ac:dyDescent="0.3">
      <c r="A4203" s="5">
        <v>39373</v>
      </c>
      <c r="R4203">
        <v>39373</v>
      </c>
      <c r="S4203">
        <v>267</v>
      </c>
      <c r="T4203">
        <v>300</v>
      </c>
      <c r="U4203">
        <v>973534</v>
      </c>
      <c r="V4203">
        <v>12274</v>
      </c>
      <c r="W4203">
        <v>120</v>
      </c>
      <c r="X4203">
        <v>4839876</v>
      </c>
      <c r="Y4203">
        <v>1345109</v>
      </c>
      <c r="Z4203">
        <v>3427</v>
      </c>
      <c r="AA4203">
        <v>-1180</v>
      </c>
      <c r="AB4203">
        <v>267</v>
      </c>
      <c r="AC4203">
        <v>296</v>
      </c>
      <c r="AD4203">
        <v>974223</v>
      </c>
      <c r="AE4203">
        <v>120</v>
      </c>
      <c r="AF4203">
        <v>4840152</v>
      </c>
      <c r="AG4203">
        <v>134493</v>
      </c>
      <c r="AH4203">
        <v>3377</v>
      </c>
    </row>
    <row r="4204" spans="1:34" x14ac:dyDescent="0.3">
      <c r="A4204" s="3">
        <v>39374</v>
      </c>
      <c r="R4204">
        <v>39373</v>
      </c>
      <c r="S4204">
        <v>266</v>
      </c>
      <c r="T4204">
        <v>300</v>
      </c>
      <c r="U4204">
        <v>973452</v>
      </c>
      <c r="V4204">
        <v>12281</v>
      </c>
      <c r="W4204">
        <v>120</v>
      </c>
      <c r="X4204">
        <v>4839876</v>
      </c>
      <c r="Y4204">
        <v>1345108</v>
      </c>
      <c r="Z4204">
        <v>3420</v>
      </c>
      <c r="AA4204">
        <v>-1250</v>
      </c>
      <c r="AB4204">
        <v>267</v>
      </c>
      <c r="AC4204">
        <v>295</v>
      </c>
      <c r="AD4204">
        <v>974228</v>
      </c>
      <c r="AE4204">
        <v>120</v>
      </c>
      <c r="AF4204">
        <v>4840152</v>
      </c>
      <c r="AG4204">
        <v>134493</v>
      </c>
      <c r="AH4204">
        <v>3375</v>
      </c>
    </row>
    <row r="4205" spans="1:34" x14ac:dyDescent="0.3">
      <c r="A4205" s="5">
        <v>39374</v>
      </c>
      <c r="R4205">
        <v>39374</v>
      </c>
      <c r="S4205">
        <v>266</v>
      </c>
      <c r="T4205">
        <v>297</v>
      </c>
      <c r="U4205">
        <v>973491</v>
      </c>
      <c r="V4205">
        <v>8465</v>
      </c>
      <c r="W4205">
        <v>120</v>
      </c>
      <c r="X4205">
        <v>4839876</v>
      </c>
      <c r="Y4205">
        <v>1345108</v>
      </c>
      <c r="Z4205">
        <v>3420</v>
      </c>
      <c r="AA4205">
        <v>-1220</v>
      </c>
      <c r="AB4205">
        <v>267</v>
      </c>
      <c r="AC4205">
        <v>295</v>
      </c>
      <c r="AD4205">
        <v>974209</v>
      </c>
      <c r="AE4205">
        <v>120</v>
      </c>
      <c r="AF4205">
        <v>4840152</v>
      </c>
      <c r="AG4205">
        <v>134493</v>
      </c>
      <c r="AH4205">
        <v>3375</v>
      </c>
    </row>
    <row r="4206" spans="1:34" x14ac:dyDescent="0.3">
      <c r="A4206" s="3">
        <v>39374</v>
      </c>
      <c r="R4206">
        <v>39374</v>
      </c>
      <c r="S4206">
        <v>266</v>
      </c>
      <c r="T4206">
        <v>295</v>
      </c>
      <c r="U4206">
        <v>97355</v>
      </c>
      <c r="V4206">
        <v>10045</v>
      </c>
      <c r="W4206">
        <v>120</v>
      </c>
      <c r="X4206">
        <v>4839876</v>
      </c>
      <c r="Y4206">
        <v>1345108</v>
      </c>
      <c r="Z4206">
        <v>3420</v>
      </c>
      <c r="AA4206">
        <v>-1280</v>
      </c>
      <c r="AB4206">
        <v>268</v>
      </c>
      <c r="AC4206">
        <v>295</v>
      </c>
      <c r="AD4206">
        <v>974241</v>
      </c>
      <c r="AE4206">
        <v>120</v>
      </c>
      <c r="AF4206">
        <v>4840152</v>
      </c>
      <c r="AG4206">
        <v>134493</v>
      </c>
      <c r="AH4206">
        <v>3375</v>
      </c>
    </row>
    <row r="4207" spans="1:34" x14ac:dyDescent="0.3">
      <c r="A4207" s="5">
        <v>39375</v>
      </c>
      <c r="R4207">
        <v>39374</v>
      </c>
      <c r="S4207">
        <v>266</v>
      </c>
      <c r="T4207">
        <v>293</v>
      </c>
      <c r="U4207">
        <v>97364</v>
      </c>
      <c r="V4207">
        <v>15656</v>
      </c>
      <c r="W4207">
        <v>120</v>
      </c>
      <c r="X4207">
        <v>4839876</v>
      </c>
      <c r="Y4207">
        <v>1345109</v>
      </c>
      <c r="Z4207">
        <v>3416</v>
      </c>
      <c r="AA4207">
        <v>-1200</v>
      </c>
      <c r="AB4207">
        <v>268</v>
      </c>
      <c r="AC4207">
        <v>295</v>
      </c>
      <c r="AD4207">
        <v>974246</v>
      </c>
      <c r="AE4207">
        <v>120</v>
      </c>
      <c r="AF4207">
        <v>4840152</v>
      </c>
      <c r="AG4207">
        <v>134493</v>
      </c>
      <c r="AH4207">
        <v>3374</v>
      </c>
    </row>
    <row r="4208" spans="1:34" x14ac:dyDescent="0.3">
      <c r="A4208" s="3">
        <v>39375</v>
      </c>
      <c r="R4208">
        <v>39375</v>
      </c>
      <c r="S4208">
        <v>266</v>
      </c>
      <c r="T4208">
        <v>292</v>
      </c>
      <c r="U4208">
        <v>973554</v>
      </c>
      <c r="V4208">
        <v>11186</v>
      </c>
      <c r="W4208">
        <v>120</v>
      </c>
      <c r="X4208">
        <v>4839876</v>
      </c>
      <c r="Y4208">
        <v>1345109</v>
      </c>
      <c r="Z4208">
        <v>3416</v>
      </c>
      <c r="AA4208">
        <v>-1210</v>
      </c>
      <c r="AB4208">
        <v>268</v>
      </c>
      <c r="AC4208">
        <v>294</v>
      </c>
      <c r="AD4208">
        <v>97427</v>
      </c>
      <c r="AE4208">
        <v>120</v>
      </c>
      <c r="AF4208">
        <v>4840152</v>
      </c>
      <c r="AG4208">
        <v>134493</v>
      </c>
      <c r="AH4208">
        <v>3374</v>
      </c>
    </row>
    <row r="4209" spans="1:34" x14ac:dyDescent="0.3">
      <c r="A4209" s="5">
        <v>39375</v>
      </c>
      <c r="R4209">
        <v>39375</v>
      </c>
      <c r="S4209">
        <v>266</v>
      </c>
      <c r="T4209">
        <v>291</v>
      </c>
      <c r="U4209">
        <v>973557</v>
      </c>
      <c r="V4209">
        <v>15502</v>
      </c>
      <c r="W4209">
        <v>120</v>
      </c>
      <c r="X4209">
        <v>4839876</v>
      </c>
      <c r="Y4209">
        <v>1345109</v>
      </c>
      <c r="Z4209">
        <v>3416</v>
      </c>
      <c r="AA4209">
        <v>-1180</v>
      </c>
      <c r="AB4209">
        <v>268</v>
      </c>
      <c r="AC4209">
        <v>295</v>
      </c>
      <c r="AD4209">
        <v>97428</v>
      </c>
      <c r="AE4209">
        <v>120</v>
      </c>
      <c r="AF4209">
        <v>4840152</v>
      </c>
      <c r="AG4209">
        <v>134493</v>
      </c>
      <c r="AH4209">
        <v>3374</v>
      </c>
    </row>
    <row r="4210" spans="1:34" x14ac:dyDescent="0.3">
      <c r="A4210" s="3">
        <v>39376</v>
      </c>
      <c r="R4210">
        <v>39375</v>
      </c>
      <c r="S4210">
        <v>266</v>
      </c>
      <c r="T4210">
        <v>290</v>
      </c>
      <c r="U4210">
        <v>973523</v>
      </c>
      <c r="V4210">
        <v>941</v>
      </c>
      <c r="W4210">
        <v>120</v>
      </c>
      <c r="X4210">
        <v>4839876</v>
      </c>
      <c r="Y4210">
        <v>1345111</v>
      </c>
      <c r="Z4210">
        <v>3415</v>
      </c>
      <c r="AA4210">
        <v>-1200</v>
      </c>
      <c r="AB4210">
        <v>268</v>
      </c>
      <c r="AC4210">
        <v>294</v>
      </c>
      <c r="AD4210">
        <v>974247</v>
      </c>
      <c r="AE4210">
        <v>120</v>
      </c>
      <c r="AF4210">
        <v>4840152</v>
      </c>
      <c r="AG4210">
        <v>134493</v>
      </c>
      <c r="AH4210">
        <v>3373</v>
      </c>
    </row>
    <row r="4211" spans="1:34" x14ac:dyDescent="0.3">
      <c r="A4211" s="5">
        <v>39376</v>
      </c>
      <c r="R4211">
        <v>39376</v>
      </c>
      <c r="S4211">
        <v>266</v>
      </c>
      <c r="T4211">
        <v>290</v>
      </c>
      <c r="U4211">
        <v>973544</v>
      </c>
      <c r="V4211">
        <v>9408</v>
      </c>
      <c r="W4211">
        <v>120</v>
      </c>
      <c r="X4211" t="e">
        <v>#NUM!</v>
      </c>
      <c r="Y4211">
        <v>-128</v>
      </c>
      <c r="Z4211">
        <v>268</v>
      </c>
      <c r="AA4211">
        <v>2930</v>
      </c>
      <c r="AB4211">
        <v>974283</v>
      </c>
      <c r="AC4211">
        <v>-1350</v>
      </c>
      <c r="AD4211">
        <v>0</v>
      </c>
      <c r="AE4211">
        <v>13449300</v>
      </c>
      <c r="AF4211">
        <v>3373</v>
      </c>
      <c r="AG4211">
        <v>134493</v>
      </c>
      <c r="AH4211">
        <v>3373</v>
      </c>
    </row>
    <row r="4212" spans="1:34" x14ac:dyDescent="0.3">
      <c r="A4212" s="3">
        <v>39376</v>
      </c>
      <c r="R4212">
        <v>39376</v>
      </c>
      <c r="S4212">
        <v>266</v>
      </c>
      <c r="T4212">
        <v>291</v>
      </c>
      <c r="U4212">
        <v>973526</v>
      </c>
      <c r="V4212">
        <v>10504</v>
      </c>
      <c r="W4212">
        <v>120</v>
      </c>
      <c r="X4212">
        <v>4839876</v>
      </c>
      <c r="Y4212">
        <v>1345111</v>
      </c>
      <c r="Z4212">
        <v>3415</v>
      </c>
      <c r="AA4212">
        <v>-1160</v>
      </c>
      <c r="AB4212">
        <v>268</v>
      </c>
      <c r="AC4212">
        <v>294</v>
      </c>
      <c r="AD4212">
        <v>974254</v>
      </c>
      <c r="AE4212">
        <v>120</v>
      </c>
      <c r="AF4212">
        <v>4840152</v>
      </c>
      <c r="AG4212">
        <v>134493</v>
      </c>
      <c r="AH4212">
        <v>3373</v>
      </c>
    </row>
    <row r="4213" spans="1:34" x14ac:dyDescent="0.3">
      <c r="A4213" s="5">
        <v>39377</v>
      </c>
      <c r="R4213">
        <v>39376</v>
      </c>
      <c r="S4213">
        <v>266</v>
      </c>
      <c r="T4213">
        <v>292</v>
      </c>
      <c r="U4213">
        <v>973713</v>
      </c>
      <c r="V4213">
        <v>9092</v>
      </c>
      <c r="W4213">
        <v>120</v>
      </c>
      <c r="X4213">
        <v>4839876</v>
      </c>
      <c r="Y4213">
        <v>1345113</v>
      </c>
      <c r="Z4213">
        <v>3413</v>
      </c>
      <c r="AA4213">
        <v>-1170</v>
      </c>
      <c r="AB4213">
        <v>269</v>
      </c>
      <c r="AC4213">
        <v>294</v>
      </c>
      <c r="AD4213">
        <v>974252</v>
      </c>
      <c r="AE4213">
        <v>120</v>
      </c>
      <c r="AF4213">
        <v>4840153</v>
      </c>
      <c r="AG4213">
        <v>134493</v>
      </c>
      <c r="AH4213">
        <v>3373</v>
      </c>
    </row>
    <row r="4214" spans="1:34" x14ac:dyDescent="0.3">
      <c r="A4214" s="3">
        <v>39377</v>
      </c>
      <c r="R4214">
        <v>39377</v>
      </c>
      <c r="S4214">
        <v>266</v>
      </c>
      <c r="T4214">
        <v>292</v>
      </c>
      <c r="U4214">
        <v>97352</v>
      </c>
      <c r="V4214">
        <v>9775</v>
      </c>
      <c r="W4214">
        <v>120</v>
      </c>
      <c r="X4214">
        <v>4839876</v>
      </c>
      <c r="Y4214">
        <v>1345113</v>
      </c>
      <c r="Z4214">
        <v>3413</v>
      </c>
      <c r="AA4214">
        <v>-1220</v>
      </c>
      <c r="AB4214">
        <v>269</v>
      </c>
      <c r="AC4214">
        <v>295</v>
      </c>
      <c r="AD4214">
        <v>974235</v>
      </c>
      <c r="AE4214">
        <v>120</v>
      </c>
      <c r="AF4214">
        <v>4840153</v>
      </c>
      <c r="AG4214">
        <v>134493</v>
      </c>
      <c r="AH4214">
        <v>3373</v>
      </c>
    </row>
    <row r="4215" spans="1:34" x14ac:dyDescent="0.3">
      <c r="A4215" s="5">
        <v>39377</v>
      </c>
      <c r="R4215">
        <v>39377</v>
      </c>
      <c r="S4215">
        <v>266</v>
      </c>
      <c r="T4215">
        <v>293</v>
      </c>
      <c r="U4215">
        <v>973531</v>
      </c>
      <c r="V4215">
        <v>14158</v>
      </c>
      <c r="W4215">
        <v>120</v>
      </c>
      <c r="X4215">
        <v>4839876</v>
      </c>
      <c r="Y4215">
        <v>1345113</v>
      </c>
      <c r="Z4215">
        <v>3413</v>
      </c>
      <c r="AA4215">
        <v>-1240</v>
      </c>
      <c r="AB4215">
        <v>269</v>
      </c>
      <c r="AC4215">
        <v>295</v>
      </c>
      <c r="AD4215">
        <v>974206</v>
      </c>
      <c r="AE4215">
        <v>120</v>
      </c>
      <c r="AF4215">
        <v>4840153</v>
      </c>
      <c r="AG4215">
        <v>134493</v>
      </c>
      <c r="AH4215">
        <v>3373</v>
      </c>
    </row>
    <row r="4216" spans="1:34" x14ac:dyDescent="0.3">
      <c r="A4216" s="3">
        <v>39378</v>
      </c>
      <c r="R4216">
        <v>39377</v>
      </c>
      <c r="S4216">
        <v>266</v>
      </c>
      <c r="T4216">
        <v>290</v>
      </c>
      <c r="U4216">
        <v>973727</v>
      </c>
      <c r="V4216">
        <v>7393</v>
      </c>
      <c r="W4216">
        <v>120</v>
      </c>
      <c r="X4216">
        <v>4839876</v>
      </c>
      <c r="Y4216">
        <v>1345114</v>
      </c>
      <c r="Z4216">
        <v>3408</v>
      </c>
      <c r="AA4216">
        <v>-1280</v>
      </c>
      <c r="AB4216">
        <v>269</v>
      </c>
      <c r="AC4216">
        <v>295</v>
      </c>
      <c r="AD4216">
        <v>974238</v>
      </c>
      <c r="AE4216">
        <v>120</v>
      </c>
      <c r="AF4216">
        <v>4840153</v>
      </c>
      <c r="AG4216">
        <v>134493</v>
      </c>
      <c r="AH4216">
        <v>3373</v>
      </c>
    </row>
    <row r="4217" spans="1:34" x14ac:dyDescent="0.3">
      <c r="A4217" s="5">
        <v>39378</v>
      </c>
      <c r="R4217">
        <v>39378</v>
      </c>
      <c r="S4217">
        <v>265</v>
      </c>
      <c r="T4217">
        <v>290</v>
      </c>
      <c r="U4217">
        <v>973504</v>
      </c>
      <c r="V4217">
        <v>12805</v>
      </c>
      <c r="W4217">
        <v>120</v>
      </c>
      <c r="X4217">
        <v>4839876</v>
      </c>
      <c r="Y4217">
        <v>1345114</v>
      </c>
      <c r="Z4217">
        <v>3408</v>
      </c>
      <c r="AA4217">
        <v>-1210</v>
      </c>
      <c r="AB4217">
        <v>269</v>
      </c>
      <c r="AC4217">
        <v>295</v>
      </c>
      <c r="AD4217">
        <v>97424</v>
      </c>
      <c r="AE4217">
        <v>120</v>
      </c>
      <c r="AF4217">
        <v>4840153</v>
      </c>
      <c r="AG4217">
        <v>134493</v>
      </c>
      <c r="AH4217">
        <v>3373</v>
      </c>
    </row>
    <row r="4218" spans="1:34" x14ac:dyDescent="0.3">
      <c r="A4218" s="3">
        <v>39378</v>
      </c>
      <c r="R4218">
        <v>39378</v>
      </c>
      <c r="S4218">
        <v>265</v>
      </c>
      <c r="T4218">
        <v>289</v>
      </c>
      <c r="U4218">
        <v>973481</v>
      </c>
      <c r="V4218">
        <v>10144</v>
      </c>
      <c r="W4218">
        <v>120</v>
      </c>
      <c r="X4218">
        <v>4839876</v>
      </c>
      <c r="Y4218">
        <v>1345114</v>
      </c>
      <c r="Z4218">
        <v>3408</v>
      </c>
      <c r="AA4218">
        <v>-1200</v>
      </c>
      <c r="AB4218">
        <v>269</v>
      </c>
      <c r="AC4218">
        <v>296</v>
      </c>
      <c r="AD4218">
        <v>974218</v>
      </c>
      <c r="AE4218">
        <v>120</v>
      </c>
      <c r="AF4218">
        <v>4840153</v>
      </c>
      <c r="AG4218">
        <v>134493</v>
      </c>
      <c r="AH4218">
        <v>3373</v>
      </c>
    </row>
    <row r="4219" spans="1:34" x14ac:dyDescent="0.3">
      <c r="A4219" s="5">
        <v>39379</v>
      </c>
      <c r="R4219">
        <v>39378</v>
      </c>
      <c r="S4219">
        <v>265</v>
      </c>
      <c r="T4219">
        <v>288</v>
      </c>
      <c r="U4219">
        <v>973476</v>
      </c>
      <c r="V4219">
        <v>10913</v>
      </c>
      <c r="W4219">
        <v>120</v>
      </c>
      <c r="X4219">
        <v>4839877</v>
      </c>
      <c r="Y4219">
        <v>1345115</v>
      </c>
      <c r="Z4219">
        <v>3397</v>
      </c>
      <c r="AA4219">
        <v>-1160</v>
      </c>
      <c r="AB4219">
        <v>269</v>
      </c>
      <c r="AC4219">
        <v>297</v>
      </c>
      <c r="AD4219">
        <v>974234</v>
      </c>
      <c r="AE4219">
        <v>120</v>
      </c>
      <c r="AF4219">
        <v>4840153</v>
      </c>
      <c r="AG4219">
        <v>134493</v>
      </c>
      <c r="AH4219">
        <v>3370</v>
      </c>
    </row>
    <row r="4220" spans="1:34" x14ac:dyDescent="0.3">
      <c r="A4220" s="3">
        <v>39379</v>
      </c>
      <c r="R4220">
        <v>39379</v>
      </c>
      <c r="S4220">
        <v>266</v>
      </c>
      <c r="T4220">
        <v>287</v>
      </c>
      <c r="U4220">
        <v>973473</v>
      </c>
      <c r="V4220">
        <v>12452</v>
      </c>
      <c r="W4220">
        <v>120</v>
      </c>
      <c r="X4220">
        <v>4839877</v>
      </c>
      <c r="Y4220">
        <v>1345115</v>
      </c>
      <c r="Z4220">
        <v>3397</v>
      </c>
      <c r="AA4220">
        <v>-1210</v>
      </c>
      <c r="AB4220">
        <v>269</v>
      </c>
      <c r="AC4220">
        <v>299</v>
      </c>
      <c r="AD4220">
        <v>974197</v>
      </c>
      <c r="AE4220">
        <v>120</v>
      </c>
      <c r="AF4220">
        <v>4840153</v>
      </c>
      <c r="AG4220">
        <v>134493</v>
      </c>
      <c r="AH4220">
        <v>3370</v>
      </c>
    </row>
    <row r="4221" spans="1:34" x14ac:dyDescent="0.3">
      <c r="A4221" s="5">
        <v>39379</v>
      </c>
      <c r="R4221">
        <v>39379</v>
      </c>
      <c r="S4221">
        <v>266</v>
      </c>
      <c r="T4221">
        <v>287</v>
      </c>
      <c r="U4221">
        <v>973506</v>
      </c>
      <c r="V4221">
        <v>12824</v>
      </c>
      <c r="W4221">
        <v>120</v>
      </c>
      <c r="X4221">
        <v>4839877</v>
      </c>
      <c r="Y4221">
        <v>1345115</v>
      </c>
      <c r="Z4221">
        <v>3397</v>
      </c>
      <c r="AA4221">
        <v>-1150</v>
      </c>
      <c r="AB4221">
        <v>269</v>
      </c>
      <c r="AC4221">
        <v>299</v>
      </c>
      <c r="AD4221">
        <v>974219</v>
      </c>
      <c r="AE4221">
        <v>120</v>
      </c>
      <c r="AF4221">
        <v>4840153</v>
      </c>
      <c r="AG4221">
        <v>134493</v>
      </c>
      <c r="AH4221">
        <v>3370</v>
      </c>
    </row>
    <row r="4222" spans="1:34" x14ac:dyDescent="0.3">
      <c r="A4222" s="3">
        <v>39380</v>
      </c>
      <c r="R4222">
        <v>39379</v>
      </c>
      <c r="S4222">
        <v>266</v>
      </c>
      <c r="T4222">
        <v>287</v>
      </c>
      <c r="U4222">
        <v>973493</v>
      </c>
      <c r="V4222">
        <v>9971</v>
      </c>
      <c r="W4222">
        <v>120</v>
      </c>
      <c r="X4222">
        <v>4839877</v>
      </c>
      <c r="Y4222">
        <v>1345118</v>
      </c>
      <c r="Z4222">
        <v>3402</v>
      </c>
      <c r="AA4222">
        <v>-1180</v>
      </c>
      <c r="AB4222">
        <v>269</v>
      </c>
      <c r="AC4222">
        <v>299</v>
      </c>
      <c r="AD4222">
        <v>974283</v>
      </c>
      <c r="AE4222">
        <v>120</v>
      </c>
      <c r="AF4222">
        <v>4840153</v>
      </c>
      <c r="AG4222">
        <v>134493</v>
      </c>
      <c r="AH4222">
        <v>3368</v>
      </c>
    </row>
    <row r="4223" spans="1:34" x14ac:dyDescent="0.3">
      <c r="A4223" s="5">
        <v>39380</v>
      </c>
      <c r="R4223">
        <v>39380</v>
      </c>
      <c r="S4223">
        <v>266</v>
      </c>
      <c r="T4223">
        <v>285</v>
      </c>
      <c r="U4223">
        <v>97369</v>
      </c>
      <c r="V4223">
        <v>8216</v>
      </c>
      <c r="W4223">
        <v>120</v>
      </c>
      <c r="X4223">
        <v>4839877</v>
      </c>
      <c r="Y4223">
        <v>1345118</v>
      </c>
      <c r="Z4223">
        <v>3402</v>
      </c>
      <c r="AA4223">
        <v>-1180</v>
      </c>
      <c r="AB4223">
        <v>269</v>
      </c>
      <c r="AC4223">
        <v>299</v>
      </c>
      <c r="AD4223">
        <v>974256</v>
      </c>
      <c r="AE4223">
        <v>120</v>
      </c>
      <c r="AF4223">
        <v>4840153</v>
      </c>
      <c r="AG4223">
        <v>134493</v>
      </c>
      <c r="AH4223">
        <v>3368</v>
      </c>
    </row>
    <row r="4224" spans="1:34" x14ac:dyDescent="0.3">
      <c r="A4224" s="3">
        <v>39380</v>
      </c>
      <c r="R4224">
        <v>39380</v>
      </c>
      <c r="S4224">
        <v>265</v>
      </c>
      <c r="T4224">
        <v>286</v>
      </c>
      <c r="U4224">
        <v>973496</v>
      </c>
      <c r="V4224">
        <v>11601</v>
      </c>
      <c r="W4224">
        <v>120</v>
      </c>
      <c r="X4224">
        <v>4839877</v>
      </c>
      <c r="Y4224">
        <v>1345118</v>
      </c>
      <c r="Z4224">
        <v>3402</v>
      </c>
      <c r="AA4224">
        <v>-1120</v>
      </c>
      <c r="AB4224">
        <v>269</v>
      </c>
      <c r="AC4224">
        <v>300</v>
      </c>
      <c r="AD4224">
        <v>974236</v>
      </c>
      <c r="AE4224">
        <v>120</v>
      </c>
      <c r="AF4224">
        <v>4840153</v>
      </c>
      <c r="AG4224">
        <v>134493</v>
      </c>
      <c r="AH4224">
        <v>3368</v>
      </c>
    </row>
    <row r="4225" spans="1:34" x14ac:dyDescent="0.3">
      <c r="A4225" s="5">
        <v>39381</v>
      </c>
      <c r="R4225">
        <v>39380</v>
      </c>
      <c r="S4225">
        <v>265</v>
      </c>
      <c r="T4225">
        <v>286</v>
      </c>
      <c r="U4225">
        <v>97347</v>
      </c>
      <c r="V4225">
        <v>10703</v>
      </c>
      <c r="W4225">
        <v>120</v>
      </c>
      <c r="X4225">
        <v>4839876</v>
      </c>
      <c r="Y4225">
        <v>134512</v>
      </c>
      <c r="Z4225">
        <v>3395</v>
      </c>
      <c r="AA4225">
        <v>-1110</v>
      </c>
      <c r="AB4225">
        <v>269</v>
      </c>
      <c r="AC4225">
        <v>300</v>
      </c>
      <c r="AD4225">
        <v>974242</v>
      </c>
      <c r="AE4225">
        <v>120</v>
      </c>
      <c r="AF4225">
        <v>4840153</v>
      </c>
      <c r="AG4225">
        <v>134493</v>
      </c>
      <c r="AH4225">
        <v>3366</v>
      </c>
    </row>
    <row r="4226" spans="1:34" x14ac:dyDescent="0.3">
      <c r="A4226" s="3">
        <v>39381</v>
      </c>
      <c r="R4226">
        <v>39381</v>
      </c>
      <c r="S4226">
        <v>265</v>
      </c>
      <c r="T4226">
        <v>286</v>
      </c>
      <c r="U4226">
        <v>973492</v>
      </c>
      <c r="V4226">
        <v>1236</v>
      </c>
      <c r="W4226">
        <v>120</v>
      </c>
      <c r="X4226">
        <v>4839876</v>
      </c>
      <c r="Y4226">
        <v>134512</v>
      </c>
      <c r="Z4226">
        <v>3395</v>
      </c>
      <c r="AA4226">
        <v>-1140</v>
      </c>
      <c r="AB4226">
        <v>269</v>
      </c>
      <c r="AC4226">
        <v>300</v>
      </c>
      <c r="AD4226">
        <v>974243</v>
      </c>
      <c r="AE4226">
        <v>120</v>
      </c>
      <c r="AF4226">
        <v>4840153</v>
      </c>
      <c r="AG4226">
        <v>134493</v>
      </c>
      <c r="AH4226">
        <v>3366</v>
      </c>
    </row>
    <row r="4227" spans="1:34" x14ac:dyDescent="0.3">
      <c r="A4227" s="5">
        <v>39381</v>
      </c>
      <c r="R4227">
        <v>39381</v>
      </c>
      <c r="S4227">
        <v>265</v>
      </c>
      <c r="T4227">
        <v>285</v>
      </c>
      <c r="U4227">
        <v>973444</v>
      </c>
      <c r="V4227">
        <v>9933</v>
      </c>
      <c r="W4227">
        <v>120</v>
      </c>
      <c r="X4227">
        <v>4839876</v>
      </c>
      <c r="Y4227">
        <v>134512</v>
      </c>
      <c r="Z4227">
        <v>3395</v>
      </c>
      <c r="AA4227">
        <v>-1140</v>
      </c>
      <c r="AB4227">
        <v>269</v>
      </c>
      <c r="AC4227">
        <v>301</v>
      </c>
      <c r="AD4227">
        <v>974196</v>
      </c>
      <c r="AE4227">
        <v>120</v>
      </c>
      <c r="AF4227">
        <v>4840153</v>
      </c>
      <c r="AG4227">
        <v>134493</v>
      </c>
      <c r="AH4227">
        <v>3366</v>
      </c>
    </row>
    <row r="4228" spans="1:34" x14ac:dyDescent="0.3">
      <c r="A4228" s="3">
        <v>39382</v>
      </c>
      <c r="R4228">
        <v>39381</v>
      </c>
      <c r="S4228">
        <v>265</v>
      </c>
      <c r="T4228">
        <v>285</v>
      </c>
      <c r="U4228">
        <v>973488</v>
      </c>
      <c r="V4228">
        <v>10749</v>
      </c>
      <c r="W4228">
        <v>120</v>
      </c>
      <c r="X4228">
        <v>4839876</v>
      </c>
      <c r="Y4228">
        <v>1345122</v>
      </c>
      <c r="Z4228">
        <v>3388</v>
      </c>
      <c r="AA4228">
        <v>-1140</v>
      </c>
      <c r="AB4228">
        <v>268</v>
      </c>
      <c r="AC4228">
        <v>302</v>
      </c>
      <c r="AD4228">
        <v>974209</v>
      </c>
      <c r="AE4228">
        <v>120</v>
      </c>
      <c r="AF4228">
        <v>4840153</v>
      </c>
      <c r="AG4228">
        <v>134493</v>
      </c>
      <c r="AH4228">
        <v>3366</v>
      </c>
    </row>
    <row r="4229" spans="1:34" x14ac:dyDescent="0.3">
      <c r="A4229" s="5">
        <v>39382</v>
      </c>
      <c r="R4229">
        <v>39382</v>
      </c>
      <c r="S4229">
        <v>265</v>
      </c>
      <c r="T4229">
        <v>286</v>
      </c>
      <c r="U4229">
        <v>973573</v>
      </c>
      <c r="V4229">
        <v>12956</v>
      </c>
      <c r="W4229">
        <v>120</v>
      </c>
      <c r="X4229">
        <v>4839876</v>
      </c>
      <c r="Y4229">
        <v>1345122</v>
      </c>
      <c r="Z4229">
        <v>3388</v>
      </c>
      <c r="AA4229">
        <v>-1120</v>
      </c>
      <c r="AB4229">
        <v>268</v>
      </c>
      <c r="AC4229">
        <v>302</v>
      </c>
      <c r="AD4229">
        <v>974219</v>
      </c>
      <c r="AE4229">
        <v>120</v>
      </c>
      <c r="AF4229">
        <v>4840153</v>
      </c>
      <c r="AG4229">
        <v>134493</v>
      </c>
      <c r="AH4229">
        <v>3366</v>
      </c>
    </row>
    <row r="4230" spans="1:34" x14ac:dyDescent="0.3">
      <c r="A4230" s="3">
        <v>39382</v>
      </c>
      <c r="R4230">
        <v>39382</v>
      </c>
      <c r="S4230">
        <v>265</v>
      </c>
      <c r="T4230">
        <v>286</v>
      </c>
      <c r="U4230">
        <v>973462</v>
      </c>
      <c r="V4230">
        <v>7798</v>
      </c>
      <c r="W4230">
        <v>120</v>
      </c>
      <c r="X4230">
        <v>4839876</v>
      </c>
      <c r="Y4230">
        <v>1345122</v>
      </c>
      <c r="Z4230">
        <v>3388</v>
      </c>
      <c r="AA4230">
        <v>-1210</v>
      </c>
      <c r="AB4230">
        <v>269</v>
      </c>
      <c r="AC4230">
        <v>304</v>
      </c>
      <c r="AD4230">
        <v>974223</v>
      </c>
      <c r="AE4230">
        <v>120</v>
      </c>
      <c r="AF4230">
        <v>4840153</v>
      </c>
      <c r="AG4230">
        <v>134493</v>
      </c>
      <c r="AH4230">
        <v>3366</v>
      </c>
    </row>
    <row r="4231" spans="1:34" x14ac:dyDescent="0.3">
      <c r="A4231" s="5">
        <v>39383</v>
      </c>
      <c r="R4231">
        <v>39382</v>
      </c>
      <c r="S4231">
        <v>265</v>
      </c>
      <c r="T4231">
        <v>286</v>
      </c>
      <c r="U4231">
        <v>973432</v>
      </c>
      <c r="V4231">
        <v>10596</v>
      </c>
      <c r="W4231">
        <v>120</v>
      </c>
      <c r="X4231">
        <v>4839877</v>
      </c>
      <c r="Y4231">
        <v>1345123</v>
      </c>
      <c r="Z4231">
        <v>3402</v>
      </c>
      <c r="AA4231">
        <v>-1170</v>
      </c>
      <c r="AB4231">
        <v>269</v>
      </c>
      <c r="AC4231">
        <v>304</v>
      </c>
      <c r="AD4231">
        <v>974208</v>
      </c>
      <c r="AE4231">
        <v>120</v>
      </c>
      <c r="AF4231">
        <v>4840153</v>
      </c>
      <c r="AG4231">
        <v>134493</v>
      </c>
      <c r="AH4231">
        <v>3366</v>
      </c>
    </row>
    <row r="4232" spans="1:34" x14ac:dyDescent="0.3">
      <c r="A4232" s="3">
        <v>39383</v>
      </c>
      <c r="R4232">
        <v>39383</v>
      </c>
      <c r="S4232">
        <v>265</v>
      </c>
      <c r="T4232">
        <v>287</v>
      </c>
      <c r="U4232">
        <v>97343</v>
      </c>
      <c r="V4232">
        <v>9132</v>
      </c>
      <c r="W4232">
        <v>120</v>
      </c>
      <c r="X4232">
        <v>4839877</v>
      </c>
      <c r="Y4232">
        <v>1345123</v>
      </c>
      <c r="Z4232">
        <v>3402</v>
      </c>
      <c r="AA4232">
        <v>-1120</v>
      </c>
      <c r="AB4232">
        <v>269</v>
      </c>
      <c r="AC4232">
        <v>304</v>
      </c>
      <c r="AD4232">
        <v>974201</v>
      </c>
      <c r="AE4232">
        <v>120</v>
      </c>
      <c r="AF4232">
        <v>4840153</v>
      </c>
      <c r="AG4232">
        <v>134493</v>
      </c>
      <c r="AH4232">
        <v>3366</v>
      </c>
    </row>
    <row r="4233" spans="1:34" x14ac:dyDescent="0.3">
      <c r="A4233" s="5">
        <v>39383</v>
      </c>
      <c r="R4233">
        <v>39383</v>
      </c>
      <c r="S4233">
        <v>265</v>
      </c>
      <c r="T4233">
        <v>288</v>
      </c>
      <c r="U4233">
        <v>973494</v>
      </c>
      <c r="V4233">
        <v>15442</v>
      </c>
      <c r="W4233">
        <v>120</v>
      </c>
      <c r="X4233">
        <v>4839877</v>
      </c>
      <c r="Y4233">
        <v>1345123</v>
      </c>
      <c r="Z4233">
        <v>3402</v>
      </c>
      <c r="AA4233">
        <v>-1160</v>
      </c>
      <c r="AB4233">
        <v>269</v>
      </c>
      <c r="AC4233">
        <v>304</v>
      </c>
      <c r="AD4233">
        <v>974205</v>
      </c>
      <c r="AE4233">
        <v>120</v>
      </c>
      <c r="AF4233">
        <v>4840153</v>
      </c>
      <c r="AG4233">
        <v>134493</v>
      </c>
      <c r="AH4233">
        <v>3366</v>
      </c>
    </row>
    <row r="4234" spans="1:34" x14ac:dyDescent="0.3">
      <c r="A4234" s="3">
        <v>39384</v>
      </c>
      <c r="R4234">
        <v>39383</v>
      </c>
      <c r="S4234">
        <v>265</v>
      </c>
      <c r="T4234">
        <v>289</v>
      </c>
      <c r="U4234">
        <v>973602</v>
      </c>
      <c r="V4234">
        <v>954</v>
      </c>
      <c r="W4234">
        <v>120</v>
      </c>
      <c r="X4234">
        <v>4839878</v>
      </c>
      <c r="Y4234">
        <v>1345125</v>
      </c>
      <c r="Z4234">
        <v>3405</v>
      </c>
      <c r="AA4234">
        <v>-1210</v>
      </c>
      <c r="AB4234">
        <v>269</v>
      </c>
      <c r="AC4234">
        <v>303</v>
      </c>
      <c r="AD4234">
        <v>974179</v>
      </c>
      <c r="AE4234">
        <v>120</v>
      </c>
      <c r="AF4234">
        <v>4840153</v>
      </c>
      <c r="AG4234">
        <v>134493</v>
      </c>
      <c r="AH4234">
        <v>3365</v>
      </c>
    </row>
    <row r="4235" spans="1:34" x14ac:dyDescent="0.3">
      <c r="A4235" s="5">
        <v>39384</v>
      </c>
      <c r="R4235">
        <v>39384</v>
      </c>
      <c r="S4235" t="e">
        <v>#NUM!</v>
      </c>
      <c r="T4235">
        <v>291</v>
      </c>
      <c r="U4235">
        <v>973499</v>
      </c>
      <c r="V4235">
        <v>11768</v>
      </c>
      <c r="W4235">
        <v>120</v>
      </c>
      <c r="X4235">
        <v>4839878</v>
      </c>
      <c r="Y4235">
        <v>1345125</v>
      </c>
      <c r="Z4235">
        <v>3405</v>
      </c>
      <c r="AA4235">
        <v>-1210</v>
      </c>
      <c r="AB4235">
        <v>270</v>
      </c>
      <c r="AC4235">
        <v>302</v>
      </c>
      <c r="AD4235">
        <v>974215</v>
      </c>
      <c r="AE4235">
        <v>120</v>
      </c>
      <c r="AF4235">
        <v>4840153</v>
      </c>
      <c r="AG4235">
        <v>134493</v>
      </c>
      <c r="AH4235">
        <v>3365</v>
      </c>
    </row>
    <row r="4236" spans="1:34" x14ac:dyDescent="0.3">
      <c r="A4236" s="3">
        <v>39384</v>
      </c>
      <c r="R4236">
        <v>39384</v>
      </c>
      <c r="S4236">
        <v>265</v>
      </c>
      <c r="T4236">
        <v>292</v>
      </c>
      <c r="U4236">
        <v>973475</v>
      </c>
      <c r="V4236">
        <v>14631</v>
      </c>
      <c r="W4236">
        <v>120</v>
      </c>
      <c r="X4236">
        <v>4839878</v>
      </c>
      <c r="Y4236">
        <v>1345125</v>
      </c>
      <c r="Z4236">
        <v>3405</v>
      </c>
      <c r="AA4236">
        <v>-1120</v>
      </c>
      <c r="AB4236">
        <v>269</v>
      </c>
      <c r="AC4236">
        <v>302</v>
      </c>
      <c r="AD4236">
        <v>974235</v>
      </c>
      <c r="AE4236">
        <v>120</v>
      </c>
      <c r="AF4236">
        <v>4840153</v>
      </c>
      <c r="AG4236">
        <v>134493</v>
      </c>
      <c r="AH4236">
        <v>3365</v>
      </c>
    </row>
    <row r="4237" spans="1:34" x14ac:dyDescent="0.3">
      <c r="A4237" s="5">
        <v>39385</v>
      </c>
      <c r="R4237">
        <v>39384</v>
      </c>
      <c r="S4237">
        <v>265</v>
      </c>
      <c r="T4237">
        <v>293</v>
      </c>
      <c r="U4237">
        <v>973477</v>
      </c>
      <c r="V4237">
        <v>8442</v>
      </c>
      <c r="W4237">
        <v>120</v>
      </c>
      <c r="X4237">
        <v>4839878</v>
      </c>
      <c r="Y4237">
        <v>1345127</v>
      </c>
      <c r="Z4237">
        <v>3402</v>
      </c>
      <c r="AA4237">
        <v>-1110</v>
      </c>
      <c r="AB4237">
        <v>269</v>
      </c>
      <c r="AC4237">
        <v>302</v>
      </c>
      <c r="AD4237">
        <v>974259</v>
      </c>
      <c r="AE4237">
        <v>120</v>
      </c>
      <c r="AF4237">
        <v>4840153</v>
      </c>
      <c r="AG4237">
        <v>134493</v>
      </c>
      <c r="AH4237">
        <v>3366</v>
      </c>
    </row>
    <row r="4238" spans="1:34" x14ac:dyDescent="0.3">
      <c r="A4238" s="3">
        <v>39385</v>
      </c>
      <c r="R4238">
        <v>39385</v>
      </c>
      <c r="S4238">
        <v>265</v>
      </c>
      <c r="T4238">
        <v>295</v>
      </c>
      <c r="U4238">
        <v>973538</v>
      </c>
      <c r="V4238">
        <v>6386</v>
      </c>
      <c r="W4238">
        <v>120</v>
      </c>
      <c r="X4238">
        <v>4839878</v>
      </c>
      <c r="Y4238">
        <v>1345127</v>
      </c>
      <c r="Z4238">
        <v>3402</v>
      </c>
      <c r="AA4238">
        <v>-1110</v>
      </c>
      <c r="AB4238">
        <v>269</v>
      </c>
      <c r="AC4238">
        <v>301</v>
      </c>
      <c r="AD4238">
        <v>974225</v>
      </c>
      <c r="AE4238">
        <v>120</v>
      </c>
      <c r="AF4238">
        <v>4840153</v>
      </c>
      <c r="AG4238">
        <v>134493</v>
      </c>
      <c r="AH4238">
        <v>3366</v>
      </c>
    </row>
    <row r="4239" spans="1:34" x14ac:dyDescent="0.3">
      <c r="A4239" s="5">
        <v>39385</v>
      </c>
      <c r="R4239">
        <v>39385</v>
      </c>
      <c r="S4239">
        <v>264</v>
      </c>
      <c r="T4239">
        <v>296</v>
      </c>
      <c r="U4239">
        <v>97339</v>
      </c>
      <c r="V4239">
        <v>6413</v>
      </c>
      <c r="W4239">
        <v>120</v>
      </c>
      <c r="X4239">
        <v>4839878</v>
      </c>
      <c r="Y4239">
        <v>1345127</v>
      </c>
      <c r="Z4239">
        <v>3402</v>
      </c>
      <c r="AA4239">
        <v>-1170</v>
      </c>
      <c r="AB4239">
        <v>269</v>
      </c>
      <c r="AC4239">
        <v>302</v>
      </c>
      <c r="AD4239">
        <v>974219</v>
      </c>
      <c r="AE4239">
        <v>120</v>
      </c>
      <c r="AF4239">
        <v>4840153</v>
      </c>
      <c r="AG4239">
        <v>134493</v>
      </c>
      <c r="AH4239">
        <v>3366</v>
      </c>
    </row>
    <row r="4240" spans="1:34" x14ac:dyDescent="0.3">
      <c r="A4240" s="3">
        <v>39386</v>
      </c>
      <c r="R4240">
        <v>39385</v>
      </c>
      <c r="S4240">
        <v>265</v>
      </c>
      <c r="T4240">
        <v>296</v>
      </c>
      <c r="U4240">
        <v>973434</v>
      </c>
      <c r="V4240">
        <v>16689</v>
      </c>
      <c r="W4240">
        <v>120</v>
      </c>
      <c r="X4240">
        <v>4839878</v>
      </c>
      <c r="Y4240">
        <v>1345129</v>
      </c>
      <c r="Z4240">
        <v>3400</v>
      </c>
      <c r="AA4240">
        <v>-1140</v>
      </c>
      <c r="AB4240">
        <v>269</v>
      </c>
      <c r="AC4240">
        <v>302</v>
      </c>
      <c r="AD4240">
        <v>974238</v>
      </c>
      <c r="AE4240">
        <v>120</v>
      </c>
      <c r="AF4240">
        <v>4840153</v>
      </c>
      <c r="AG4240">
        <v>134493</v>
      </c>
      <c r="AH4240">
        <v>3368</v>
      </c>
    </row>
    <row r="4241" spans="1:34" x14ac:dyDescent="0.3">
      <c r="A4241" s="5">
        <v>39386</v>
      </c>
      <c r="R4241">
        <v>39386</v>
      </c>
      <c r="S4241">
        <v>265</v>
      </c>
      <c r="T4241">
        <v>297</v>
      </c>
      <c r="U4241">
        <v>973464</v>
      </c>
      <c r="V4241">
        <v>12158</v>
      </c>
      <c r="W4241">
        <v>120</v>
      </c>
      <c r="X4241">
        <v>4839878</v>
      </c>
      <c r="Y4241">
        <v>1345129</v>
      </c>
      <c r="Z4241">
        <v>3400</v>
      </c>
      <c r="AA4241">
        <v>-1270</v>
      </c>
      <c r="AB4241">
        <v>269</v>
      </c>
      <c r="AC4241">
        <v>303</v>
      </c>
      <c r="AD4241">
        <v>97419</v>
      </c>
      <c r="AE4241">
        <v>120</v>
      </c>
      <c r="AF4241">
        <v>4840153</v>
      </c>
      <c r="AG4241">
        <v>134493</v>
      </c>
      <c r="AH4241">
        <v>3368</v>
      </c>
    </row>
    <row r="4242" spans="1:34" x14ac:dyDescent="0.3">
      <c r="A4242" s="3">
        <v>39386</v>
      </c>
      <c r="R4242">
        <v>39386</v>
      </c>
      <c r="S4242">
        <v>265</v>
      </c>
      <c r="T4242">
        <v>297</v>
      </c>
      <c r="U4242">
        <v>973512</v>
      </c>
      <c r="V4242">
        <v>7111</v>
      </c>
      <c r="W4242">
        <v>120</v>
      </c>
      <c r="X4242">
        <v>4839878</v>
      </c>
      <c r="Y4242">
        <v>1345129</v>
      </c>
      <c r="Z4242">
        <v>3400</v>
      </c>
      <c r="AA4242">
        <v>-1260</v>
      </c>
      <c r="AB4242">
        <v>269</v>
      </c>
      <c r="AC4242">
        <v>302</v>
      </c>
      <c r="AD4242">
        <v>974177</v>
      </c>
      <c r="AE4242">
        <v>120</v>
      </c>
      <c r="AF4242">
        <v>4840153</v>
      </c>
      <c r="AG4242">
        <v>134493</v>
      </c>
      <c r="AH4242">
        <v>3368</v>
      </c>
    </row>
    <row r="4243" spans="1:34" x14ac:dyDescent="0.3">
      <c r="A4243" s="5">
        <v>39387</v>
      </c>
      <c r="R4243">
        <v>39386</v>
      </c>
      <c r="S4243">
        <v>265</v>
      </c>
      <c r="T4243">
        <v>298</v>
      </c>
      <c r="U4243">
        <v>973496</v>
      </c>
      <c r="V4243">
        <v>13833</v>
      </c>
      <c r="W4243">
        <v>120</v>
      </c>
      <c r="X4243">
        <v>4839879</v>
      </c>
      <c r="Y4243">
        <v>134513</v>
      </c>
      <c r="Z4243">
        <v>3406</v>
      </c>
      <c r="AA4243">
        <v>-1250</v>
      </c>
      <c r="AB4243">
        <v>269</v>
      </c>
      <c r="AC4243">
        <v>303</v>
      </c>
      <c r="AD4243">
        <v>974216</v>
      </c>
      <c r="AE4243">
        <v>120</v>
      </c>
      <c r="AF4243">
        <v>4840153</v>
      </c>
      <c r="AG4243">
        <v>134493</v>
      </c>
      <c r="AH4243">
        <v>3366</v>
      </c>
    </row>
    <row r="4244" spans="1:34" x14ac:dyDescent="0.3">
      <c r="A4244" s="3">
        <v>39387</v>
      </c>
      <c r="R4244">
        <v>39387</v>
      </c>
      <c r="S4244">
        <v>265</v>
      </c>
      <c r="T4244">
        <v>299</v>
      </c>
      <c r="U4244">
        <v>973537</v>
      </c>
      <c r="V4244">
        <v>7856</v>
      </c>
      <c r="W4244">
        <v>120</v>
      </c>
      <c r="X4244">
        <v>4839879</v>
      </c>
      <c r="Y4244">
        <v>134513</v>
      </c>
      <c r="Z4244">
        <v>3406</v>
      </c>
      <c r="AA4244">
        <v>-1230</v>
      </c>
      <c r="AB4244">
        <v>269</v>
      </c>
      <c r="AC4244">
        <v>303</v>
      </c>
      <c r="AD4244">
        <v>974204</v>
      </c>
      <c r="AE4244">
        <v>120</v>
      </c>
      <c r="AF4244">
        <v>4840153</v>
      </c>
      <c r="AG4244">
        <v>134493</v>
      </c>
      <c r="AH4244">
        <v>3366</v>
      </c>
    </row>
    <row r="4245" spans="1:34" x14ac:dyDescent="0.3">
      <c r="A4245" s="5">
        <v>39387</v>
      </c>
      <c r="R4245">
        <v>39387</v>
      </c>
      <c r="S4245">
        <v>265</v>
      </c>
      <c r="T4245">
        <v>299</v>
      </c>
      <c r="U4245">
        <v>973667</v>
      </c>
      <c r="V4245">
        <v>14495</v>
      </c>
      <c r="W4245">
        <v>120</v>
      </c>
      <c r="X4245">
        <v>4839879</v>
      </c>
      <c r="Y4245">
        <v>134513</v>
      </c>
      <c r="Z4245">
        <v>3406</v>
      </c>
      <c r="AA4245">
        <v>-1190</v>
      </c>
      <c r="AB4245">
        <v>269</v>
      </c>
      <c r="AC4245">
        <v>304</v>
      </c>
      <c r="AD4245">
        <v>974193</v>
      </c>
      <c r="AE4245">
        <v>120</v>
      </c>
      <c r="AF4245">
        <v>4840153</v>
      </c>
      <c r="AG4245">
        <v>134493</v>
      </c>
      <c r="AH4245">
        <v>3366</v>
      </c>
    </row>
    <row r="4246" spans="1:34" x14ac:dyDescent="0.3">
      <c r="A4246" s="3">
        <v>39388</v>
      </c>
      <c r="R4246">
        <v>39387</v>
      </c>
      <c r="S4246">
        <v>264</v>
      </c>
      <c r="T4246">
        <v>301</v>
      </c>
      <c r="U4246">
        <v>973737</v>
      </c>
      <c r="V4246">
        <v>5835</v>
      </c>
      <c r="W4246">
        <v>120</v>
      </c>
      <c r="X4246">
        <v>4839879</v>
      </c>
      <c r="Y4246">
        <v>1345132</v>
      </c>
      <c r="Z4246">
        <v>3405</v>
      </c>
      <c r="AA4246">
        <v>-1210</v>
      </c>
      <c r="AB4246">
        <v>269</v>
      </c>
      <c r="AC4246">
        <v>304</v>
      </c>
      <c r="AD4246">
        <v>974221</v>
      </c>
      <c r="AE4246">
        <v>120</v>
      </c>
      <c r="AF4246">
        <v>4840153</v>
      </c>
      <c r="AG4246">
        <v>134493</v>
      </c>
      <c r="AH4246">
        <v>3368</v>
      </c>
    </row>
    <row r="4247" spans="1:34" x14ac:dyDescent="0.3">
      <c r="A4247" s="5">
        <v>39388</v>
      </c>
      <c r="R4247">
        <v>39388</v>
      </c>
      <c r="S4247">
        <v>263</v>
      </c>
      <c r="T4247">
        <v>302</v>
      </c>
      <c r="U4247">
        <v>973617</v>
      </c>
      <c r="V4247">
        <v>13782</v>
      </c>
      <c r="W4247">
        <v>120</v>
      </c>
      <c r="X4247">
        <v>4839879</v>
      </c>
      <c r="Y4247">
        <v>1345132</v>
      </c>
      <c r="Z4247">
        <v>3405</v>
      </c>
      <c r="AA4247">
        <v>-1250</v>
      </c>
      <c r="AB4247">
        <v>269</v>
      </c>
      <c r="AC4247">
        <v>305</v>
      </c>
      <c r="AD4247">
        <v>974186</v>
      </c>
      <c r="AE4247">
        <v>120</v>
      </c>
      <c r="AF4247">
        <v>4840153</v>
      </c>
      <c r="AG4247">
        <v>134493</v>
      </c>
      <c r="AH4247">
        <v>3368</v>
      </c>
    </row>
    <row r="4248" spans="1:34" x14ac:dyDescent="0.3">
      <c r="A4248" s="3">
        <v>39388</v>
      </c>
      <c r="R4248">
        <v>39388</v>
      </c>
      <c r="S4248">
        <v>263</v>
      </c>
      <c r="T4248">
        <v>304</v>
      </c>
      <c r="U4248">
        <v>973509</v>
      </c>
      <c r="V4248">
        <v>12455</v>
      </c>
      <c r="W4248">
        <v>120</v>
      </c>
      <c r="X4248">
        <v>4839879</v>
      </c>
      <c r="Y4248">
        <v>1345132</v>
      </c>
      <c r="Z4248">
        <v>3405</v>
      </c>
      <c r="AA4248">
        <v>-1210</v>
      </c>
      <c r="AB4248">
        <v>270</v>
      </c>
      <c r="AC4248">
        <v>305</v>
      </c>
      <c r="AD4248">
        <v>974216</v>
      </c>
      <c r="AE4248">
        <v>120</v>
      </c>
      <c r="AF4248">
        <v>4840153</v>
      </c>
      <c r="AG4248">
        <v>134493</v>
      </c>
      <c r="AH4248">
        <v>3368</v>
      </c>
    </row>
    <row r="4249" spans="1:34" x14ac:dyDescent="0.3">
      <c r="A4249" s="5">
        <v>39389</v>
      </c>
      <c r="R4249">
        <v>39388</v>
      </c>
      <c r="S4249">
        <v>264</v>
      </c>
      <c r="T4249">
        <v>303</v>
      </c>
      <c r="U4249">
        <v>97344</v>
      </c>
      <c r="V4249">
        <v>7798</v>
      </c>
      <c r="W4249">
        <v>120</v>
      </c>
      <c r="X4249">
        <v>483988</v>
      </c>
      <c r="Y4249">
        <v>1345134</v>
      </c>
      <c r="Z4249">
        <v>3403</v>
      </c>
      <c r="AA4249">
        <v>-1250</v>
      </c>
      <c r="AB4249">
        <v>270</v>
      </c>
      <c r="AC4249">
        <v>306</v>
      </c>
      <c r="AD4249">
        <v>974218</v>
      </c>
      <c r="AE4249">
        <v>120</v>
      </c>
      <c r="AF4249">
        <v>4840153</v>
      </c>
      <c r="AG4249">
        <v>134493</v>
      </c>
      <c r="AH4249">
        <v>3369</v>
      </c>
    </row>
    <row r="4250" spans="1:34" x14ac:dyDescent="0.3">
      <c r="A4250" s="3">
        <v>39389</v>
      </c>
      <c r="R4250">
        <v>39389</v>
      </c>
      <c r="S4250">
        <v>264</v>
      </c>
      <c r="T4250">
        <v>303</v>
      </c>
      <c r="U4250">
        <v>973486</v>
      </c>
      <c r="V4250">
        <v>15219</v>
      </c>
      <c r="W4250">
        <v>120</v>
      </c>
      <c r="X4250">
        <v>483988</v>
      </c>
      <c r="Y4250">
        <v>1345134</v>
      </c>
      <c r="Z4250">
        <v>3403</v>
      </c>
      <c r="AA4250">
        <v>-1240</v>
      </c>
      <c r="AB4250">
        <v>270</v>
      </c>
      <c r="AC4250">
        <v>308</v>
      </c>
      <c r="AD4250">
        <v>974183</v>
      </c>
      <c r="AE4250">
        <v>120</v>
      </c>
      <c r="AF4250">
        <v>4840153</v>
      </c>
      <c r="AG4250">
        <v>134493</v>
      </c>
      <c r="AH4250">
        <v>3369</v>
      </c>
    </row>
    <row r="4251" spans="1:34" x14ac:dyDescent="0.3">
      <c r="A4251" s="5">
        <v>39389</v>
      </c>
      <c r="R4251">
        <v>39389</v>
      </c>
      <c r="S4251">
        <v>264</v>
      </c>
      <c r="T4251">
        <v>303</v>
      </c>
      <c r="U4251">
        <v>973459</v>
      </c>
      <c r="V4251">
        <v>7174</v>
      </c>
      <c r="W4251">
        <v>120</v>
      </c>
      <c r="X4251">
        <v>483988</v>
      </c>
      <c r="Y4251">
        <v>1345134</v>
      </c>
      <c r="Z4251">
        <v>3403</v>
      </c>
      <c r="AA4251">
        <v>-1270</v>
      </c>
      <c r="AB4251">
        <v>270</v>
      </c>
      <c r="AC4251">
        <v>309</v>
      </c>
      <c r="AD4251">
        <v>974205</v>
      </c>
      <c r="AE4251">
        <v>120</v>
      </c>
      <c r="AF4251">
        <v>4840153</v>
      </c>
      <c r="AG4251">
        <v>134493</v>
      </c>
      <c r="AH4251">
        <v>3369</v>
      </c>
    </row>
    <row r="4252" spans="1:34" x14ac:dyDescent="0.3">
      <c r="A4252" s="3">
        <v>39390</v>
      </c>
      <c r="R4252">
        <v>39389</v>
      </c>
      <c r="S4252">
        <v>264</v>
      </c>
      <c r="T4252">
        <v>305</v>
      </c>
      <c r="U4252">
        <v>97358</v>
      </c>
      <c r="V4252">
        <v>15276</v>
      </c>
      <c r="W4252">
        <v>120</v>
      </c>
      <c r="X4252">
        <v>483988</v>
      </c>
      <c r="Y4252">
        <v>1345136</v>
      </c>
      <c r="Z4252">
        <v>3407</v>
      </c>
      <c r="AA4252">
        <v>-1200</v>
      </c>
      <c r="AB4252">
        <v>270</v>
      </c>
      <c r="AC4252">
        <v>311</v>
      </c>
      <c r="AD4252">
        <v>974211</v>
      </c>
      <c r="AE4252">
        <v>120</v>
      </c>
      <c r="AF4252">
        <v>4840153</v>
      </c>
      <c r="AG4252">
        <v>134493</v>
      </c>
      <c r="AH4252">
        <v>3370</v>
      </c>
    </row>
    <row r="4253" spans="1:34" x14ac:dyDescent="0.3">
      <c r="A4253" s="5">
        <v>39390</v>
      </c>
      <c r="R4253">
        <v>39390</v>
      </c>
      <c r="S4253">
        <v>264</v>
      </c>
      <c r="T4253">
        <v>310</v>
      </c>
      <c r="U4253">
        <v>97354</v>
      </c>
      <c r="V4253">
        <v>6337</v>
      </c>
      <c r="W4253">
        <v>120</v>
      </c>
      <c r="X4253">
        <v>483988</v>
      </c>
      <c r="Y4253">
        <v>1345136</v>
      </c>
      <c r="Z4253">
        <v>3407</v>
      </c>
      <c r="AA4253">
        <v>-1220</v>
      </c>
      <c r="AB4253">
        <v>270</v>
      </c>
      <c r="AC4253">
        <v>311</v>
      </c>
      <c r="AD4253">
        <v>974186</v>
      </c>
      <c r="AE4253">
        <v>120</v>
      </c>
      <c r="AF4253">
        <v>4840153</v>
      </c>
      <c r="AG4253">
        <v>134493</v>
      </c>
      <c r="AH4253">
        <v>3370</v>
      </c>
    </row>
    <row r="4254" spans="1:34" x14ac:dyDescent="0.3">
      <c r="A4254" s="3">
        <v>39390</v>
      </c>
      <c r="R4254">
        <v>39390</v>
      </c>
      <c r="S4254">
        <v>264</v>
      </c>
      <c r="T4254">
        <v>312</v>
      </c>
      <c r="U4254">
        <v>973458</v>
      </c>
      <c r="V4254">
        <v>13863</v>
      </c>
      <c r="W4254">
        <v>120</v>
      </c>
      <c r="X4254">
        <v>483988</v>
      </c>
      <c r="Y4254">
        <v>1345136</v>
      </c>
      <c r="Z4254">
        <v>3407</v>
      </c>
      <c r="AA4254">
        <v>-1190</v>
      </c>
      <c r="AB4254">
        <v>270</v>
      </c>
      <c r="AC4254">
        <v>312</v>
      </c>
      <c r="AD4254">
        <v>974201</v>
      </c>
      <c r="AE4254">
        <v>120</v>
      </c>
      <c r="AF4254">
        <v>4840153</v>
      </c>
      <c r="AG4254">
        <v>134493</v>
      </c>
      <c r="AH4254">
        <v>3370</v>
      </c>
    </row>
    <row r="4255" spans="1:34" x14ac:dyDescent="0.3">
      <c r="A4255" s="5">
        <v>39391</v>
      </c>
      <c r="R4255">
        <v>39390</v>
      </c>
      <c r="S4255">
        <v>265</v>
      </c>
      <c r="T4255">
        <v>313</v>
      </c>
      <c r="U4255">
        <v>973437</v>
      </c>
      <c r="V4255">
        <v>11153</v>
      </c>
      <c r="W4255">
        <v>120</v>
      </c>
      <c r="X4255">
        <v>483988</v>
      </c>
      <c r="Y4255">
        <v>1345138</v>
      </c>
      <c r="Z4255">
        <v>3406</v>
      </c>
      <c r="AA4255">
        <v>-1220</v>
      </c>
      <c r="AB4255">
        <v>271</v>
      </c>
      <c r="AC4255">
        <v>312</v>
      </c>
      <c r="AD4255">
        <v>974229</v>
      </c>
      <c r="AE4255">
        <v>120</v>
      </c>
      <c r="AF4255">
        <v>4840153</v>
      </c>
      <c r="AG4255">
        <v>134493</v>
      </c>
      <c r="AH4255">
        <v>3372</v>
      </c>
    </row>
    <row r="4256" spans="1:34" x14ac:dyDescent="0.3">
      <c r="A4256" s="3">
        <v>39391</v>
      </c>
      <c r="R4256">
        <v>39391</v>
      </c>
      <c r="S4256">
        <v>265</v>
      </c>
      <c r="T4256">
        <v>312</v>
      </c>
      <c r="U4256">
        <v>973713</v>
      </c>
      <c r="V4256">
        <v>9587</v>
      </c>
      <c r="W4256">
        <v>120</v>
      </c>
      <c r="X4256">
        <v>483988</v>
      </c>
      <c r="Y4256">
        <v>1345138</v>
      </c>
      <c r="Z4256">
        <v>3406</v>
      </c>
      <c r="AA4256">
        <v>-1190</v>
      </c>
      <c r="AB4256">
        <v>271</v>
      </c>
      <c r="AC4256">
        <v>312</v>
      </c>
      <c r="AD4256">
        <v>974254</v>
      </c>
      <c r="AE4256">
        <v>120</v>
      </c>
      <c r="AF4256">
        <v>4840153</v>
      </c>
      <c r="AG4256">
        <v>134493</v>
      </c>
      <c r="AH4256">
        <v>3372</v>
      </c>
    </row>
    <row r="4257" spans="1:34" x14ac:dyDescent="0.3">
      <c r="A4257" s="5">
        <v>39391</v>
      </c>
      <c r="R4257">
        <v>39391</v>
      </c>
      <c r="S4257">
        <v>264</v>
      </c>
      <c r="T4257">
        <v>311</v>
      </c>
      <c r="U4257">
        <v>973507</v>
      </c>
      <c r="V4257">
        <v>11792</v>
      </c>
      <c r="W4257">
        <v>120</v>
      </c>
      <c r="X4257">
        <v>483988</v>
      </c>
      <c r="Y4257">
        <v>1345138</v>
      </c>
      <c r="Z4257">
        <v>3406</v>
      </c>
      <c r="AA4257">
        <v>-1250</v>
      </c>
      <c r="AB4257">
        <v>271</v>
      </c>
      <c r="AC4257">
        <v>311</v>
      </c>
      <c r="AD4257">
        <v>974173</v>
      </c>
      <c r="AE4257">
        <v>120</v>
      </c>
      <c r="AF4257">
        <v>4840153</v>
      </c>
      <c r="AG4257">
        <v>134493</v>
      </c>
      <c r="AH4257">
        <v>3372</v>
      </c>
    </row>
    <row r="4258" spans="1:34" x14ac:dyDescent="0.3">
      <c r="A4258" s="3">
        <v>39392</v>
      </c>
      <c r="R4258">
        <v>39391</v>
      </c>
      <c r="S4258">
        <v>264</v>
      </c>
      <c r="T4258">
        <v>311</v>
      </c>
      <c r="U4258">
        <v>973381</v>
      </c>
      <c r="V4258">
        <v>9302</v>
      </c>
      <c r="W4258">
        <v>120</v>
      </c>
      <c r="X4258">
        <v>483988</v>
      </c>
      <c r="Y4258">
        <v>134514</v>
      </c>
      <c r="Z4258">
        <v>3401</v>
      </c>
      <c r="AA4258">
        <v>-1180</v>
      </c>
      <c r="AB4258">
        <v>271</v>
      </c>
      <c r="AC4258">
        <v>311</v>
      </c>
      <c r="AD4258">
        <v>974204</v>
      </c>
      <c r="AE4258">
        <v>120</v>
      </c>
      <c r="AF4258">
        <v>4840152</v>
      </c>
      <c r="AG4258">
        <v>134493</v>
      </c>
      <c r="AH4258">
        <v>3376</v>
      </c>
    </row>
    <row r="4259" spans="1:34" x14ac:dyDescent="0.3">
      <c r="A4259" s="5">
        <v>39392</v>
      </c>
      <c r="R4259">
        <v>39392</v>
      </c>
      <c r="S4259">
        <v>264</v>
      </c>
      <c r="T4259">
        <v>311</v>
      </c>
      <c r="U4259">
        <v>9734</v>
      </c>
      <c r="V4259">
        <v>15846</v>
      </c>
      <c r="W4259">
        <v>120</v>
      </c>
      <c r="X4259">
        <v>483988</v>
      </c>
      <c r="Y4259">
        <v>134514</v>
      </c>
      <c r="Z4259">
        <v>3401</v>
      </c>
      <c r="AA4259">
        <v>-1230</v>
      </c>
      <c r="AB4259">
        <v>271</v>
      </c>
      <c r="AC4259">
        <v>311</v>
      </c>
      <c r="AD4259">
        <v>974203</v>
      </c>
      <c r="AE4259">
        <v>120</v>
      </c>
      <c r="AF4259">
        <v>4840152</v>
      </c>
      <c r="AG4259">
        <v>134493</v>
      </c>
      <c r="AH4259">
        <v>3376</v>
      </c>
    </row>
    <row r="4260" spans="1:34" x14ac:dyDescent="0.3">
      <c r="A4260" s="3">
        <v>39392</v>
      </c>
      <c r="R4260">
        <v>39392</v>
      </c>
      <c r="S4260" t="e">
        <v>#NUM!</v>
      </c>
      <c r="T4260">
        <v>4952</v>
      </c>
      <c r="U4260">
        <v>12</v>
      </c>
      <c r="V4260">
        <v>483988</v>
      </c>
      <c r="W4260">
        <v>13451400</v>
      </c>
      <c r="X4260">
        <v>3401</v>
      </c>
      <c r="Y4260">
        <v>-125</v>
      </c>
      <c r="Z4260">
        <v>271</v>
      </c>
      <c r="AA4260">
        <v>3100</v>
      </c>
      <c r="AB4260">
        <v>974222</v>
      </c>
      <c r="AC4260">
        <v>-1350</v>
      </c>
      <c r="AD4260">
        <v>0</v>
      </c>
      <c r="AE4260">
        <v>13449300</v>
      </c>
      <c r="AF4260">
        <v>3376</v>
      </c>
      <c r="AG4260">
        <v>134493</v>
      </c>
      <c r="AH4260">
        <v>3376</v>
      </c>
    </row>
    <row r="4261" spans="1:34" x14ac:dyDescent="0.3">
      <c r="A4261" s="5">
        <v>39393</v>
      </c>
      <c r="R4261">
        <v>39392</v>
      </c>
      <c r="S4261">
        <v>264</v>
      </c>
      <c r="T4261">
        <v>314</v>
      </c>
      <c r="U4261">
        <v>973607</v>
      </c>
      <c r="V4261">
        <v>12991</v>
      </c>
      <c r="W4261">
        <v>120</v>
      </c>
      <c r="X4261">
        <v>483988</v>
      </c>
      <c r="Y4261">
        <v>1345142</v>
      </c>
      <c r="Z4261">
        <v>3409</v>
      </c>
      <c r="AA4261">
        <v>-1240</v>
      </c>
      <c r="AB4261">
        <v>271</v>
      </c>
      <c r="AC4261">
        <v>311</v>
      </c>
      <c r="AD4261">
        <v>974232</v>
      </c>
      <c r="AE4261">
        <v>120</v>
      </c>
      <c r="AF4261">
        <v>4840152</v>
      </c>
      <c r="AG4261">
        <v>134493</v>
      </c>
      <c r="AH4261">
        <v>3379</v>
      </c>
    </row>
    <row r="4262" spans="1:34" x14ac:dyDescent="0.3">
      <c r="A4262" s="3">
        <v>39393</v>
      </c>
      <c r="R4262">
        <v>39393</v>
      </c>
      <c r="S4262">
        <v>264</v>
      </c>
      <c r="T4262">
        <v>318</v>
      </c>
      <c r="U4262">
        <v>97346</v>
      </c>
      <c r="V4262">
        <v>9873</v>
      </c>
      <c r="W4262">
        <v>120</v>
      </c>
      <c r="X4262">
        <v>483988</v>
      </c>
      <c r="Y4262">
        <v>1345142</v>
      </c>
      <c r="Z4262">
        <v>3409</v>
      </c>
      <c r="AA4262">
        <v>-1240</v>
      </c>
      <c r="AB4262">
        <v>271</v>
      </c>
      <c r="AC4262">
        <v>311</v>
      </c>
      <c r="AD4262">
        <v>974186</v>
      </c>
      <c r="AE4262">
        <v>120</v>
      </c>
      <c r="AF4262">
        <v>4840152</v>
      </c>
      <c r="AG4262">
        <v>134493</v>
      </c>
      <c r="AH4262">
        <v>3379</v>
      </c>
    </row>
    <row r="4263" spans="1:34" x14ac:dyDescent="0.3">
      <c r="A4263" s="5">
        <v>39393</v>
      </c>
      <c r="R4263">
        <v>39393</v>
      </c>
      <c r="S4263">
        <v>264</v>
      </c>
      <c r="T4263">
        <v>319</v>
      </c>
      <c r="U4263">
        <v>973474</v>
      </c>
      <c r="V4263">
        <v>9507</v>
      </c>
      <c r="W4263">
        <v>120</v>
      </c>
      <c r="X4263">
        <v>483988</v>
      </c>
      <c r="Y4263">
        <v>1345142</v>
      </c>
      <c r="Z4263">
        <v>3409</v>
      </c>
      <c r="AA4263">
        <v>-1200</v>
      </c>
      <c r="AB4263">
        <v>271</v>
      </c>
      <c r="AC4263">
        <v>311</v>
      </c>
      <c r="AD4263">
        <v>974207</v>
      </c>
      <c r="AE4263">
        <v>120</v>
      </c>
      <c r="AF4263">
        <v>4840152</v>
      </c>
      <c r="AG4263">
        <v>134493</v>
      </c>
      <c r="AH4263">
        <v>3379</v>
      </c>
    </row>
    <row r="4264" spans="1:34" x14ac:dyDescent="0.3">
      <c r="A4264" s="3">
        <v>39394</v>
      </c>
      <c r="R4264">
        <v>39393</v>
      </c>
      <c r="S4264">
        <v>264</v>
      </c>
      <c r="T4264">
        <v>319</v>
      </c>
      <c r="U4264">
        <v>973417</v>
      </c>
      <c r="V4264">
        <v>10848</v>
      </c>
      <c r="W4264">
        <v>120</v>
      </c>
      <c r="X4264">
        <v>4839881</v>
      </c>
      <c r="Y4264">
        <v>1345145</v>
      </c>
      <c r="Z4264">
        <v>3410</v>
      </c>
      <c r="AA4264">
        <v>-1230</v>
      </c>
      <c r="AB4264">
        <v>271</v>
      </c>
      <c r="AC4264">
        <v>311</v>
      </c>
      <c r="AD4264">
        <v>974205</v>
      </c>
      <c r="AE4264">
        <v>120</v>
      </c>
      <c r="AF4264">
        <v>4840152</v>
      </c>
      <c r="AG4264">
        <v>134493</v>
      </c>
      <c r="AH4264">
        <v>3382</v>
      </c>
    </row>
    <row r="4265" spans="1:34" x14ac:dyDescent="0.3">
      <c r="A4265" s="5">
        <v>39394</v>
      </c>
      <c r="R4265">
        <v>39394</v>
      </c>
      <c r="S4265">
        <v>264</v>
      </c>
      <c r="T4265">
        <v>319</v>
      </c>
      <c r="U4265">
        <v>973474</v>
      </c>
      <c r="V4265">
        <v>9207</v>
      </c>
      <c r="W4265">
        <v>120</v>
      </c>
      <c r="X4265">
        <v>4839881</v>
      </c>
      <c r="Y4265">
        <v>1345145</v>
      </c>
      <c r="Z4265">
        <v>3410</v>
      </c>
      <c r="AA4265">
        <v>-1220</v>
      </c>
      <c r="AB4265">
        <v>271</v>
      </c>
      <c r="AC4265">
        <v>312</v>
      </c>
      <c r="AD4265">
        <v>974225</v>
      </c>
      <c r="AE4265">
        <v>120</v>
      </c>
      <c r="AF4265">
        <v>4840152</v>
      </c>
      <c r="AG4265">
        <v>134493</v>
      </c>
      <c r="AH4265">
        <v>3382</v>
      </c>
    </row>
    <row r="4266" spans="1:34" x14ac:dyDescent="0.3">
      <c r="A4266" s="3">
        <v>39394</v>
      </c>
      <c r="R4266">
        <v>39394</v>
      </c>
      <c r="S4266">
        <v>264</v>
      </c>
      <c r="T4266">
        <v>320</v>
      </c>
      <c r="U4266">
        <v>973456</v>
      </c>
      <c r="V4266">
        <v>15413</v>
      </c>
      <c r="W4266">
        <v>120</v>
      </c>
      <c r="X4266">
        <v>4839881</v>
      </c>
      <c r="Y4266">
        <v>1345145</v>
      </c>
      <c r="Z4266">
        <v>3410</v>
      </c>
      <c r="AA4266">
        <v>-1190</v>
      </c>
      <c r="AB4266">
        <v>271</v>
      </c>
      <c r="AC4266">
        <v>312</v>
      </c>
      <c r="AD4266">
        <v>974277</v>
      </c>
      <c r="AE4266">
        <v>120</v>
      </c>
      <c r="AF4266">
        <v>4840152</v>
      </c>
      <c r="AG4266">
        <v>134493</v>
      </c>
      <c r="AH4266">
        <v>3382</v>
      </c>
    </row>
    <row r="4267" spans="1:34" x14ac:dyDescent="0.3">
      <c r="A4267" s="5">
        <v>39395</v>
      </c>
      <c r="R4267">
        <v>39394</v>
      </c>
      <c r="S4267">
        <v>265</v>
      </c>
      <c r="T4267">
        <v>318</v>
      </c>
      <c r="U4267">
        <v>973436</v>
      </c>
      <c r="V4267">
        <v>7512</v>
      </c>
      <c r="W4267">
        <v>120</v>
      </c>
      <c r="X4267">
        <v>4839881</v>
      </c>
      <c r="Y4267">
        <v>1345146</v>
      </c>
      <c r="Z4267">
        <v>3410</v>
      </c>
      <c r="AA4267">
        <v>-1230</v>
      </c>
      <c r="AB4267">
        <v>271</v>
      </c>
      <c r="AC4267">
        <v>311</v>
      </c>
      <c r="AD4267">
        <v>974231</v>
      </c>
      <c r="AE4267">
        <v>120</v>
      </c>
      <c r="AF4267">
        <v>4840152</v>
      </c>
      <c r="AG4267">
        <v>134493</v>
      </c>
      <c r="AH4267">
        <v>3386</v>
      </c>
    </row>
    <row r="4268" spans="1:34" x14ac:dyDescent="0.3">
      <c r="A4268" s="3">
        <v>39395</v>
      </c>
      <c r="R4268">
        <v>39395</v>
      </c>
      <c r="S4268">
        <v>265</v>
      </c>
      <c r="T4268">
        <v>317</v>
      </c>
      <c r="U4268">
        <v>973461</v>
      </c>
      <c r="V4268">
        <v>1295</v>
      </c>
      <c r="W4268">
        <v>120</v>
      </c>
      <c r="X4268">
        <v>4839881</v>
      </c>
      <c r="Y4268">
        <v>1345146</v>
      </c>
      <c r="Z4268">
        <v>3410</v>
      </c>
      <c r="AA4268">
        <v>-1220</v>
      </c>
      <c r="AB4268">
        <v>272</v>
      </c>
      <c r="AC4268">
        <v>311</v>
      </c>
      <c r="AD4268">
        <v>97428</v>
      </c>
      <c r="AE4268">
        <v>120</v>
      </c>
      <c r="AF4268">
        <v>4840152</v>
      </c>
      <c r="AG4268">
        <v>134493</v>
      </c>
      <c r="AH4268">
        <v>3386</v>
      </c>
    </row>
    <row r="4269" spans="1:34" x14ac:dyDescent="0.3">
      <c r="A4269" s="5">
        <v>39395</v>
      </c>
      <c r="R4269">
        <v>39395</v>
      </c>
      <c r="S4269">
        <v>265</v>
      </c>
      <c r="T4269">
        <v>317</v>
      </c>
      <c r="U4269">
        <v>973453</v>
      </c>
      <c r="V4269">
        <v>9579</v>
      </c>
      <c r="W4269">
        <v>120</v>
      </c>
      <c r="X4269">
        <v>4839881</v>
      </c>
      <c r="Y4269">
        <v>1345146</v>
      </c>
      <c r="Z4269">
        <v>3410</v>
      </c>
      <c r="AA4269">
        <v>-1220</v>
      </c>
      <c r="AB4269">
        <v>271</v>
      </c>
      <c r="AC4269">
        <v>310</v>
      </c>
      <c r="AD4269">
        <v>974272</v>
      </c>
      <c r="AE4269">
        <v>120</v>
      </c>
      <c r="AF4269">
        <v>4840152</v>
      </c>
      <c r="AG4269">
        <v>134493</v>
      </c>
      <c r="AH4269">
        <v>3386</v>
      </c>
    </row>
    <row r="4270" spans="1:34" x14ac:dyDescent="0.3">
      <c r="A4270" s="3">
        <v>39396</v>
      </c>
      <c r="R4270">
        <v>39395</v>
      </c>
      <c r="S4270">
        <v>265</v>
      </c>
      <c r="T4270">
        <v>317</v>
      </c>
      <c r="U4270">
        <v>973491</v>
      </c>
      <c r="V4270">
        <v>10038</v>
      </c>
      <c r="W4270">
        <v>120</v>
      </c>
      <c r="X4270">
        <v>4839881</v>
      </c>
      <c r="Y4270">
        <v>1345149</v>
      </c>
      <c r="Z4270">
        <v>3410</v>
      </c>
      <c r="AA4270">
        <v>-1200</v>
      </c>
      <c r="AB4270">
        <v>272</v>
      </c>
      <c r="AC4270">
        <v>310</v>
      </c>
      <c r="AD4270">
        <v>9743</v>
      </c>
      <c r="AE4270">
        <v>120</v>
      </c>
      <c r="AF4270">
        <v>4840152</v>
      </c>
      <c r="AG4270">
        <v>1344931</v>
      </c>
      <c r="AH4270">
        <v>3388</v>
      </c>
    </row>
    <row r="4271" spans="1:34" x14ac:dyDescent="0.3">
      <c r="A4271" s="5">
        <v>39396</v>
      </c>
      <c r="R4271">
        <v>39396</v>
      </c>
      <c r="S4271">
        <v>265</v>
      </c>
      <c r="T4271">
        <v>318</v>
      </c>
      <c r="U4271">
        <v>973651</v>
      </c>
      <c r="V4271">
        <v>10799</v>
      </c>
      <c r="W4271">
        <v>120</v>
      </c>
      <c r="X4271">
        <v>4839881</v>
      </c>
      <c r="Y4271">
        <v>1345149</v>
      </c>
      <c r="Z4271">
        <v>3410</v>
      </c>
      <c r="AA4271">
        <v>-1170</v>
      </c>
      <c r="AB4271">
        <v>271</v>
      </c>
      <c r="AC4271">
        <v>312</v>
      </c>
      <c r="AD4271">
        <v>974264</v>
      </c>
      <c r="AE4271">
        <v>120</v>
      </c>
      <c r="AF4271">
        <v>4840152</v>
      </c>
      <c r="AG4271">
        <v>1344931</v>
      </c>
      <c r="AH4271">
        <v>3388</v>
      </c>
    </row>
    <row r="4272" spans="1:34" x14ac:dyDescent="0.3">
      <c r="A4272" s="3">
        <v>39397</v>
      </c>
      <c r="R4272">
        <v>39396</v>
      </c>
      <c r="S4272">
        <v>264</v>
      </c>
      <c r="T4272">
        <v>319</v>
      </c>
      <c r="U4272">
        <v>973493</v>
      </c>
      <c r="V4272">
        <v>10867</v>
      </c>
      <c r="W4272">
        <v>120</v>
      </c>
      <c r="X4272">
        <v>4839881</v>
      </c>
      <c r="Y4272">
        <v>1345151</v>
      </c>
      <c r="Z4272">
        <v>3411</v>
      </c>
      <c r="AA4272">
        <v>-1190</v>
      </c>
      <c r="AB4272">
        <v>272</v>
      </c>
      <c r="AC4272">
        <v>313</v>
      </c>
      <c r="AD4272">
        <v>974271</v>
      </c>
      <c r="AE4272">
        <v>120</v>
      </c>
      <c r="AF4272">
        <v>4840152</v>
      </c>
      <c r="AG4272">
        <v>1344931</v>
      </c>
      <c r="AH4272">
        <v>3390</v>
      </c>
    </row>
    <row r="4273" spans="1:34" x14ac:dyDescent="0.3">
      <c r="A4273" s="5">
        <v>39397</v>
      </c>
      <c r="R4273">
        <v>39397</v>
      </c>
      <c r="S4273">
        <v>264</v>
      </c>
      <c r="T4273">
        <v>319</v>
      </c>
      <c r="U4273">
        <v>973442</v>
      </c>
      <c r="V4273">
        <v>9889</v>
      </c>
      <c r="W4273">
        <v>120</v>
      </c>
      <c r="X4273">
        <v>4839881</v>
      </c>
      <c r="Y4273">
        <v>1345151</v>
      </c>
      <c r="Z4273">
        <v>3411</v>
      </c>
      <c r="AA4273">
        <v>-1230</v>
      </c>
      <c r="AB4273">
        <v>272</v>
      </c>
      <c r="AC4273">
        <v>314</v>
      </c>
      <c r="AD4273">
        <v>9743</v>
      </c>
      <c r="AE4273">
        <v>120</v>
      </c>
      <c r="AF4273">
        <v>4840152</v>
      </c>
      <c r="AG4273">
        <v>1344931</v>
      </c>
      <c r="AH4273">
        <v>3390</v>
      </c>
    </row>
    <row r="4274" spans="1:34" x14ac:dyDescent="0.3">
      <c r="A4274" s="3">
        <v>39397</v>
      </c>
      <c r="R4274">
        <v>39397</v>
      </c>
      <c r="S4274">
        <v>264</v>
      </c>
      <c r="T4274">
        <v>320</v>
      </c>
      <c r="U4274">
        <v>973422</v>
      </c>
      <c r="V4274">
        <v>15346</v>
      </c>
      <c r="W4274">
        <v>120</v>
      </c>
      <c r="X4274">
        <v>4839881</v>
      </c>
      <c r="Y4274">
        <v>1345151</v>
      </c>
      <c r="Z4274">
        <v>3411</v>
      </c>
      <c r="AA4274">
        <v>-1230</v>
      </c>
      <c r="AB4274">
        <v>272</v>
      </c>
      <c r="AC4274">
        <v>313</v>
      </c>
      <c r="AD4274">
        <v>974284</v>
      </c>
      <c r="AE4274">
        <v>120</v>
      </c>
      <c r="AF4274">
        <v>4840152</v>
      </c>
      <c r="AG4274">
        <v>1344931</v>
      </c>
      <c r="AH4274">
        <v>3390</v>
      </c>
    </row>
    <row r="4275" spans="1:34" x14ac:dyDescent="0.3">
      <c r="A4275" s="5">
        <v>39398</v>
      </c>
      <c r="R4275">
        <v>39397</v>
      </c>
      <c r="S4275">
        <v>264</v>
      </c>
      <c r="T4275">
        <v>321</v>
      </c>
      <c r="U4275">
        <v>973416</v>
      </c>
      <c r="V4275">
        <v>10081</v>
      </c>
      <c r="W4275">
        <v>120</v>
      </c>
      <c r="X4275">
        <v>4839881</v>
      </c>
      <c r="Y4275">
        <v>1345153</v>
      </c>
      <c r="Z4275">
        <v>3408</v>
      </c>
      <c r="AA4275">
        <v>-1190</v>
      </c>
      <c r="AB4275">
        <v>272</v>
      </c>
      <c r="AC4275">
        <v>315</v>
      </c>
      <c r="AD4275">
        <v>974299</v>
      </c>
      <c r="AE4275">
        <v>120</v>
      </c>
      <c r="AF4275">
        <v>4840152</v>
      </c>
      <c r="AG4275">
        <v>1344931</v>
      </c>
      <c r="AH4275">
        <v>3391</v>
      </c>
    </row>
    <row r="4276" spans="1:34" x14ac:dyDescent="0.3">
      <c r="A4276" s="3">
        <v>39398</v>
      </c>
      <c r="R4276">
        <v>39398</v>
      </c>
      <c r="S4276">
        <v>264</v>
      </c>
      <c r="T4276">
        <v>322</v>
      </c>
      <c r="U4276">
        <v>973481</v>
      </c>
      <c r="V4276">
        <v>7183</v>
      </c>
      <c r="W4276">
        <v>120</v>
      </c>
      <c r="X4276">
        <v>4839881</v>
      </c>
      <c r="Y4276">
        <v>1345153</v>
      </c>
      <c r="Z4276">
        <v>3408</v>
      </c>
      <c r="AA4276">
        <v>-1210</v>
      </c>
      <c r="AB4276">
        <v>272</v>
      </c>
      <c r="AC4276">
        <v>316</v>
      </c>
      <c r="AD4276">
        <v>974258</v>
      </c>
      <c r="AE4276">
        <v>120</v>
      </c>
      <c r="AF4276">
        <v>4840152</v>
      </c>
      <c r="AG4276">
        <v>1344931</v>
      </c>
      <c r="AH4276">
        <v>3391</v>
      </c>
    </row>
    <row r="4277" spans="1:34" x14ac:dyDescent="0.3">
      <c r="A4277" s="5">
        <v>39398</v>
      </c>
      <c r="R4277">
        <v>39398</v>
      </c>
      <c r="S4277">
        <v>264</v>
      </c>
      <c r="T4277">
        <v>323</v>
      </c>
      <c r="U4277">
        <v>973582</v>
      </c>
      <c r="V4277">
        <v>13598</v>
      </c>
      <c r="W4277">
        <v>120</v>
      </c>
      <c r="X4277">
        <v>4839881</v>
      </c>
      <c r="Y4277">
        <v>1345153</v>
      </c>
      <c r="Z4277">
        <v>3408</v>
      </c>
      <c r="AA4277">
        <v>-1250</v>
      </c>
      <c r="AB4277">
        <v>272</v>
      </c>
      <c r="AC4277">
        <v>318</v>
      </c>
      <c r="AD4277">
        <v>97429</v>
      </c>
      <c r="AE4277">
        <v>120</v>
      </c>
      <c r="AF4277">
        <v>4840152</v>
      </c>
      <c r="AG4277">
        <v>1344931</v>
      </c>
      <c r="AH4277">
        <v>3391</v>
      </c>
    </row>
    <row r="4278" spans="1:34" x14ac:dyDescent="0.3">
      <c r="A4278" s="3">
        <v>39399</v>
      </c>
      <c r="R4278">
        <v>39398</v>
      </c>
      <c r="S4278">
        <v>264</v>
      </c>
      <c r="T4278">
        <v>322</v>
      </c>
      <c r="U4278">
        <v>973405</v>
      </c>
      <c r="V4278">
        <v>7901</v>
      </c>
      <c r="W4278">
        <v>120</v>
      </c>
      <c r="X4278">
        <v>483988</v>
      </c>
      <c r="Y4278">
        <v>1345155</v>
      </c>
      <c r="Z4278">
        <v>3405</v>
      </c>
      <c r="AA4278">
        <v>-1250</v>
      </c>
      <c r="AB4278">
        <v>272</v>
      </c>
      <c r="AC4278">
        <v>318</v>
      </c>
      <c r="AD4278">
        <v>974336</v>
      </c>
      <c r="AE4278">
        <v>120</v>
      </c>
      <c r="AF4278">
        <v>4840152</v>
      </c>
      <c r="AG4278">
        <v>1344931</v>
      </c>
      <c r="AH4278">
        <v>3393</v>
      </c>
    </row>
    <row r="4279" spans="1:34" x14ac:dyDescent="0.3">
      <c r="A4279" s="5">
        <v>39399</v>
      </c>
      <c r="R4279">
        <v>39399</v>
      </c>
      <c r="S4279">
        <v>263</v>
      </c>
      <c r="T4279">
        <v>322</v>
      </c>
      <c r="U4279">
        <v>97343</v>
      </c>
      <c r="V4279">
        <v>13559</v>
      </c>
      <c r="W4279">
        <v>120</v>
      </c>
      <c r="X4279">
        <v>483988</v>
      </c>
      <c r="Y4279">
        <v>1345155</v>
      </c>
      <c r="Z4279">
        <v>3405</v>
      </c>
      <c r="AA4279">
        <v>-1250</v>
      </c>
      <c r="AB4279">
        <v>272</v>
      </c>
      <c r="AC4279">
        <v>317</v>
      </c>
      <c r="AD4279">
        <v>974254</v>
      </c>
      <c r="AE4279">
        <v>120</v>
      </c>
      <c r="AF4279">
        <v>4840152</v>
      </c>
      <c r="AG4279">
        <v>1344931</v>
      </c>
      <c r="AH4279">
        <v>3393</v>
      </c>
    </row>
    <row r="4280" spans="1:34" x14ac:dyDescent="0.3">
      <c r="A4280" s="3">
        <v>39399</v>
      </c>
      <c r="R4280">
        <v>39399</v>
      </c>
      <c r="S4280">
        <v>264</v>
      </c>
      <c r="T4280">
        <v>322</v>
      </c>
      <c r="U4280">
        <v>973465</v>
      </c>
      <c r="V4280">
        <v>10044</v>
      </c>
      <c r="W4280">
        <v>120</v>
      </c>
      <c r="X4280">
        <v>483988</v>
      </c>
      <c r="Y4280">
        <v>1345155</v>
      </c>
      <c r="Z4280">
        <v>3405</v>
      </c>
      <c r="AA4280">
        <v>-1220</v>
      </c>
      <c r="AB4280">
        <v>272</v>
      </c>
      <c r="AC4280">
        <v>317</v>
      </c>
      <c r="AD4280">
        <v>974324</v>
      </c>
      <c r="AE4280">
        <v>120</v>
      </c>
      <c r="AF4280">
        <v>4840152</v>
      </c>
      <c r="AG4280">
        <v>1344931</v>
      </c>
      <c r="AH4280">
        <v>3393</v>
      </c>
    </row>
    <row r="4281" spans="1:34" x14ac:dyDescent="0.3">
      <c r="A4281" s="5">
        <v>39400</v>
      </c>
      <c r="R4281">
        <v>39399</v>
      </c>
      <c r="S4281">
        <v>264</v>
      </c>
      <c r="T4281">
        <v>326</v>
      </c>
      <c r="U4281">
        <v>973456</v>
      </c>
      <c r="V4281">
        <v>10473</v>
      </c>
      <c r="W4281">
        <v>120</v>
      </c>
      <c r="X4281">
        <v>483988</v>
      </c>
      <c r="Y4281">
        <v>1345157</v>
      </c>
      <c r="Z4281">
        <v>3402</v>
      </c>
      <c r="AA4281">
        <v>-1230</v>
      </c>
      <c r="AB4281">
        <v>272</v>
      </c>
      <c r="AC4281">
        <v>316</v>
      </c>
      <c r="AD4281">
        <v>974288</v>
      </c>
      <c r="AE4281">
        <v>120</v>
      </c>
      <c r="AF4281">
        <v>4840152</v>
      </c>
      <c r="AG4281">
        <v>1344931</v>
      </c>
      <c r="AH4281">
        <v>3393</v>
      </c>
    </row>
    <row r="4282" spans="1:34" x14ac:dyDescent="0.3">
      <c r="A4282" s="3">
        <v>39400</v>
      </c>
      <c r="R4282">
        <v>39400</v>
      </c>
      <c r="S4282">
        <v>264</v>
      </c>
      <c r="T4282">
        <v>326</v>
      </c>
      <c r="U4282">
        <v>973479</v>
      </c>
      <c r="V4282">
        <v>11688</v>
      </c>
      <c r="W4282">
        <v>120</v>
      </c>
      <c r="X4282">
        <v>483988</v>
      </c>
      <c r="Y4282">
        <v>1345157</v>
      </c>
      <c r="Z4282">
        <v>3402</v>
      </c>
      <c r="AA4282">
        <v>-1250</v>
      </c>
      <c r="AB4282">
        <v>273</v>
      </c>
      <c r="AC4282">
        <v>315</v>
      </c>
      <c r="AD4282">
        <v>974281</v>
      </c>
      <c r="AE4282">
        <v>120</v>
      </c>
      <c r="AF4282">
        <v>4840152</v>
      </c>
      <c r="AG4282">
        <v>1344931</v>
      </c>
      <c r="AH4282">
        <v>3393</v>
      </c>
    </row>
    <row r="4283" spans="1:34" x14ac:dyDescent="0.3">
      <c r="A4283" s="5">
        <v>39400</v>
      </c>
      <c r="R4283">
        <v>39400</v>
      </c>
      <c r="S4283">
        <v>264</v>
      </c>
      <c r="T4283">
        <v>327</v>
      </c>
      <c r="U4283">
        <v>973446</v>
      </c>
      <c r="V4283">
        <v>7366</v>
      </c>
      <c r="W4283">
        <v>120</v>
      </c>
      <c r="X4283">
        <v>483988</v>
      </c>
      <c r="Y4283">
        <v>1345157</v>
      </c>
      <c r="Z4283">
        <v>3402</v>
      </c>
      <c r="AA4283">
        <v>-1280</v>
      </c>
      <c r="AB4283">
        <v>273</v>
      </c>
      <c r="AC4283">
        <v>313</v>
      </c>
      <c r="AD4283">
        <v>974324</v>
      </c>
      <c r="AE4283">
        <v>120</v>
      </c>
      <c r="AF4283">
        <v>4840152</v>
      </c>
      <c r="AG4283">
        <v>1344931</v>
      </c>
      <c r="AH4283">
        <v>3393</v>
      </c>
    </row>
    <row r="4284" spans="1:34" x14ac:dyDescent="0.3">
      <c r="A4284" s="3">
        <v>39401</v>
      </c>
      <c r="R4284">
        <v>39400</v>
      </c>
      <c r="S4284">
        <v>264</v>
      </c>
      <c r="T4284">
        <v>328</v>
      </c>
      <c r="U4284">
        <v>973514</v>
      </c>
      <c r="V4284">
        <v>1563</v>
      </c>
      <c r="W4284">
        <v>120</v>
      </c>
      <c r="X4284">
        <v>4839879</v>
      </c>
      <c r="Y4284">
        <v>134516</v>
      </c>
      <c r="Z4284">
        <v>3399</v>
      </c>
      <c r="AA4284">
        <v>-1220</v>
      </c>
      <c r="AB4284">
        <v>272</v>
      </c>
      <c r="AC4284">
        <v>309</v>
      </c>
      <c r="AD4284">
        <v>974253</v>
      </c>
      <c r="AE4284">
        <v>120</v>
      </c>
      <c r="AF4284">
        <v>4840152</v>
      </c>
      <c r="AG4284">
        <v>1344931</v>
      </c>
      <c r="AH4284">
        <v>3394</v>
      </c>
    </row>
    <row r="4285" spans="1:34" x14ac:dyDescent="0.3">
      <c r="A4285" s="5">
        <v>39401</v>
      </c>
      <c r="R4285">
        <v>39401</v>
      </c>
      <c r="S4285">
        <v>264</v>
      </c>
      <c r="T4285">
        <v>331</v>
      </c>
      <c r="U4285">
        <v>973604</v>
      </c>
      <c r="V4285">
        <v>1266</v>
      </c>
      <c r="W4285">
        <v>120</v>
      </c>
      <c r="X4285">
        <v>4839879</v>
      </c>
      <c r="Y4285">
        <v>134516</v>
      </c>
      <c r="Z4285">
        <v>3399</v>
      </c>
      <c r="AA4285">
        <v>-1190</v>
      </c>
      <c r="AB4285">
        <v>272</v>
      </c>
      <c r="AC4285">
        <v>305</v>
      </c>
      <c r="AD4285">
        <v>974308</v>
      </c>
      <c r="AE4285">
        <v>120</v>
      </c>
      <c r="AF4285">
        <v>4840152</v>
      </c>
      <c r="AG4285">
        <v>1344931</v>
      </c>
      <c r="AH4285">
        <v>3394</v>
      </c>
    </row>
    <row r="4286" spans="1:34" x14ac:dyDescent="0.3">
      <c r="A4286" s="3">
        <v>39401</v>
      </c>
      <c r="R4286">
        <v>39401</v>
      </c>
      <c r="S4286">
        <v>264</v>
      </c>
      <c r="T4286">
        <v>333</v>
      </c>
      <c r="U4286">
        <v>973666</v>
      </c>
      <c r="V4286">
        <v>6887</v>
      </c>
      <c r="W4286">
        <v>120</v>
      </c>
      <c r="X4286">
        <v>4839879</v>
      </c>
      <c r="Y4286">
        <v>134516</v>
      </c>
      <c r="Z4286">
        <v>3399</v>
      </c>
      <c r="AA4286">
        <v>-1200</v>
      </c>
      <c r="AB4286">
        <v>272</v>
      </c>
      <c r="AC4286">
        <v>302</v>
      </c>
      <c r="AD4286">
        <v>974294</v>
      </c>
      <c r="AE4286">
        <v>120</v>
      </c>
      <c r="AF4286">
        <v>4840152</v>
      </c>
      <c r="AG4286">
        <v>1344931</v>
      </c>
      <c r="AH4286">
        <v>3394</v>
      </c>
    </row>
    <row r="4287" spans="1:34" x14ac:dyDescent="0.3">
      <c r="A4287" s="5">
        <v>39402</v>
      </c>
      <c r="R4287">
        <v>39401</v>
      </c>
      <c r="S4287">
        <v>263</v>
      </c>
      <c r="T4287">
        <v>334</v>
      </c>
      <c r="U4287">
        <v>973644</v>
      </c>
      <c r="V4287">
        <v>12504</v>
      </c>
      <c r="W4287">
        <v>120</v>
      </c>
      <c r="X4287">
        <v>4839879</v>
      </c>
      <c r="Y4287">
        <v>1345162</v>
      </c>
      <c r="Z4287">
        <v>3404</v>
      </c>
      <c r="AA4287">
        <v>-1210</v>
      </c>
      <c r="AB4287">
        <v>272</v>
      </c>
      <c r="AC4287">
        <v>300</v>
      </c>
      <c r="AD4287">
        <v>974307</v>
      </c>
      <c r="AE4287">
        <v>120</v>
      </c>
      <c r="AF4287">
        <v>4840152</v>
      </c>
      <c r="AG4287">
        <v>1344931</v>
      </c>
      <c r="AH4287">
        <v>3396</v>
      </c>
    </row>
    <row r="4288" spans="1:34" x14ac:dyDescent="0.3">
      <c r="A4288" s="3">
        <v>39402</v>
      </c>
      <c r="R4288">
        <v>39402</v>
      </c>
      <c r="S4288">
        <v>262</v>
      </c>
      <c r="T4288">
        <v>335</v>
      </c>
      <c r="U4288">
        <v>97358</v>
      </c>
      <c r="V4288">
        <v>8475</v>
      </c>
      <c r="W4288">
        <v>120</v>
      </c>
      <c r="X4288">
        <v>4839879</v>
      </c>
      <c r="Y4288">
        <v>1345162</v>
      </c>
      <c r="Z4288">
        <v>3404</v>
      </c>
      <c r="AA4288">
        <v>-1150</v>
      </c>
      <c r="AB4288">
        <v>272</v>
      </c>
      <c r="AC4288">
        <v>299</v>
      </c>
      <c r="AD4288">
        <v>974303</v>
      </c>
      <c r="AE4288">
        <v>120</v>
      </c>
      <c r="AF4288">
        <v>4840152</v>
      </c>
      <c r="AG4288">
        <v>1344931</v>
      </c>
      <c r="AH4288">
        <v>3396</v>
      </c>
    </row>
    <row r="4289" spans="1:34" x14ac:dyDescent="0.3">
      <c r="A4289" s="5">
        <v>39402</v>
      </c>
      <c r="R4289">
        <v>39402</v>
      </c>
      <c r="S4289">
        <v>262</v>
      </c>
      <c r="T4289">
        <v>335</v>
      </c>
      <c r="U4289">
        <v>973505</v>
      </c>
      <c r="V4289">
        <v>9033</v>
      </c>
      <c r="W4289">
        <v>120</v>
      </c>
      <c r="X4289">
        <v>4839879</v>
      </c>
      <c r="Y4289">
        <v>1345162</v>
      </c>
      <c r="Z4289">
        <v>3404</v>
      </c>
      <c r="AA4289">
        <v>-1210</v>
      </c>
      <c r="AB4289">
        <v>271</v>
      </c>
      <c r="AC4289">
        <v>298</v>
      </c>
      <c r="AD4289">
        <v>974332</v>
      </c>
      <c r="AE4289">
        <v>120</v>
      </c>
      <c r="AF4289">
        <v>4840152</v>
      </c>
      <c r="AG4289">
        <v>1344931</v>
      </c>
      <c r="AH4289">
        <v>3396</v>
      </c>
    </row>
    <row r="4290" spans="1:34" x14ac:dyDescent="0.3">
      <c r="A4290" s="3">
        <v>39403</v>
      </c>
      <c r="R4290">
        <v>39402</v>
      </c>
      <c r="S4290">
        <v>262</v>
      </c>
      <c r="T4290">
        <v>335</v>
      </c>
      <c r="U4290">
        <v>973439</v>
      </c>
      <c r="V4290">
        <v>15171</v>
      </c>
      <c r="W4290">
        <v>120</v>
      </c>
      <c r="X4290">
        <v>4839878</v>
      </c>
      <c r="Y4290">
        <v>1345165</v>
      </c>
      <c r="Z4290">
        <v>3404</v>
      </c>
      <c r="AA4290">
        <v>-1170</v>
      </c>
      <c r="AB4290">
        <v>271</v>
      </c>
      <c r="AC4290">
        <v>298</v>
      </c>
      <c r="AD4290">
        <v>974329</v>
      </c>
      <c r="AE4290">
        <v>120</v>
      </c>
      <c r="AF4290">
        <v>4840152</v>
      </c>
      <c r="AG4290">
        <v>1344931</v>
      </c>
      <c r="AH4290">
        <v>3397</v>
      </c>
    </row>
    <row r="4291" spans="1:34" x14ac:dyDescent="0.3">
      <c r="A4291" s="5">
        <v>39403</v>
      </c>
      <c r="R4291">
        <v>39403</v>
      </c>
      <c r="S4291">
        <v>263</v>
      </c>
      <c r="T4291">
        <v>335</v>
      </c>
      <c r="U4291">
        <v>97343</v>
      </c>
      <c r="V4291">
        <v>7454</v>
      </c>
      <c r="W4291">
        <v>120</v>
      </c>
      <c r="X4291">
        <v>4839878</v>
      </c>
      <c r="Y4291">
        <v>1345165</v>
      </c>
      <c r="Z4291">
        <v>3404</v>
      </c>
      <c r="AA4291">
        <v>-1250</v>
      </c>
      <c r="AB4291">
        <v>271</v>
      </c>
      <c r="AC4291">
        <v>298</v>
      </c>
      <c r="AD4291">
        <v>974324</v>
      </c>
      <c r="AE4291">
        <v>120</v>
      </c>
      <c r="AF4291">
        <v>4840152</v>
      </c>
      <c r="AG4291">
        <v>1344931</v>
      </c>
      <c r="AH4291">
        <v>3397</v>
      </c>
    </row>
    <row r="4292" spans="1:34" x14ac:dyDescent="0.3">
      <c r="A4292" s="3">
        <v>39403</v>
      </c>
      <c r="R4292">
        <v>39403</v>
      </c>
      <c r="S4292">
        <v>263</v>
      </c>
      <c r="T4292">
        <v>334</v>
      </c>
      <c r="U4292">
        <v>973416</v>
      </c>
      <c r="V4292">
        <v>11868</v>
      </c>
      <c r="W4292">
        <v>120</v>
      </c>
      <c r="X4292">
        <v>4839878</v>
      </c>
      <c r="Y4292">
        <v>1345165</v>
      </c>
      <c r="Z4292">
        <v>3404</v>
      </c>
      <c r="AA4292">
        <v>-1170</v>
      </c>
      <c r="AB4292">
        <v>271</v>
      </c>
      <c r="AC4292">
        <v>298</v>
      </c>
      <c r="AD4292">
        <v>974304</v>
      </c>
      <c r="AE4292">
        <v>120</v>
      </c>
      <c r="AF4292">
        <v>4840152</v>
      </c>
      <c r="AG4292">
        <v>1344931</v>
      </c>
      <c r="AH4292">
        <v>3397</v>
      </c>
    </row>
    <row r="4293" spans="1:34" x14ac:dyDescent="0.3">
      <c r="A4293" s="5">
        <v>39404</v>
      </c>
      <c r="R4293">
        <v>39403</v>
      </c>
      <c r="S4293">
        <v>263</v>
      </c>
      <c r="T4293">
        <v>332</v>
      </c>
      <c r="U4293">
        <v>973426</v>
      </c>
      <c r="V4293">
        <v>9753</v>
      </c>
      <c r="W4293">
        <v>120</v>
      </c>
      <c r="X4293">
        <v>4839878</v>
      </c>
      <c r="Y4293">
        <v>1345167</v>
      </c>
      <c r="Z4293">
        <v>3407</v>
      </c>
      <c r="AA4293">
        <v>-1180</v>
      </c>
      <c r="AB4293">
        <v>271</v>
      </c>
      <c r="AC4293">
        <v>299</v>
      </c>
      <c r="AD4293">
        <v>97432</v>
      </c>
      <c r="AE4293">
        <v>120</v>
      </c>
      <c r="AF4293">
        <v>4840152</v>
      </c>
      <c r="AG4293">
        <v>1344931</v>
      </c>
      <c r="AH4293">
        <v>3398</v>
      </c>
    </row>
    <row r="4294" spans="1:34" x14ac:dyDescent="0.3">
      <c r="A4294" s="3">
        <v>39404</v>
      </c>
      <c r="R4294">
        <v>39404</v>
      </c>
      <c r="S4294">
        <v>264</v>
      </c>
      <c r="T4294">
        <v>332</v>
      </c>
      <c r="U4294">
        <v>973432</v>
      </c>
      <c r="V4294">
        <v>10341</v>
      </c>
      <c r="W4294">
        <v>120</v>
      </c>
      <c r="X4294">
        <v>4839878</v>
      </c>
      <c r="Y4294">
        <v>1345167</v>
      </c>
      <c r="Z4294">
        <v>3407</v>
      </c>
      <c r="AA4294">
        <v>-1200</v>
      </c>
      <c r="AB4294">
        <v>271</v>
      </c>
      <c r="AC4294">
        <v>300</v>
      </c>
      <c r="AD4294">
        <v>974291</v>
      </c>
      <c r="AE4294">
        <v>120</v>
      </c>
      <c r="AF4294">
        <v>4840152</v>
      </c>
      <c r="AG4294">
        <v>1344931</v>
      </c>
      <c r="AH4294">
        <v>3398</v>
      </c>
    </row>
    <row r="4295" spans="1:34" x14ac:dyDescent="0.3">
      <c r="A4295" s="5">
        <v>39404</v>
      </c>
      <c r="R4295">
        <v>39404</v>
      </c>
      <c r="S4295">
        <v>264</v>
      </c>
      <c r="T4295">
        <v>327</v>
      </c>
      <c r="U4295">
        <v>973438</v>
      </c>
      <c r="V4295">
        <v>12758</v>
      </c>
      <c r="W4295">
        <v>120</v>
      </c>
      <c r="X4295">
        <v>4839878</v>
      </c>
      <c r="Y4295">
        <v>1345167</v>
      </c>
      <c r="Z4295">
        <v>3407</v>
      </c>
      <c r="AA4295">
        <v>-1160</v>
      </c>
      <c r="AB4295">
        <v>271</v>
      </c>
      <c r="AC4295">
        <v>301</v>
      </c>
      <c r="AD4295">
        <v>974319</v>
      </c>
      <c r="AE4295">
        <v>120</v>
      </c>
      <c r="AF4295">
        <v>4840152</v>
      </c>
      <c r="AG4295">
        <v>1344931</v>
      </c>
      <c r="AH4295">
        <v>3398</v>
      </c>
    </row>
    <row r="4296" spans="1:34" x14ac:dyDescent="0.3">
      <c r="A4296" s="3">
        <v>39405</v>
      </c>
      <c r="R4296">
        <v>39404</v>
      </c>
      <c r="S4296">
        <v>264</v>
      </c>
      <c r="T4296">
        <v>326</v>
      </c>
      <c r="U4296">
        <v>97352</v>
      </c>
      <c r="V4296">
        <v>6153</v>
      </c>
      <c r="W4296">
        <v>120</v>
      </c>
      <c r="X4296">
        <v>4839878</v>
      </c>
      <c r="Y4296">
        <v>1345169</v>
      </c>
      <c r="Z4296">
        <v>3404</v>
      </c>
      <c r="AA4296">
        <v>-1240</v>
      </c>
      <c r="AB4296">
        <v>271</v>
      </c>
      <c r="AC4296">
        <v>302</v>
      </c>
      <c r="AD4296">
        <v>974315</v>
      </c>
      <c r="AE4296">
        <v>120</v>
      </c>
      <c r="AF4296">
        <v>4840152</v>
      </c>
      <c r="AG4296">
        <v>1344931</v>
      </c>
      <c r="AH4296">
        <v>3400</v>
      </c>
    </row>
    <row r="4297" spans="1:34" x14ac:dyDescent="0.3">
      <c r="A4297" s="5">
        <v>39405</v>
      </c>
      <c r="R4297">
        <v>39405</v>
      </c>
      <c r="S4297">
        <v>263</v>
      </c>
      <c r="T4297">
        <v>326</v>
      </c>
      <c r="U4297">
        <v>973576</v>
      </c>
      <c r="V4297">
        <v>11673</v>
      </c>
      <c r="W4297">
        <v>120</v>
      </c>
      <c r="X4297">
        <v>4839878</v>
      </c>
      <c r="Y4297">
        <v>1345169</v>
      </c>
      <c r="Z4297">
        <v>3404</v>
      </c>
      <c r="AA4297">
        <v>-1190</v>
      </c>
      <c r="AB4297">
        <v>271</v>
      </c>
      <c r="AC4297">
        <v>301</v>
      </c>
      <c r="AD4297">
        <v>974292</v>
      </c>
      <c r="AE4297">
        <v>120</v>
      </c>
      <c r="AF4297">
        <v>4840152</v>
      </c>
      <c r="AG4297">
        <v>1344931</v>
      </c>
      <c r="AH4297">
        <v>3400</v>
      </c>
    </row>
    <row r="4298" spans="1:34" x14ac:dyDescent="0.3">
      <c r="A4298" s="3">
        <v>39405</v>
      </c>
      <c r="R4298">
        <v>39405</v>
      </c>
      <c r="S4298">
        <v>262</v>
      </c>
      <c r="T4298">
        <v>326</v>
      </c>
      <c r="U4298">
        <v>973542</v>
      </c>
      <c r="V4298">
        <v>9933</v>
      </c>
      <c r="W4298">
        <v>120</v>
      </c>
      <c r="X4298">
        <v>4839878</v>
      </c>
      <c r="Y4298">
        <v>1345169</v>
      </c>
      <c r="Z4298">
        <v>3404</v>
      </c>
      <c r="AA4298">
        <v>-1190</v>
      </c>
      <c r="AB4298">
        <v>271</v>
      </c>
      <c r="AC4298">
        <v>299</v>
      </c>
      <c r="AD4298">
        <v>97428</v>
      </c>
      <c r="AE4298">
        <v>120</v>
      </c>
      <c r="AF4298">
        <v>4840152</v>
      </c>
      <c r="AG4298">
        <v>1344931</v>
      </c>
      <c r="AH4298">
        <v>3400</v>
      </c>
    </row>
    <row r="4299" spans="1:34" x14ac:dyDescent="0.3">
      <c r="A4299" s="5">
        <v>39406</v>
      </c>
      <c r="R4299">
        <v>39405</v>
      </c>
      <c r="S4299">
        <v>261</v>
      </c>
      <c r="T4299">
        <v>327</v>
      </c>
      <c r="U4299">
        <v>97359</v>
      </c>
      <c r="V4299">
        <v>8858</v>
      </c>
      <c r="W4299">
        <v>120</v>
      </c>
      <c r="X4299">
        <v>4839877</v>
      </c>
      <c r="Y4299">
        <v>1345171</v>
      </c>
      <c r="Z4299">
        <v>3401</v>
      </c>
      <c r="AA4299">
        <v>-1210</v>
      </c>
      <c r="AB4299">
        <v>271</v>
      </c>
      <c r="AC4299">
        <v>297</v>
      </c>
      <c r="AD4299">
        <v>97424</v>
      </c>
      <c r="AE4299">
        <v>120</v>
      </c>
      <c r="AF4299">
        <v>4840152</v>
      </c>
      <c r="AG4299">
        <v>1344931</v>
      </c>
      <c r="AH4299">
        <v>3401</v>
      </c>
    </row>
    <row r="4300" spans="1:34" x14ac:dyDescent="0.3">
      <c r="A4300" s="3">
        <v>39406</v>
      </c>
      <c r="R4300">
        <v>39406</v>
      </c>
      <c r="S4300">
        <v>261</v>
      </c>
      <c r="T4300">
        <v>324</v>
      </c>
      <c r="U4300">
        <v>973503</v>
      </c>
      <c r="V4300">
        <v>12763</v>
      </c>
      <c r="W4300">
        <v>120</v>
      </c>
      <c r="X4300">
        <v>4839877</v>
      </c>
      <c r="Y4300">
        <v>1345171</v>
      </c>
      <c r="Z4300">
        <v>3401</v>
      </c>
      <c r="AA4300">
        <v>-1220</v>
      </c>
      <c r="AB4300">
        <v>270</v>
      </c>
      <c r="AC4300">
        <v>297</v>
      </c>
      <c r="AD4300">
        <v>974289</v>
      </c>
      <c r="AE4300">
        <v>120</v>
      </c>
      <c r="AF4300">
        <v>4840152</v>
      </c>
      <c r="AG4300">
        <v>1344931</v>
      </c>
      <c r="AH4300">
        <v>3401</v>
      </c>
    </row>
    <row r="4301" spans="1:34" x14ac:dyDescent="0.3">
      <c r="A4301" s="5">
        <v>39406</v>
      </c>
      <c r="R4301">
        <v>39406</v>
      </c>
      <c r="S4301">
        <v>261</v>
      </c>
      <c r="T4301">
        <v>323</v>
      </c>
      <c r="U4301">
        <v>973521</v>
      </c>
      <c r="V4301">
        <v>7554</v>
      </c>
      <c r="W4301">
        <v>120</v>
      </c>
      <c r="X4301">
        <v>4839877</v>
      </c>
      <c r="Y4301">
        <v>1345171</v>
      </c>
      <c r="Z4301">
        <v>3401</v>
      </c>
      <c r="AA4301">
        <v>-1190</v>
      </c>
      <c r="AB4301">
        <v>270</v>
      </c>
      <c r="AC4301">
        <v>295</v>
      </c>
      <c r="AD4301">
        <v>974298</v>
      </c>
      <c r="AE4301">
        <v>120</v>
      </c>
      <c r="AF4301">
        <v>4840152</v>
      </c>
      <c r="AG4301">
        <v>1344931</v>
      </c>
      <c r="AH4301">
        <v>3401</v>
      </c>
    </row>
    <row r="4302" spans="1:34" x14ac:dyDescent="0.3">
      <c r="A4302" s="3">
        <v>39407</v>
      </c>
      <c r="R4302">
        <v>39406</v>
      </c>
      <c r="S4302">
        <v>261</v>
      </c>
      <c r="T4302">
        <v>325</v>
      </c>
      <c r="U4302">
        <v>97349</v>
      </c>
      <c r="V4302">
        <v>10559</v>
      </c>
      <c r="W4302">
        <v>120</v>
      </c>
      <c r="X4302">
        <v>4839877</v>
      </c>
      <c r="Y4302">
        <v>1345173</v>
      </c>
      <c r="Z4302">
        <v>3401</v>
      </c>
      <c r="AA4302">
        <v>-1230</v>
      </c>
      <c r="AB4302">
        <v>270</v>
      </c>
      <c r="AC4302">
        <v>293</v>
      </c>
      <c r="AD4302">
        <v>974269</v>
      </c>
      <c r="AE4302">
        <v>120</v>
      </c>
      <c r="AF4302">
        <v>4840152</v>
      </c>
      <c r="AG4302">
        <v>1344931</v>
      </c>
      <c r="AH4302">
        <v>3402</v>
      </c>
    </row>
    <row r="4303" spans="1:34" x14ac:dyDescent="0.3">
      <c r="A4303" s="5">
        <v>39407</v>
      </c>
      <c r="R4303">
        <v>39407</v>
      </c>
      <c r="S4303">
        <v>261</v>
      </c>
      <c r="T4303">
        <v>325</v>
      </c>
      <c r="U4303">
        <v>973488</v>
      </c>
      <c r="V4303">
        <v>11175</v>
      </c>
      <c r="W4303">
        <v>120</v>
      </c>
      <c r="X4303">
        <v>4839877</v>
      </c>
      <c r="Y4303">
        <v>1345173</v>
      </c>
      <c r="Z4303">
        <v>3401</v>
      </c>
      <c r="AA4303">
        <v>-1180</v>
      </c>
      <c r="AB4303">
        <v>270</v>
      </c>
      <c r="AC4303">
        <v>292</v>
      </c>
      <c r="AD4303">
        <v>974222</v>
      </c>
      <c r="AE4303">
        <v>120</v>
      </c>
      <c r="AF4303">
        <v>4840152</v>
      </c>
      <c r="AG4303">
        <v>1344931</v>
      </c>
      <c r="AH4303">
        <v>3402</v>
      </c>
    </row>
    <row r="4304" spans="1:34" x14ac:dyDescent="0.3">
      <c r="A4304" s="3">
        <v>39407</v>
      </c>
      <c r="R4304">
        <v>39407</v>
      </c>
      <c r="S4304">
        <v>261</v>
      </c>
      <c r="T4304">
        <v>317</v>
      </c>
      <c r="U4304">
        <v>973367</v>
      </c>
      <c r="V4304">
        <v>6388</v>
      </c>
      <c r="W4304">
        <v>120</v>
      </c>
      <c r="X4304">
        <v>4839877</v>
      </c>
      <c r="Y4304">
        <v>1345173</v>
      </c>
      <c r="Z4304">
        <v>3401</v>
      </c>
      <c r="AA4304">
        <v>-1170</v>
      </c>
      <c r="AB4304">
        <v>270</v>
      </c>
      <c r="AC4304">
        <v>291</v>
      </c>
      <c r="AD4304">
        <v>974194</v>
      </c>
      <c r="AE4304">
        <v>120</v>
      </c>
      <c r="AF4304">
        <v>4840152</v>
      </c>
      <c r="AG4304">
        <v>1344931</v>
      </c>
      <c r="AH4304">
        <v>3402</v>
      </c>
    </row>
    <row r="4305" spans="1:34" x14ac:dyDescent="0.3">
      <c r="A4305" s="5">
        <v>39408</v>
      </c>
      <c r="R4305">
        <v>39407</v>
      </c>
      <c r="S4305">
        <v>262</v>
      </c>
      <c r="T4305">
        <v>314</v>
      </c>
      <c r="U4305">
        <v>973349</v>
      </c>
      <c r="V4305">
        <v>10509</v>
      </c>
      <c r="W4305">
        <v>120</v>
      </c>
      <c r="X4305">
        <v>4839876</v>
      </c>
      <c r="Y4305">
        <v>1345175</v>
      </c>
      <c r="Z4305">
        <v>3404</v>
      </c>
      <c r="AA4305">
        <v>-1230</v>
      </c>
      <c r="AB4305">
        <v>270</v>
      </c>
      <c r="AC4305">
        <v>290</v>
      </c>
      <c r="AD4305">
        <v>974214</v>
      </c>
      <c r="AE4305">
        <v>120</v>
      </c>
      <c r="AF4305">
        <v>4840152</v>
      </c>
      <c r="AG4305">
        <v>1344931</v>
      </c>
      <c r="AH4305">
        <v>3403</v>
      </c>
    </row>
    <row r="4306" spans="1:34" x14ac:dyDescent="0.3">
      <c r="A4306" s="3">
        <v>39408</v>
      </c>
      <c r="R4306">
        <v>39408</v>
      </c>
      <c r="S4306">
        <v>262</v>
      </c>
      <c r="T4306">
        <v>313</v>
      </c>
      <c r="U4306">
        <v>973348</v>
      </c>
      <c r="V4306">
        <v>11553</v>
      </c>
      <c r="W4306">
        <v>120</v>
      </c>
      <c r="X4306">
        <v>4839876</v>
      </c>
      <c r="Y4306">
        <v>1345175</v>
      </c>
      <c r="Z4306">
        <v>3404</v>
      </c>
      <c r="AA4306">
        <v>-1170</v>
      </c>
      <c r="AB4306">
        <v>271</v>
      </c>
      <c r="AC4306">
        <v>289</v>
      </c>
      <c r="AD4306">
        <v>974247</v>
      </c>
      <c r="AE4306">
        <v>120</v>
      </c>
      <c r="AF4306">
        <v>4840152</v>
      </c>
      <c r="AG4306">
        <v>1344931</v>
      </c>
      <c r="AH4306">
        <v>3403</v>
      </c>
    </row>
    <row r="4307" spans="1:34" x14ac:dyDescent="0.3">
      <c r="A4307" s="5">
        <v>39408</v>
      </c>
      <c r="R4307">
        <v>39408</v>
      </c>
      <c r="S4307">
        <v>262</v>
      </c>
      <c r="T4307">
        <v>313</v>
      </c>
      <c r="U4307">
        <v>973322</v>
      </c>
      <c r="V4307">
        <v>8568</v>
      </c>
      <c r="W4307">
        <v>120</v>
      </c>
      <c r="X4307">
        <v>4839876</v>
      </c>
      <c r="Y4307">
        <v>1345175</v>
      </c>
      <c r="Z4307">
        <v>3404</v>
      </c>
      <c r="AA4307">
        <v>-1180</v>
      </c>
      <c r="AB4307">
        <v>271</v>
      </c>
      <c r="AC4307">
        <v>288</v>
      </c>
      <c r="AD4307">
        <v>974272</v>
      </c>
      <c r="AE4307">
        <v>120</v>
      </c>
      <c r="AF4307">
        <v>4840152</v>
      </c>
      <c r="AG4307">
        <v>1344931</v>
      </c>
      <c r="AH4307">
        <v>3403</v>
      </c>
    </row>
    <row r="4308" spans="1:34" x14ac:dyDescent="0.3">
      <c r="A4308" s="3">
        <v>39409</v>
      </c>
      <c r="R4308">
        <v>39408</v>
      </c>
      <c r="S4308">
        <v>263</v>
      </c>
      <c r="T4308">
        <v>313</v>
      </c>
      <c r="U4308">
        <v>973376</v>
      </c>
      <c r="V4308">
        <v>15693</v>
      </c>
      <c r="W4308">
        <v>120</v>
      </c>
      <c r="X4308">
        <v>4839876</v>
      </c>
      <c r="Y4308">
        <v>1345178</v>
      </c>
      <c r="Z4308">
        <v>3404</v>
      </c>
      <c r="AA4308">
        <v>-1170</v>
      </c>
      <c r="AB4308">
        <v>271</v>
      </c>
      <c r="AC4308">
        <v>288</v>
      </c>
      <c r="AD4308">
        <v>97428</v>
      </c>
      <c r="AE4308">
        <v>120</v>
      </c>
      <c r="AF4308">
        <v>4840152</v>
      </c>
      <c r="AG4308">
        <v>1344931</v>
      </c>
      <c r="AH4308">
        <v>3404</v>
      </c>
    </row>
    <row r="4309" spans="1:34" x14ac:dyDescent="0.3">
      <c r="A4309" s="5">
        <v>39409</v>
      </c>
      <c r="R4309">
        <v>39409</v>
      </c>
      <c r="S4309">
        <v>263</v>
      </c>
      <c r="T4309">
        <v>313</v>
      </c>
      <c r="U4309">
        <v>97339</v>
      </c>
      <c r="V4309">
        <v>6278</v>
      </c>
      <c r="W4309">
        <v>120</v>
      </c>
      <c r="X4309">
        <v>4839876</v>
      </c>
      <c r="Y4309">
        <v>1345178</v>
      </c>
      <c r="Z4309">
        <v>3404</v>
      </c>
      <c r="AA4309">
        <v>-1220</v>
      </c>
      <c r="AB4309">
        <v>271</v>
      </c>
      <c r="AC4309">
        <v>288</v>
      </c>
      <c r="AD4309">
        <v>974262</v>
      </c>
      <c r="AE4309">
        <v>120</v>
      </c>
      <c r="AF4309">
        <v>4840152</v>
      </c>
      <c r="AG4309">
        <v>1344931</v>
      </c>
      <c r="AH4309">
        <v>3404</v>
      </c>
    </row>
    <row r="4310" spans="1:34" x14ac:dyDescent="0.3">
      <c r="A4310" s="3">
        <v>39409</v>
      </c>
      <c r="R4310">
        <v>39409</v>
      </c>
      <c r="S4310">
        <v>263</v>
      </c>
      <c r="T4310">
        <v>313</v>
      </c>
      <c r="U4310">
        <v>973375</v>
      </c>
      <c r="V4310">
        <v>1386</v>
      </c>
      <c r="W4310">
        <v>120</v>
      </c>
      <c r="X4310">
        <v>4839876</v>
      </c>
      <c r="Y4310">
        <v>1345178</v>
      </c>
      <c r="Z4310">
        <v>3404</v>
      </c>
      <c r="AA4310">
        <v>-1190</v>
      </c>
      <c r="AB4310">
        <v>271</v>
      </c>
      <c r="AC4310">
        <v>288</v>
      </c>
      <c r="AD4310">
        <v>974244</v>
      </c>
      <c r="AE4310">
        <v>120</v>
      </c>
      <c r="AF4310">
        <v>4840152</v>
      </c>
      <c r="AG4310">
        <v>1344931</v>
      </c>
      <c r="AH4310">
        <v>3404</v>
      </c>
    </row>
    <row r="4311" spans="1:34" x14ac:dyDescent="0.3">
      <c r="A4311" s="5">
        <v>39410</v>
      </c>
      <c r="R4311">
        <v>39409</v>
      </c>
      <c r="S4311">
        <v>263</v>
      </c>
      <c r="T4311">
        <v>310</v>
      </c>
      <c r="U4311">
        <v>973508</v>
      </c>
      <c r="V4311">
        <v>10548</v>
      </c>
      <c r="W4311">
        <v>120</v>
      </c>
      <c r="X4311">
        <v>4839875</v>
      </c>
      <c r="Y4311">
        <v>1345179</v>
      </c>
      <c r="Z4311">
        <v>3405</v>
      </c>
      <c r="AA4311">
        <v>-1150</v>
      </c>
      <c r="AB4311">
        <v>271</v>
      </c>
      <c r="AC4311">
        <v>287</v>
      </c>
      <c r="AD4311">
        <v>974268</v>
      </c>
      <c r="AE4311">
        <v>120</v>
      </c>
      <c r="AF4311">
        <v>4840152</v>
      </c>
      <c r="AG4311">
        <v>1344931</v>
      </c>
      <c r="AH4311">
        <v>3404</v>
      </c>
    </row>
    <row r="4312" spans="1:34" x14ac:dyDescent="0.3">
      <c r="A4312" s="3">
        <v>39410</v>
      </c>
      <c r="R4312">
        <v>39410</v>
      </c>
      <c r="S4312">
        <v>262</v>
      </c>
      <c r="T4312">
        <v>307</v>
      </c>
      <c r="U4312">
        <v>973554</v>
      </c>
      <c r="V4312">
        <v>7956</v>
      </c>
      <c r="W4312">
        <v>120</v>
      </c>
      <c r="X4312">
        <v>4839875</v>
      </c>
      <c r="Y4312">
        <v>1345179</v>
      </c>
      <c r="Z4312">
        <v>3405</v>
      </c>
      <c r="AA4312">
        <v>-1140</v>
      </c>
      <c r="AB4312">
        <v>271</v>
      </c>
      <c r="AC4312">
        <v>287</v>
      </c>
      <c r="AD4312">
        <v>974255</v>
      </c>
      <c r="AE4312">
        <v>120</v>
      </c>
      <c r="AF4312">
        <v>4840152</v>
      </c>
      <c r="AG4312">
        <v>1344931</v>
      </c>
      <c r="AH4312">
        <v>3404</v>
      </c>
    </row>
    <row r="4313" spans="1:34" x14ac:dyDescent="0.3">
      <c r="A4313" s="5">
        <v>39410</v>
      </c>
      <c r="R4313">
        <v>39410</v>
      </c>
      <c r="S4313">
        <v>261</v>
      </c>
      <c r="T4313">
        <v>308</v>
      </c>
      <c r="U4313">
        <v>973516</v>
      </c>
      <c r="V4313">
        <v>1305</v>
      </c>
      <c r="W4313">
        <v>120</v>
      </c>
      <c r="X4313">
        <v>4839875</v>
      </c>
      <c r="Y4313">
        <v>1345179</v>
      </c>
      <c r="Z4313">
        <v>3405</v>
      </c>
      <c r="AA4313">
        <v>-1160</v>
      </c>
      <c r="AB4313">
        <v>271</v>
      </c>
      <c r="AC4313">
        <v>287</v>
      </c>
      <c r="AD4313">
        <v>974253</v>
      </c>
      <c r="AE4313">
        <v>120</v>
      </c>
      <c r="AF4313">
        <v>4840152</v>
      </c>
      <c r="AG4313">
        <v>1344931</v>
      </c>
      <c r="AH4313">
        <v>3404</v>
      </c>
    </row>
    <row r="4314" spans="1:34" x14ac:dyDescent="0.3">
      <c r="A4314" s="3">
        <v>39411</v>
      </c>
      <c r="R4314">
        <v>39410</v>
      </c>
      <c r="S4314">
        <v>261</v>
      </c>
      <c r="T4314">
        <v>313</v>
      </c>
      <c r="U4314">
        <v>973541</v>
      </c>
      <c r="V4314">
        <v>5976</v>
      </c>
      <c r="W4314">
        <v>120</v>
      </c>
      <c r="X4314">
        <v>4839875</v>
      </c>
      <c r="Y4314">
        <v>1345181</v>
      </c>
      <c r="Z4314">
        <v>3405</v>
      </c>
      <c r="AA4314">
        <v>-1150</v>
      </c>
      <c r="AB4314">
        <v>271</v>
      </c>
      <c r="AC4314">
        <v>288</v>
      </c>
      <c r="AD4314">
        <v>974298</v>
      </c>
      <c r="AE4314">
        <v>120</v>
      </c>
      <c r="AF4314">
        <v>4840152</v>
      </c>
      <c r="AG4314">
        <v>1344931</v>
      </c>
      <c r="AH4314">
        <v>3402</v>
      </c>
    </row>
    <row r="4315" spans="1:34" x14ac:dyDescent="0.3">
      <c r="A4315" s="5">
        <v>39411</v>
      </c>
      <c r="R4315">
        <v>39411</v>
      </c>
      <c r="S4315">
        <v>261</v>
      </c>
      <c r="T4315">
        <v>316</v>
      </c>
      <c r="U4315">
        <v>973476</v>
      </c>
      <c r="V4315">
        <v>11574</v>
      </c>
      <c r="W4315">
        <v>120</v>
      </c>
      <c r="X4315">
        <v>4839875</v>
      </c>
      <c r="Y4315">
        <v>1345181</v>
      </c>
      <c r="Z4315">
        <v>3403</v>
      </c>
      <c r="AA4315">
        <v>-1150</v>
      </c>
      <c r="AB4315">
        <v>270</v>
      </c>
      <c r="AC4315">
        <v>288</v>
      </c>
      <c r="AD4315">
        <v>974251</v>
      </c>
      <c r="AE4315">
        <v>120</v>
      </c>
      <c r="AF4315">
        <v>4840152</v>
      </c>
      <c r="AG4315">
        <v>1344931</v>
      </c>
      <c r="AH4315">
        <v>3402</v>
      </c>
    </row>
    <row r="4316" spans="1:34" x14ac:dyDescent="0.3">
      <c r="A4316" s="3">
        <v>39411</v>
      </c>
      <c r="R4316">
        <v>39411</v>
      </c>
      <c r="S4316">
        <v>261</v>
      </c>
      <c r="T4316">
        <v>321</v>
      </c>
      <c r="U4316">
        <v>973442</v>
      </c>
      <c r="V4316">
        <v>10224</v>
      </c>
      <c r="W4316">
        <v>120</v>
      </c>
      <c r="X4316">
        <v>4839875</v>
      </c>
      <c r="Y4316">
        <v>1345181</v>
      </c>
      <c r="Z4316">
        <v>3403</v>
      </c>
      <c r="AA4316">
        <v>-1230</v>
      </c>
      <c r="AB4316">
        <v>270</v>
      </c>
      <c r="AC4316">
        <v>288</v>
      </c>
      <c r="AD4316">
        <v>974182</v>
      </c>
      <c r="AE4316">
        <v>120</v>
      </c>
      <c r="AF4316">
        <v>4840152</v>
      </c>
      <c r="AG4316">
        <v>1344931</v>
      </c>
      <c r="AH4316">
        <v>3402</v>
      </c>
    </row>
    <row r="4317" spans="1:34" x14ac:dyDescent="0.3">
      <c r="A4317" s="5">
        <v>39412</v>
      </c>
      <c r="R4317">
        <v>39411</v>
      </c>
      <c r="S4317">
        <v>261</v>
      </c>
      <c r="T4317">
        <v>320</v>
      </c>
      <c r="U4317">
        <v>973374</v>
      </c>
      <c r="V4317">
        <v>8538</v>
      </c>
      <c r="W4317">
        <v>120</v>
      </c>
      <c r="X4317">
        <v>4839874</v>
      </c>
      <c r="Y4317">
        <v>1345183</v>
      </c>
      <c r="Z4317">
        <v>3403</v>
      </c>
      <c r="AA4317">
        <v>-1160</v>
      </c>
      <c r="AB4317">
        <v>271</v>
      </c>
      <c r="AC4317">
        <v>289</v>
      </c>
      <c r="AD4317">
        <v>974268</v>
      </c>
      <c r="AE4317">
        <v>120</v>
      </c>
      <c r="AF4317">
        <v>4840152</v>
      </c>
      <c r="AG4317">
        <v>1344931</v>
      </c>
      <c r="AH4317">
        <v>3402</v>
      </c>
    </row>
    <row r="4318" spans="1:34" x14ac:dyDescent="0.3">
      <c r="A4318" s="3">
        <v>39412</v>
      </c>
      <c r="R4318">
        <v>39412</v>
      </c>
      <c r="S4318">
        <v>262</v>
      </c>
      <c r="T4318">
        <v>320</v>
      </c>
      <c r="U4318">
        <v>973392</v>
      </c>
      <c r="V4318">
        <v>13561</v>
      </c>
      <c r="W4318">
        <v>120</v>
      </c>
      <c r="X4318">
        <v>4839874</v>
      </c>
      <c r="Y4318">
        <v>1345183</v>
      </c>
      <c r="Z4318">
        <v>3405</v>
      </c>
      <c r="AA4318">
        <v>-1140</v>
      </c>
      <c r="AB4318">
        <v>271</v>
      </c>
      <c r="AC4318">
        <v>289</v>
      </c>
      <c r="AD4318">
        <v>974236</v>
      </c>
      <c r="AE4318">
        <v>120</v>
      </c>
      <c r="AF4318">
        <v>4840152</v>
      </c>
      <c r="AG4318">
        <v>1344931</v>
      </c>
      <c r="AH4318">
        <v>3402</v>
      </c>
    </row>
    <row r="4319" spans="1:34" x14ac:dyDescent="0.3">
      <c r="A4319" s="5">
        <v>39412</v>
      </c>
      <c r="R4319">
        <v>39412</v>
      </c>
      <c r="S4319">
        <v>262</v>
      </c>
      <c r="T4319">
        <v>320</v>
      </c>
      <c r="U4319">
        <v>973387</v>
      </c>
      <c r="V4319">
        <v>6808</v>
      </c>
      <c r="W4319">
        <v>120</v>
      </c>
      <c r="X4319">
        <v>4839874</v>
      </c>
      <c r="Y4319">
        <v>1345183</v>
      </c>
      <c r="Z4319">
        <v>3405</v>
      </c>
      <c r="AA4319">
        <v>-1190</v>
      </c>
      <c r="AB4319">
        <v>271</v>
      </c>
      <c r="AC4319">
        <v>290</v>
      </c>
      <c r="AD4319">
        <v>974253</v>
      </c>
      <c r="AE4319">
        <v>120</v>
      </c>
      <c r="AF4319">
        <v>4840152</v>
      </c>
      <c r="AG4319">
        <v>1344931</v>
      </c>
      <c r="AH4319">
        <v>3402</v>
      </c>
    </row>
    <row r="4320" spans="1:34" x14ac:dyDescent="0.3">
      <c r="A4320" s="3">
        <v>39413</v>
      </c>
      <c r="R4320">
        <v>39412</v>
      </c>
      <c r="S4320">
        <v>263</v>
      </c>
      <c r="T4320">
        <v>320</v>
      </c>
      <c r="U4320">
        <v>973389</v>
      </c>
      <c r="V4320">
        <v>13575</v>
      </c>
      <c r="W4320">
        <v>120</v>
      </c>
      <c r="X4320">
        <v>4839874</v>
      </c>
      <c r="Y4320">
        <v>1345185</v>
      </c>
      <c r="Z4320">
        <v>3405</v>
      </c>
      <c r="AA4320">
        <v>-1150</v>
      </c>
      <c r="AB4320">
        <v>271</v>
      </c>
      <c r="AC4320">
        <v>290</v>
      </c>
      <c r="AD4320">
        <v>974216</v>
      </c>
      <c r="AE4320">
        <v>120</v>
      </c>
      <c r="AF4320">
        <v>4840152</v>
      </c>
      <c r="AG4320">
        <v>1344931</v>
      </c>
      <c r="AH4320">
        <v>3401</v>
      </c>
    </row>
    <row r="4321" spans="1:34" x14ac:dyDescent="0.3">
      <c r="A4321" s="5">
        <v>39413</v>
      </c>
      <c r="R4321">
        <v>39413</v>
      </c>
      <c r="S4321">
        <v>263</v>
      </c>
      <c r="T4321">
        <v>319</v>
      </c>
      <c r="U4321">
        <v>973369</v>
      </c>
      <c r="V4321">
        <v>12985</v>
      </c>
      <c r="W4321">
        <v>120</v>
      </c>
      <c r="X4321">
        <v>4839874</v>
      </c>
      <c r="Y4321">
        <v>1345185</v>
      </c>
      <c r="Z4321">
        <v>3403</v>
      </c>
      <c r="AA4321">
        <v>-1120</v>
      </c>
      <c r="AB4321">
        <v>271</v>
      </c>
      <c r="AC4321">
        <v>292</v>
      </c>
      <c r="AD4321">
        <v>974233</v>
      </c>
      <c r="AE4321">
        <v>120</v>
      </c>
      <c r="AF4321">
        <v>4840152</v>
      </c>
      <c r="AG4321">
        <v>1344931</v>
      </c>
      <c r="AH4321">
        <v>3401</v>
      </c>
    </row>
    <row r="4322" spans="1:34" x14ac:dyDescent="0.3">
      <c r="A4322" s="3">
        <v>39413</v>
      </c>
      <c r="R4322">
        <v>39413</v>
      </c>
      <c r="S4322">
        <v>263</v>
      </c>
      <c r="T4322">
        <v>319</v>
      </c>
      <c r="U4322">
        <v>973374</v>
      </c>
      <c r="V4322">
        <v>10331</v>
      </c>
      <c r="W4322">
        <v>120</v>
      </c>
      <c r="X4322">
        <v>4839874</v>
      </c>
      <c r="Y4322">
        <v>1345185</v>
      </c>
      <c r="Z4322">
        <v>3403</v>
      </c>
      <c r="AA4322">
        <v>-1250</v>
      </c>
      <c r="AB4322">
        <v>271</v>
      </c>
      <c r="AC4322">
        <v>293</v>
      </c>
      <c r="AD4322">
        <v>974301</v>
      </c>
      <c r="AE4322">
        <v>120</v>
      </c>
      <c r="AF4322">
        <v>4840152</v>
      </c>
      <c r="AG4322">
        <v>1344931</v>
      </c>
      <c r="AH4322">
        <v>3401</v>
      </c>
    </row>
    <row r="4323" spans="1:34" x14ac:dyDescent="0.3">
      <c r="A4323" s="5">
        <v>39414</v>
      </c>
      <c r="R4323">
        <v>39413</v>
      </c>
      <c r="S4323">
        <v>263</v>
      </c>
      <c r="T4323">
        <v>318</v>
      </c>
      <c r="U4323">
        <v>973381</v>
      </c>
      <c r="V4323">
        <v>12567</v>
      </c>
      <c r="W4323">
        <v>120</v>
      </c>
      <c r="X4323">
        <v>4839873</v>
      </c>
      <c r="Y4323">
        <v>1345187</v>
      </c>
      <c r="Z4323">
        <v>3403</v>
      </c>
      <c r="AA4323">
        <v>-1160</v>
      </c>
      <c r="AB4323">
        <v>272</v>
      </c>
      <c r="AC4323">
        <v>295</v>
      </c>
      <c r="AD4323">
        <v>974225</v>
      </c>
      <c r="AE4323">
        <v>120</v>
      </c>
      <c r="AF4323">
        <v>4840152</v>
      </c>
      <c r="AG4323">
        <v>1344931</v>
      </c>
      <c r="AH4323">
        <v>3399</v>
      </c>
    </row>
    <row r="4324" spans="1:34" x14ac:dyDescent="0.3">
      <c r="A4324" s="3">
        <v>39414</v>
      </c>
      <c r="R4324">
        <v>39414</v>
      </c>
      <c r="S4324">
        <v>263</v>
      </c>
      <c r="T4324">
        <v>320</v>
      </c>
      <c r="U4324">
        <v>973512</v>
      </c>
      <c r="V4324">
        <v>7558</v>
      </c>
      <c r="W4324">
        <v>120</v>
      </c>
      <c r="X4324">
        <v>4839873</v>
      </c>
      <c r="Y4324">
        <v>1345187</v>
      </c>
      <c r="Z4324">
        <v>3405</v>
      </c>
      <c r="AA4324">
        <v>-1170</v>
      </c>
      <c r="AB4324">
        <v>272</v>
      </c>
      <c r="AC4324">
        <v>296</v>
      </c>
      <c r="AD4324">
        <v>974247</v>
      </c>
      <c r="AE4324">
        <v>120</v>
      </c>
      <c r="AF4324">
        <v>4840152</v>
      </c>
      <c r="AG4324">
        <v>1344931</v>
      </c>
      <c r="AH4324">
        <v>3399</v>
      </c>
    </row>
    <row r="4325" spans="1:34" x14ac:dyDescent="0.3">
      <c r="A4325" s="5">
        <v>39414</v>
      </c>
      <c r="R4325">
        <v>39414</v>
      </c>
      <c r="S4325">
        <v>262</v>
      </c>
      <c r="T4325">
        <v>322</v>
      </c>
      <c r="U4325">
        <v>973525</v>
      </c>
      <c r="V4325">
        <v>10402</v>
      </c>
      <c r="W4325">
        <v>120</v>
      </c>
      <c r="X4325">
        <v>4839873</v>
      </c>
      <c r="Y4325">
        <v>1345187</v>
      </c>
      <c r="Z4325">
        <v>3405</v>
      </c>
      <c r="AA4325">
        <v>-1130</v>
      </c>
      <c r="AB4325">
        <v>272</v>
      </c>
      <c r="AC4325">
        <v>297</v>
      </c>
      <c r="AD4325">
        <v>974201</v>
      </c>
      <c r="AE4325">
        <v>120</v>
      </c>
      <c r="AF4325">
        <v>4840152</v>
      </c>
      <c r="AG4325">
        <v>1344931</v>
      </c>
      <c r="AH4325">
        <v>3399</v>
      </c>
    </row>
    <row r="4326" spans="1:34" x14ac:dyDescent="0.3">
      <c r="A4326" s="3">
        <v>39415</v>
      </c>
      <c r="R4326">
        <v>39414</v>
      </c>
      <c r="S4326">
        <v>261</v>
      </c>
      <c r="T4326">
        <v>325</v>
      </c>
      <c r="U4326">
        <v>973502</v>
      </c>
      <c r="V4326">
        <v>13505</v>
      </c>
      <c r="W4326">
        <v>120</v>
      </c>
      <c r="X4326">
        <v>4839873</v>
      </c>
      <c r="Y4326">
        <v>1345189</v>
      </c>
      <c r="Z4326">
        <v>3405</v>
      </c>
      <c r="AA4326">
        <v>-1190</v>
      </c>
      <c r="AB4326">
        <v>272</v>
      </c>
      <c r="AC4326">
        <v>298</v>
      </c>
      <c r="AD4326">
        <v>974259</v>
      </c>
      <c r="AE4326">
        <v>120</v>
      </c>
      <c r="AF4326">
        <v>4840152</v>
      </c>
      <c r="AG4326">
        <v>1344931</v>
      </c>
      <c r="AH4326">
        <v>3398</v>
      </c>
    </row>
    <row r="4327" spans="1:34" x14ac:dyDescent="0.3">
      <c r="A4327" s="5">
        <v>39415</v>
      </c>
      <c r="R4327">
        <v>39415</v>
      </c>
      <c r="S4327">
        <v>261</v>
      </c>
      <c r="T4327">
        <v>326</v>
      </c>
      <c r="U4327">
        <v>973535</v>
      </c>
      <c r="V4327">
        <v>6953</v>
      </c>
      <c r="W4327">
        <v>120</v>
      </c>
      <c r="X4327">
        <v>4839873</v>
      </c>
      <c r="Y4327">
        <v>1345189</v>
      </c>
      <c r="Z4327">
        <v>3407</v>
      </c>
      <c r="AA4327">
        <v>-1140</v>
      </c>
      <c r="AB4327">
        <v>272</v>
      </c>
      <c r="AC4327">
        <v>298</v>
      </c>
      <c r="AD4327">
        <v>974279</v>
      </c>
      <c r="AE4327">
        <v>120</v>
      </c>
      <c r="AF4327">
        <v>4840152</v>
      </c>
      <c r="AG4327">
        <v>1344931</v>
      </c>
      <c r="AH4327">
        <v>3398</v>
      </c>
    </row>
    <row r="4328" spans="1:34" x14ac:dyDescent="0.3">
      <c r="A4328" s="3">
        <v>39415</v>
      </c>
      <c r="R4328">
        <v>39415</v>
      </c>
      <c r="S4328">
        <v>261</v>
      </c>
      <c r="T4328">
        <v>329</v>
      </c>
      <c r="U4328">
        <v>973516</v>
      </c>
      <c r="V4328">
        <v>11105</v>
      </c>
      <c r="W4328">
        <v>120</v>
      </c>
      <c r="X4328">
        <v>4839873</v>
      </c>
      <c r="Y4328">
        <v>1345189</v>
      </c>
      <c r="Z4328">
        <v>3407</v>
      </c>
      <c r="AA4328">
        <v>-1160</v>
      </c>
      <c r="AB4328">
        <v>273</v>
      </c>
      <c r="AC4328">
        <v>298</v>
      </c>
      <c r="AD4328">
        <v>974281</v>
      </c>
      <c r="AE4328">
        <v>120</v>
      </c>
      <c r="AF4328">
        <v>4840152</v>
      </c>
      <c r="AG4328">
        <v>1344931</v>
      </c>
      <c r="AH4328">
        <v>3398</v>
      </c>
    </row>
    <row r="4329" spans="1:34" x14ac:dyDescent="0.3">
      <c r="A4329" s="5">
        <v>39416</v>
      </c>
      <c r="R4329">
        <v>39415</v>
      </c>
      <c r="S4329">
        <v>261</v>
      </c>
      <c r="T4329">
        <v>328</v>
      </c>
      <c r="U4329">
        <v>973453</v>
      </c>
      <c r="V4329">
        <v>8471</v>
      </c>
      <c r="W4329">
        <v>120</v>
      </c>
      <c r="X4329">
        <v>4839872</v>
      </c>
      <c r="Y4329">
        <v>1345191</v>
      </c>
      <c r="Z4329">
        <v>3407</v>
      </c>
      <c r="AA4329">
        <v>-1180</v>
      </c>
      <c r="AB4329">
        <v>273</v>
      </c>
      <c r="AC4329">
        <v>296</v>
      </c>
      <c r="AD4329">
        <v>974244</v>
      </c>
      <c r="AE4329">
        <v>120</v>
      </c>
      <c r="AF4329">
        <v>4840152</v>
      </c>
      <c r="AG4329">
        <v>1344931</v>
      </c>
      <c r="AH4329">
        <v>3397</v>
      </c>
    </row>
    <row r="4330" spans="1:34" x14ac:dyDescent="0.3">
      <c r="A4330" s="3">
        <v>39416</v>
      </c>
      <c r="R4330">
        <v>39416</v>
      </c>
      <c r="S4330">
        <v>261</v>
      </c>
      <c r="T4330">
        <v>329</v>
      </c>
      <c r="U4330">
        <v>973483</v>
      </c>
      <c r="V4330">
        <v>9923</v>
      </c>
      <c r="W4330">
        <v>120</v>
      </c>
      <c r="X4330">
        <v>4839872</v>
      </c>
      <c r="Y4330">
        <v>1345191</v>
      </c>
      <c r="Z4330">
        <v>3407</v>
      </c>
      <c r="AA4330">
        <v>-1280</v>
      </c>
      <c r="AB4330">
        <v>273</v>
      </c>
      <c r="AC4330">
        <v>296</v>
      </c>
      <c r="AD4330">
        <v>974214</v>
      </c>
      <c r="AE4330">
        <v>120</v>
      </c>
      <c r="AF4330">
        <v>4840152</v>
      </c>
      <c r="AG4330">
        <v>1344931</v>
      </c>
      <c r="AH4330">
        <v>3397</v>
      </c>
    </row>
    <row r="4331" spans="1:34" x14ac:dyDescent="0.3">
      <c r="A4331" s="5">
        <v>39416</v>
      </c>
      <c r="R4331">
        <v>39416</v>
      </c>
      <c r="S4331">
        <v>261</v>
      </c>
      <c r="T4331">
        <v>327</v>
      </c>
      <c r="U4331">
        <v>97345</v>
      </c>
      <c r="V4331">
        <v>12972</v>
      </c>
      <c r="W4331">
        <v>120</v>
      </c>
      <c r="X4331">
        <v>4839872</v>
      </c>
      <c r="Y4331">
        <v>1345191</v>
      </c>
      <c r="Z4331">
        <v>3407</v>
      </c>
      <c r="AA4331">
        <v>-1130</v>
      </c>
      <c r="AB4331">
        <v>273</v>
      </c>
      <c r="AC4331">
        <v>295</v>
      </c>
      <c r="AD4331">
        <v>974197</v>
      </c>
      <c r="AE4331">
        <v>120</v>
      </c>
      <c r="AF4331">
        <v>4840152</v>
      </c>
      <c r="AG4331">
        <v>1344931</v>
      </c>
      <c r="AH4331">
        <v>3397</v>
      </c>
    </row>
    <row r="4332" spans="1:34" x14ac:dyDescent="0.3">
      <c r="A4332" s="3">
        <v>39417</v>
      </c>
      <c r="R4332">
        <v>39416</v>
      </c>
      <c r="S4332">
        <v>262</v>
      </c>
      <c r="T4332">
        <v>325</v>
      </c>
      <c r="U4332">
        <v>97343</v>
      </c>
      <c r="V4332">
        <v>6933</v>
      </c>
      <c r="W4332">
        <v>120</v>
      </c>
      <c r="X4332">
        <v>4839872</v>
      </c>
      <c r="Y4332">
        <v>1345193</v>
      </c>
      <c r="Z4332">
        <v>3407</v>
      </c>
      <c r="AA4332">
        <v>-1140</v>
      </c>
      <c r="AB4332">
        <v>273</v>
      </c>
      <c r="AC4332">
        <v>296</v>
      </c>
      <c r="AD4332">
        <v>974223</v>
      </c>
      <c r="AE4332">
        <v>120</v>
      </c>
      <c r="AF4332">
        <v>4840152</v>
      </c>
      <c r="AG4332">
        <v>1344931</v>
      </c>
      <c r="AH4332">
        <v>3396</v>
      </c>
    </row>
    <row r="4333" spans="1:34" x14ac:dyDescent="0.3">
      <c r="A4333" s="5">
        <v>39417</v>
      </c>
      <c r="R4333">
        <v>39417</v>
      </c>
      <c r="S4333">
        <v>262</v>
      </c>
      <c r="T4333">
        <v>325</v>
      </c>
      <c r="U4333">
        <v>973424</v>
      </c>
      <c r="V4333">
        <v>13738</v>
      </c>
      <c r="W4333">
        <v>120</v>
      </c>
      <c r="X4333">
        <v>4839872</v>
      </c>
      <c r="Y4333">
        <v>1345193</v>
      </c>
      <c r="Z4333">
        <v>3411</v>
      </c>
      <c r="AA4333">
        <v>-1270</v>
      </c>
      <c r="AB4333">
        <v>273</v>
      </c>
      <c r="AC4333">
        <v>297</v>
      </c>
      <c r="AD4333">
        <v>97426</v>
      </c>
      <c r="AE4333">
        <v>120</v>
      </c>
      <c r="AF4333">
        <v>4840152</v>
      </c>
      <c r="AG4333">
        <v>1344931</v>
      </c>
      <c r="AH4333">
        <v>3396</v>
      </c>
    </row>
    <row r="4334" spans="1:34" x14ac:dyDescent="0.3">
      <c r="A4334" s="3">
        <v>39417</v>
      </c>
      <c r="R4334">
        <v>39417</v>
      </c>
      <c r="S4334">
        <v>262</v>
      </c>
      <c r="T4334">
        <v>324</v>
      </c>
      <c r="U4334">
        <v>973359</v>
      </c>
      <c r="V4334">
        <v>9127</v>
      </c>
      <c r="W4334">
        <v>120</v>
      </c>
      <c r="X4334">
        <v>4839872</v>
      </c>
      <c r="Y4334">
        <v>1345193</v>
      </c>
      <c r="Z4334">
        <v>3411</v>
      </c>
      <c r="AA4334">
        <v>-1250</v>
      </c>
      <c r="AB4334">
        <v>274</v>
      </c>
      <c r="AC4334">
        <v>297</v>
      </c>
      <c r="AD4334">
        <v>974223</v>
      </c>
      <c r="AE4334">
        <v>120</v>
      </c>
      <c r="AF4334">
        <v>4840152</v>
      </c>
      <c r="AG4334">
        <v>1344931</v>
      </c>
      <c r="AH4334">
        <v>3396</v>
      </c>
    </row>
    <row r="4335" spans="1:34" x14ac:dyDescent="0.3">
      <c r="A4335" s="5">
        <v>39417</v>
      </c>
      <c r="R4335">
        <v>39417</v>
      </c>
      <c r="S4335">
        <v>263</v>
      </c>
      <c r="T4335">
        <v>324</v>
      </c>
      <c r="U4335">
        <v>973415</v>
      </c>
      <c r="V4335">
        <v>9349</v>
      </c>
      <c r="W4335">
        <v>120</v>
      </c>
      <c r="X4335">
        <v>4839872</v>
      </c>
      <c r="Y4335">
        <v>1345195</v>
      </c>
      <c r="Z4335">
        <v>3411</v>
      </c>
      <c r="AA4335">
        <v>-1220</v>
      </c>
      <c r="AB4335">
        <v>274</v>
      </c>
      <c r="AC4335">
        <v>298</v>
      </c>
      <c r="AD4335">
        <v>974255</v>
      </c>
      <c r="AE4335">
        <v>120</v>
      </c>
      <c r="AF4335">
        <v>4840152</v>
      </c>
      <c r="AG4335">
        <v>1344931</v>
      </c>
      <c r="AH4335">
        <v>3396</v>
      </c>
    </row>
    <row r="4336" spans="1:34" x14ac:dyDescent="0.3">
      <c r="A4336" s="3">
        <v>39418</v>
      </c>
      <c r="R4336">
        <v>39417</v>
      </c>
      <c r="S4336">
        <v>263</v>
      </c>
      <c r="T4336">
        <v>324</v>
      </c>
      <c r="U4336">
        <v>973377</v>
      </c>
      <c r="V4336">
        <v>11976</v>
      </c>
      <c r="W4336">
        <v>120</v>
      </c>
      <c r="X4336">
        <v>4839872</v>
      </c>
      <c r="Y4336">
        <v>1345195</v>
      </c>
      <c r="Z4336">
        <v>3413</v>
      </c>
      <c r="AA4336">
        <v>-1210</v>
      </c>
      <c r="AB4336">
        <v>274</v>
      </c>
      <c r="AC4336">
        <v>298</v>
      </c>
      <c r="AD4336">
        <v>974239</v>
      </c>
      <c r="AE4336">
        <v>120</v>
      </c>
      <c r="AF4336">
        <v>4840152</v>
      </c>
      <c r="AG4336">
        <v>1344931</v>
      </c>
      <c r="AH4336">
        <v>3396</v>
      </c>
    </row>
    <row r="4337" spans="1:34" x14ac:dyDescent="0.3">
      <c r="A4337" s="5">
        <v>39418</v>
      </c>
      <c r="R4337">
        <v>39418</v>
      </c>
      <c r="S4337">
        <v>263</v>
      </c>
      <c r="T4337">
        <v>325</v>
      </c>
      <c r="U4337">
        <v>973381</v>
      </c>
      <c r="V4337">
        <v>8009</v>
      </c>
      <c r="W4337">
        <v>120</v>
      </c>
      <c r="X4337">
        <v>4839872</v>
      </c>
      <c r="Y4337">
        <v>1345195</v>
      </c>
      <c r="Z4337">
        <v>3413</v>
      </c>
      <c r="AA4337">
        <v>-1230</v>
      </c>
      <c r="AB4337">
        <v>274</v>
      </c>
      <c r="AC4337">
        <v>298</v>
      </c>
      <c r="AD4337">
        <v>974275</v>
      </c>
      <c r="AE4337">
        <v>120</v>
      </c>
      <c r="AF4337">
        <v>4840152</v>
      </c>
      <c r="AG4337">
        <v>1344931</v>
      </c>
      <c r="AH4337">
        <v>3396</v>
      </c>
    </row>
    <row r="4338" spans="1:34" x14ac:dyDescent="0.3">
      <c r="A4338" s="3">
        <v>39419</v>
      </c>
      <c r="R4338">
        <v>39418</v>
      </c>
      <c r="S4338">
        <v>263</v>
      </c>
      <c r="T4338">
        <v>325</v>
      </c>
      <c r="U4338">
        <v>973406</v>
      </c>
      <c r="V4338">
        <v>14258</v>
      </c>
      <c r="W4338">
        <v>120</v>
      </c>
      <c r="X4338">
        <v>4839873</v>
      </c>
      <c r="Y4338">
        <v>1345197</v>
      </c>
      <c r="Z4338">
        <v>3413</v>
      </c>
      <c r="AA4338">
        <v>-1240</v>
      </c>
      <c r="AB4338">
        <v>274</v>
      </c>
      <c r="AC4338">
        <v>298</v>
      </c>
      <c r="AD4338">
        <v>974244</v>
      </c>
      <c r="AE4338">
        <v>120</v>
      </c>
      <c r="AF4338">
        <v>4840152</v>
      </c>
      <c r="AG4338">
        <v>1344931</v>
      </c>
      <c r="AH4338">
        <v>3397</v>
      </c>
    </row>
    <row r="4339" spans="1:34" x14ac:dyDescent="0.3">
      <c r="A4339" s="5">
        <v>39419</v>
      </c>
      <c r="R4339">
        <v>39419</v>
      </c>
      <c r="S4339">
        <v>263</v>
      </c>
      <c r="T4339">
        <v>325</v>
      </c>
      <c r="U4339">
        <v>973423</v>
      </c>
      <c r="V4339">
        <v>6694</v>
      </c>
      <c r="W4339">
        <v>120</v>
      </c>
      <c r="X4339">
        <v>4839873</v>
      </c>
      <c r="Y4339">
        <v>1345197</v>
      </c>
      <c r="Z4339">
        <v>3414</v>
      </c>
      <c r="AA4339">
        <v>-1190</v>
      </c>
      <c r="AB4339">
        <v>274</v>
      </c>
      <c r="AC4339">
        <v>298</v>
      </c>
      <c r="AD4339">
        <v>974258</v>
      </c>
      <c r="AE4339">
        <v>120</v>
      </c>
      <c r="AF4339">
        <v>4840152</v>
      </c>
      <c r="AG4339">
        <v>1344931</v>
      </c>
      <c r="AH4339">
        <v>3397</v>
      </c>
    </row>
    <row r="4340" spans="1:34" x14ac:dyDescent="0.3">
      <c r="A4340" s="3">
        <v>39419</v>
      </c>
      <c r="R4340">
        <v>39419</v>
      </c>
      <c r="S4340">
        <v>263</v>
      </c>
      <c r="T4340">
        <v>326</v>
      </c>
      <c r="U4340">
        <v>973354</v>
      </c>
      <c r="V4340">
        <v>12076</v>
      </c>
      <c r="W4340">
        <v>120</v>
      </c>
      <c r="X4340">
        <v>4839873</v>
      </c>
      <c r="Y4340">
        <v>1345197</v>
      </c>
      <c r="Z4340">
        <v>3414</v>
      </c>
      <c r="AA4340">
        <v>-1210</v>
      </c>
      <c r="AB4340">
        <v>273</v>
      </c>
      <c r="AC4340">
        <v>297</v>
      </c>
      <c r="AD4340">
        <v>974231</v>
      </c>
      <c r="AE4340">
        <v>120</v>
      </c>
      <c r="AF4340">
        <v>4840152</v>
      </c>
      <c r="AG4340">
        <v>1344931</v>
      </c>
      <c r="AH4340">
        <v>3397</v>
      </c>
    </row>
    <row r="4341" spans="1:34" x14ac:dyDescent="0.3">
      <c r="A4341" s="5">
        <v>39419</v>
      </c>
      <c r="R4341">
        <v>39419</v>
      </c>
      <c r="S4341">
        <v>263</v>
      </c>
      <c r="T4341">
        <v>326</v>
      </c>
      <c r="U4341">
        <v>973412</v>
      </c>
      <c r="V4341">
        <v>12647</v>
      </c>
      <c r="W4341">
        <v>120</v>
      </c>
      <c r="X4341">
        <v>4839874</v>
      </c>
      <c r="Y4341" t="e">
        <v>#NUM!</v>
      </c>
      <c r="Z4341">
        <v>-128</v>
      </c>
      <c r="AA4341">
        <v>2730</v>
      </c>
      <c r="AB4341">
        <v>297</v>
      </c>
      <c r="AC4341">
        <v>974178</v>
      </c>
      <c r="AD4341">
        <v>-135</v>
      </c>
      <c r="AE4341">
        <v>48401520</v>
      </c>
      <c r="AF4341">
        <v>1344931</v>
      </c>
      <c r="AG4341">
        <v>3396</v>
      </c>
      <c r="AH4341">
        <v>3397</v>
      </c>
    </row>
    <row r="4342" spans="1:34" x14ac:dyDescent="0.3">
      <c r="A4342" s="3">
        <v>39420</v>
      </c>
      <c r="R4342">
        <v>39419</v>
      </c>
      <c r="S4342">
        <v>263</v>
      </c>
      <c r="T4342">
        <v>326</v>
      </c>
      <c r="U4342">
        <v>973366</v>
      </c>
      <c r="V4342">
        <v>7649</v>
      </c>
      <c r="W4342">
        <v>120</v>
      </c>
      <c r="X4342">
        <v>4839874</v>
      </c>
      <c r="Y4342">
        <v>1345198</v>
      </c>
      <c r="Z4342">
        <v>3408</v>
      </c>
      <c r="AA4342">
        <v>-1270</v>
      </c>
      <c r="AB4342">
        <v>273</v>
      </c>
      <c r="AC4342">
        <v>297</v>
      </c>
      <c r="AD4342">
        <v>974193</v>
      </c>
      <c r="AE4342">
        <v>120</v>
      </c>
      <c r="AF4342">
        <v>4840152</v>
      </c>
      <c r="AG4342">
        <v>1344931</v>
      </c>
      <c r="AH4342">
        <v>3396</v>
      </c>
    </row>
    <row r="4343" spans="1:34" x14ac:dyDescent="0.3">
      <c r="A4343" s="5">
        <v>39420</v>
      </c>
      <c r="R4343">
        <v>39420</v>
      </c>
      <c r="S4343">
        <v>263</v>
      </c>
      <c r="T4343">
        <v>326</v>
      </c>
      <c r="U4343">
        <v>973378</v>
      </c>
      <c r="V4343">
        <v>15188</v>
      </c>
      <c r="W4343">
        <v>120</v>
      </c>
      <c r="X4343">
        <v>4839874</v>
      </c>
      <c r="Y4343">
        <v>1345198</v>
      </c>
      <c r="Z4343">
        <v>3408</v>
      </c>
      <c r="AA4343">
        <v>-1210</v>
      </c>
      <c r="AB4343">
        <v>273</v>
      </c>
      <c r="AC4343">
        <v>298</v>
      </c>
      <c r="AD4343">
        <v>974229</v>
      </c>
      <c r="AE4343">
        <v>120</v>
      </c>
      <c r="AF4343">
        <v>4840152</v>
      </c>
      <c r="AG4343">
        <v>1344931</v>
      </c>
      <c r="AH4343">
        <v>3396</v>
      </c>
    </row>
    <row r="4344" spans="1:34" x14ac:dyDescent="0.3">
      <c r="A4344" s="3">
        <v>39421</v>
      </c>
      <c r="R4344">
        <v>39420</v>
      </c>
      <c r="S4344" t="e">
        <v>#NUM!</v>
      </c>
      <c r="T4344">
        <v>973391</v>
      </c>
      <c r="U4344">
        <v>7842</v>
      </c>
      <c r="V4344">
        <v>12</v>
      </c>
      <c r="W4344">
        <v>48398750</v>
      </c>
      <c r="X4344">
        <v>1345199</v>
      </c>
      <c r="Y4344">
        <v>3408</v>
      </c>
      <c r="Z4344">
        <v>-124</v>
      </c>
      <c r="AA4344">
        <v>2730</v>
      </c>
      <c r="AB4344">
        <v>298</v>
      </c>
      <c r="AC4344">
        <v>974240</v>
      </c>
      <c r="AD4344">
        <v>-135</v>
      </c>
      <c r="AE4344">
        <v>48401520</v>
      </c>
      <c r="AF4344">
        <v>1344931</v>
      </c>
      <c r="AG4344">
        <v>3396</v>
      </c>
      <c r="AH4344">
        <v>3396</v>
      </c>
    </row>
    <row r="4345" spans="1:34" x14ac:dyDescent="0.3">
      <c r="A4345" s="5">
        <v>39421</v>
      </c>
      <c r="R4345">
        <v>39421</v>
      </c>
      <c r="S4345">
        <v>263</v>
      </c>
      <c r="T4345">
        <v>321</v>
      </c>
      <c r="U4345">
        <v>973418</v>
      </c>
      <c r="V4345">
        <v>9239</v>
      </c>
      <c r="W4345">
        <v>120</v>
      </c>
      <c r="X4345">
        <v>4839875</v>
      </c>
      <c r="Y4345">
        <v>1345199</v>
      </c>
      <c r="Z4345">
        <v>3404</v>
      </c>
      <c r="AA4345">
        <v>-1200</v>
      </c>
      <c r="AB4345">
        <v>273</v>
      </c>
      <c r="AC4345">
        <v>299</v>
      </c>
      <c r="AD4345">
        <v>974256</v>
      </c>
      <c r="AE4345">
        <v>120</v>
      </c>
      <c r="AF4345">
        <v>4840152</v>
      </c>
      <c r="AG4345">
        <v>1344931</v>
      </c>
      <c r="AH4345">
        <v>3396</v>
      </c>
    </row>
    <row r="4346" spans="1:34" x14ac:dyDescent="0.3">
      <c r="A4346" s="3">
        <v>39421</v>
      </c>
      <c r="R4346">
        <v>39421</v>
      </c>
      <c r="S4346">
        <v>263</v>
      </c>
      <c r="T4346">
        <v>318</v>
      </c>
      <c r="U4346">
        <v>973403</v>
      </c>
      <c r="V4346">
        <v>13651</v>
      </c>
      <c r="W4346">
        <v>120</v>
      </c>
      <c r="X4346">
        <v>4839875</v>
      </c>
      <c r="Y4346">
        <v>1345199</v>
      </c>
      <c r="Z4346">
        <v>3404</v>
      </c>
      <c r="AA4346">
        <v>-1190</v>
      </c>
      <c r="AB4346">
        <v>273</v>
      </c>
      <c r="AC4346">
        <v>299</v>
      </c>
      <c r="AD4346">
        <v>974253</v>
      </c>
      <c r="AE4346">
        <v>120</v>
      </c>
      <c r="AF4346">
        <v>4840152</v>
      </c>
      <c r="AG4346">
        <v>1344931</v>
      </c>
      <c r="AH4346">
        <v>3396</v>
      </c>
    </row>
    <row r="4347" spans="1:34" x14ac:dyDescent="0.3">
      <c r="A4347" s="5">
        <v>39422</v>
      </c>
      <c r="R4347">
        <v>39421</v>
      </c>
      <c r="S4347">
        <v>263</v>
      </c>
      <c r="T4347">
        <v>316</v>
      </c>
      <c r="U4347">
        <v>973424</v>
      </c>
      <c r="V4347">
        <v>8172</v>
      </c>
      <c r="W4347">
        <v>120</v>
      </c>
      <c r="X4347">
        <v>4839876</v>
      </c>
      <c r="Y4347">
        <v>1345201</v>
      </c>
      <c r="Z4347">
        <v>3404</v>
      </c>
      <c r="AA4347">
        <v>-1280</v>
      </c>
      <c r="AB4347">
        <v>273</v>
      </c>
      <c r="AC4347">
        <v>298</v>
      </c>
      <c r="AD4347">
        <v>974272</v>
      </c>
      <c r="AE4347">
        <v>120</v>
      </c>
      <c r="AF4347">
        <v>4840152</v>
      </c>
      <c r="AG4347">
        <v>1344931</v>
      </c>
      <c r="AH4347">
        <v>3396</v>
      </c>
    </row>
    <row r="4348" spans="1:34" x14ac:dyDescent="0.3">
      <c r="A4348" s="3">
        <v>39422</v>
      </c>
      <c r="R4348">
        <v>39422</v>
      </c>
      <c r="S4348">
        <v>263</v>
      </c>
      <c r="T4348">
        <v>316</v>
      </c>
      <c r="U4348">
        <v>973407</v>
      </c>
      <c r="V4348">
        <v>11913</v>
      </c>
      <c r="W4348">
        <v>120</v>
      </c>
      <c r="X4348">
        <v>4839876</v>
      </c>
      <c r="Y4348">
        <v>1345201</v>
      </c>
      <c r="Z4348">
        <v>3406</v>
      </c>
      <c r="AA4348">
        <v>-1210</v>
      </c>
      <c r="AB4348">
        <v>273</v>
      </c>
      <c r="AC4348">
        <v>296</v>
      </c>
      <c r="AD4348">
        <v>974307</v>
      </c>
      <c r="AE4348">
        <v>120</v>
      </c>
      <c r="AF4348">
        <v>4840152</v>
      </c>
      <c r="AG4348">
        <v>1344931</v>
      </c>
      <c r="AH4348">
        <v>3396</v>
      </c>
    </row>
    <row r="4349" spans="1:34" x14ac:dyDescent="0.3">
      <c r="A4349" s="5">
        <v>39422</v>
      </c>
      <c r="R4349">
        <v>39422</v>
      </c>
      <c r="S4349">
        <v>263</v>
      </c>
      <c r="T4349">
        <v>318</v>
      </c>
      <c r="U4349">
        <v>973345</v>
      </c>
      <c r="V4349">
        <v>7103</v>
      </c>
      <c r="W4349">
        <v>120</v>
      </c>
      <c r="X4349">
        <v>4839876</v>
      </c>
      <c r="Y4349">
        <v>1345201</v>
      </c>
      <c r="Z4349">
        <v>3406</v>
      </c>
      <c r="AA4349">
        <v>-1250</v>
      </c>
      <c r="AB4349">
        <v>273</v>
      </c>
      <c r="AC4349">
        <v>295</v>
      </c>
      <c r="AD4349">
        <v>974267</v>
      </c>
      <c r="AE4349">
        <v>120</v>
      </c>
      <c r="AF4349">
        <v>4840152</v>
      </c>
      <c r="AG4349">
        <v>1344931</v>
      </c>
      <c r="AH4349">
        <v>3396</v>
      </c>
    </row>
    <row r="4350" spans="1:34" x14ac:dyDescent="0.3">
      <c r="A4350" s="3">
        <v>39422</v>
      </c>
      <c r="R4350">
        <v>39422</v>
      </c>
      <c r="S4350">
        <v>263</v>
      </c>
      <c r="T4350">
        <v>319</v>
      </c>
      <c r="U4350">
        <v>973323</v>
      </c>
      <c r="V4350">
        <v>10783</v>
      </c>
      <c r="W4350">
        <v>120</v>
      </c>
      <c r="X4350">
        <v>4839877</v>
      </c>
      <c r="Y4350">
        <v>1345202</v>
      </c>
      <c r="Z4350">
        <v>3406</v>
      </c>
      <c r="AA4350">
        <v>-1250</v>
      </c>
      <c r="AB4350">
        <v>273</v>
      </c>
      <c r="AC4350">
        <v>294</v>
      </c>
      <c r="AD4350">
        <v>974266</v>
      </c>
      <c r="AE4350">
        <v>120</v>
      </c>
      <c r="AF4350">
        <v>4840152</v>
      </c>
      <c r="AG4350">
        <v>1344931</v>
      </c>
      <c r="AH4350">
        <v>3398</v>
      </c>
    </row>
    <row r="4351" spans="1:34" x14ac:dyDescent="0.3">
      <c r="A4351" s="5">
        <v>39423</v>
      </c>
      <c r="R4351">
        <v>39422</v>
      </c>
      <c r="S4351">
        <v>263</v>
      </c>
      <c r="T4351">
        <v>318</v>
      </c>
      <c r="U4351">
        <v>973329</v>
      </c>
      <c r="V4351">
        <v>1131</v>
      </c>
      <c r="W4351">
        <v>120</v>
      </c>
      <c r="X4351">
        <v>4839877</v>
      </c>
      <c r="Y4351">
        <v>1345202</v>
      </c>
      <c r="Z4351">
        <v>3402</v>
      </c>
      <c r="AA4351">
        <v>-1280</v>
      </c>
      <c r="AB4351">
        <v>273</v>
      </c>
      <c r="AC4351">
        <v>292</v>
      </c>
      <c r="AD4351">
        <v>974241</v>
      </c>
      <c r="AE4351">
        <v>120</v>
      </c>
      <c r="AF4351">
        <v>4840152</v>
      </c>
      <c r="AG4351">
        <v>1344931</v>
      </c>
      <c r="AH4351">
        <v>3398</v>
      </c>
    </row>
    <row r="4352" spans="1:34" x14ac:dyDescent="0.3">
      <c r="A4352" s="3">
        <v>39423</v>
      </c>
      <c r="R4352">
        <v>39423</v>
      </c>
      <c r="S4352">
        <v>263</v>
      </c>
      <c r="T4352">
        <v>317</v>
      </c>
      <c r="U4352">
        <v>973353</v>
      </c>
      <c r="V4352">
        <v>704</v>
      </c>
      <c r="W4352">
        <v>120</v>
      </c>
      <c r="X4352">
        <v>4839877</v>
      </c>
      <c r="Y4352">
        <v>1345202</v>
      </c>
      <c r="Z4352">
        <v>3402</v>
      </c>
      <c r="AA4352">
        <v>-1180</v>
      </c>
      <c r="AB4352">
        <v>273</v>
      </c>
      <c r="AC4352">
        <v>292</v>
      </c>
      <c r="AD4352">
        <v>974273</v>
      </c>
      <c r="AE4352">
        <v>120</v>
      </c>
      <c r="AF4352">
        <v>4840152</v>
      </c>
      <c r="AG4352">
        <v>1344931</v>
      </c>
      <c r="AH4352">
        <v>3398</v>
      </c>
    </row>
    <row r="4353" spans="1:34" x14ac:dyDescent="0.3">
      <c r="A4353" s="5">
        <v>39423</v>
      </c>
      <c r="R4353">
        <v>39423</v>
      </c>
      <c r="S4353">
        <v>263</v>
      </c>
      <c r="T4353">
        <v>317</v>
      </c>
      <c r="U4353">
        <v>973343</v>
      </c>
      <c r="V4353">
        <v>13716</v>
      </c>
      <c r="W4353">
        <v>120</v>
      </c>
      <c r="X4353">
        <v>4839878</v>
      </c>
      <c r="Y4353">
        <v>1345204</v>
      </c>
      <c r="Z4353">
        <v>3402</v>
      </c>
      <c r="AA4353">
        <v>-1210</v>
      </c>
      <c r="AB4353">
        <v>273</v>
      </c>
      <c r="AC4353">
        <v>291</v>
      </c>
      <c r="AD4353">
        <v>974206</v>
      </c>
      <c r="AE4353">
        <v>120</v>
      </c>
      <c r="AF4353">
        <v>4840152</v>
      </c>
      <c r="AG4353">
        <v>1344931</v>
      </c>
      <c r="AH4353">
        <v>3397</v>
      </c>
    </row>
    <row r="4354" spans="1:34" x14ac:dyDescent="0.3">
      <c r="A4354" s="3">
        <v>39424</v>
      </c>
      <c r="R4354">
        <v>39423</v>
      </c>
      <c r="S4354">
        <v>263</v>
      </c>
      <c r="T4354">
        <v>317</v>
      </c>
      <c r="U4354">
        <v>973378</v>
      </c>
      <c r="V4354">
        <v>7299</v>
      </c>
      <c r="W4354">
        <v>120</v>
      </c>
      <c r="X4354">
        <v>4839878</v>
      </c>
      <c r="Y4354" t="e">
        <v>#NUM!</v>
      </c>
      <c r="Z4354">
        <v>-128</v>
      </c>
      <c r="AA4354">
        <v>2730</v>
      </c>
      <c r="AB4354">
        <v>291</v>
      </c>
      <c r="AC4354">
        <v>974227</v>
      </c>
      <c r="AD4354">
        <v>-135</v>
      </c>
      <c r="AE4354">
        <v>48401520</v>
      </c>
      <c r="AF4354">
        <v>1344931</v>
      </c>
      <c r="AG4354">
        <v>3397</v>
      </c>
      <c r="AH4354">
        <v>3397</v>
      </c>
    </row>
    <row r="4355" spans="1:34" x14ac:dyDescent="0.3">
      <c r="A4355" s="5">
        <v>39424</v>
      </c>
      <c r="R4355">
        <v>39424</v>
      </c>
      <c r="S4355">
        <v>263</v>
      </c>
      <c r="T4355">
        <v>317</v>
      </c>
      <c r="U4355">
        <v>97335</v>
      </c>
      <c r="V4355">
        <v>13127</v>
      </c>
      <c r="W4355">
        <v>120</v>
      </c>
      <c r="X4355">
        <v>4839878</v>
      </c>
      <c r="Y4355">
        <v>1345204</v>
      </c>
      <c r="Z4355">
        <v>3405</v>
      </c>
      <c r="AA4355">
        <v>-1230</v>
      </c>
      <c r="AB4355">
        <v>273</v>
      </c>
      <c r="AC4355">
        <v>291</v>
      </c>
      <c r="AD4355">
        <v>974204</v>
      </c>
      <c r="AE4355">
        <v>120</v>
      </c>
      <c r="AF4355">
        <v>4840152</v>
      </c>
      <c r="AG4355">
        <v>1344931</v>
      </c>
      <c r="AH4355">
        <v>3397</v>
      </c>
    </row>
    <row r="4356" spans="1:34" x14ac:dyDescent="0.3">
      <c r="A4356" s="3">
        <v>39424</v>
      </c>
      <c r="R4356">
        <v>39424</v>
      </c>
      <c r="S4356">
        <v>263</v>
      </c>
      <c r="T4356">
        <v>317</v>
      </c>
      <c r="U4356">
        <v>973298</v>
      </c>
      <c r="V4356">
        <v>11857</v>
      </c>
      <c r="W4356">
        <v>120</v>
      </c>
      <c r="X4356">
        <v>4839879</v>
      </c>
      <c r="Y4356">
        <v>1345205</v>
      </c>
      <c r="Z4356">
        <v>3405</v>
      </c>
      <c r="AA4356">
        <v>-1160</v>
      </c>
      <c r="AB4356">
        <v>274</v>
      </c>
      <c r="AC4356">
        <v>291</v>
      </c>
      <c r="AD4356">
        <v>974228</v>
      </c>
      <c r="AE4356">
        <v>120</v>
      </c>
      <c r="AF4356">
        <v>4840152</v>
      </c>
      <c r="AG4356">
        <v>1344931</v>
      </c>
      <c r="AH4356">
        <v>3395</v>
      </c>
    </row>
    <row r="4357" spans="1:34" x14ac:dyDescent="0.3">
      <c r="A4357" s="5">
        <v>39425</v>
      </c>
      <c r="R4357">
        <v>39424</v>
      </c>
      <c r="S4357">
        <v>263</v>
      </c>
      <c r="T4357">
        <v>319</v>
      </c>
      <c r="U4357">
        <v>973317</v>
      </c>
      <c r="V4357">
        <v>7974</v>
      </c>
      <c r="W4357">
        <v>120</v>
      </c>
      <c r="X4357">
        <v>4839879</v>
      </c>
      <c r="Y4357">
        <v>1345205</v>
      </c>
      <c r="Z4357">
        <v>3402</v>
      </c>
      <c r="AA4357">
        <v>-1190</v>
      </c>
      <c r="AB4357">
        <v>274</v>
      </c>
      <c r="AC4357">
        <v>292</v>
      </c>
      <c r="AD4357">
        <v>974286</v>
      </c>
      <c r="AE4357">
        <v>120</v>
      </c>
      <c r="AF4357">
        <v>4840152</v>
      </c>
      <c r="AG4357">
        <v>1344931</v>
      </c>
      <c r="AH4357">
        <v>3395</v>
      </c>
    </row>
    <row r="4358" spans="1:34" x14ac:dyDescent="0.3">
      <c r="A4358" s="3">
        <v>39425</v>
      </c>
      <c r="R4358">
        <v>39425</v>
      </c>
      <c r="S4358">
        <v>263</v>
      </c>
      <c r="T4358">
        <v>319</v>
      </c>
      <c r="U4358">
        <v>973336</v>
      </c>
      <c r="V4358">
        <v>12353</v>
      </c>
      <c r="W4358">
        <v>120</v>
      </c>
      <c r="X4358">
        <v>4839879</v>
      </c>
      <c r="Y4358">
        <v>1345205</v>
      </c>
      <c r="Z4358">
        <v>3402</v>
      </c>
      <c r="AA4358">
        <v>-1230</v>
      </c>
      <c r="AB4358">
        <v>273</v>
      </c>
      <c r="AC4358">
        <v>290</v>
      </c>
      <c r="AD4358">
        <v>974261</v>
      </c>
      <c r="AE4358">
        <v>120</v>
      </c>
      <c r="AF4358">
        <v>4840152</v>
      </c>
      <c r="AG4358">
        <v>1344931</v>
      </c>
      <c r="AH4358">
        <v>3395</v>
      </c>
    </row>
    <row r="4359" spans="1:34" x14ac:dyDescent="0.3">
      <c r="A4359" s="5">
        <v>39425</v>
      </c>
      <c r="R4359">
        <v>39425</v>
      </c>
      <c r="S4359">
        <v>263</v>
      </c>
      <c r="T4359" t="e">
        <v>#NUM!</v>
      </c>
      <c r="V4359" t="e">
        <v>#NUM!</v>
      </c>
      <c r="W4359">
        <v>-1170</v>
      </c>
      <c r="X4359">
        <v>273</v>
      </c>
      <c r="Y4359">
        <v>289</v>
      </c>
      <c r="Z4359">
        <v>974304</v>
      </c>
      <c r="AA4359">
        <v>-13500</v>
      </c>
      <c r="AB4359">
        <v>0</v>
      </c>
      <c r="AC4359">
        <v>12</v>
      </c>
      <c r="AD4359">
        <v>4840152</v>
      </c>
      <c r="AE4359">
        <v>120</v>
      </c>
      <c r="AF4359">
        <v>4840152</v>
      </c>
      <c r="AG4359">
        <v>1344931</v>
      </c>
      <c r="AH4359">
        <v>3395</v>
      </c>
    </row>
    <row r="4360" spans="1:34" x14ac:dyDescent="0.3">
      <c r="A4360" s="3">
        <v>39426</v>
      </c>
      <c r="R4360">
        <v>39425</v>
      </c>
      <c r="S4360">
        <v>263</v>
      </c>
      <c r="T4360">
        <v>319</v>
      </c>
      <c r="U4360">
        <v>973337</v>
      </c>
      <c r="V4360">
        <v>11738</v>
      </c>
      <c r="W4360">
        <v>120</v>
      </c>
      <c r="X4360">
        <v>483988</v>
      </c>
      <c r="Y4360">
        <v>1345207</v>
      </c>
      <c r="Z4360">
        <v>3406</v>
      </c>
      <c r="AA4360">
        <v>-1260</v>
      </c>
      <c r="AB4360">
        <v>273</v>
      </c>
      <c r="AC4360">
        <v>288</v>
      </c>
      <c r="AD4360">
        <v>974245</v>
      </c>
      <c r="AE4360">
        <v>120</v>
      </c>
      <c r="AF4360">
        <v>4840152</v>
      </c>
      <c r="AG4360">
        <v>1344931</v>
      </c>
      <c r="AH4360">
        <v>3397</v>
      </c>
    </row>
    <row r="4361" spans="1:34" x14ac:dyDescent="0.3">
      <c r="A4361" s="5">
        <v>39426</v>
      </c>
      <c r="R4361">
        <v>39426</v>
      </c>
      <c r="S4361">
        <v>263</v>
      </c>
      <c r="T4361">
        <v>315</v>
      </c>
      <c r="U4361">
        <v>973362</v>
      </c>
      <c r="V4361">
        <v>11427</v>
      </c>
      <c r="W4361">
        <v>120</v>
      </c>
      <c r="X4361">
        <v>483988</v>
      </c>
      <c r="Y4361">
        <v>1345207</v>
      </c>
      <c r="Z4361">
        <v>3406</v>
      </c>
      <c r="AA4361">
        <v>-1180</v>
      </c>
      <c r="AB4361">
        <v>273</v>
      </c>
      <c r="AC4361">
        <v>289</v>
      </c>
      <c r="AD4361">
        <v>974259</v>
      </c>
      <c r="AE4361">
        <v>120</v>
      </c>
      <c r="AF4361">
        <v>4840152</v>
      </c>
      <c r="AG4361">
        <v>1344931</v>
      </c>
      <c r="AH4361">
        <v>3397</v>
      </c>
    </row>
    <row r="4362" spans="1:34" x14ac:dyDescent="0.3">
      <c r="A4362" s="3">
        <v>39426</v>
      </c>
      <c r="R4362">
        <v>39426</v>
      </c>
      <c r="S4362">
        <v>263</v>
      </c>
      <c r="T4362">
        <v>314</v>
      </c>
      <c r="U4362">
        <v>973365</v>
      </c>
      <c r="V4362">
        <v>7257</v>
      </c>
      <c r="W4362">
        <v>120</v>
      </c>
      <c r="X4362">
        <v>4839881</v>
      </c>
      <c r="Y4362">
        <v>1345208</v>
      </c>
      <c r="Z4362">
        <v>3406</v>
      </c>
      <c r="AA4362">
        <v>-1210</v>
      </c>
      <c r="AB4362">
        <v>273</v>
      </c>
      <c r="AC4362">
        <v>289</v>
      </c>
      <c r="AD4362">
        <v>974227</v>
      </c>
      <c r="AE4362">
        <v>120</v>
      </c>
      <c r="AF4362">
        <v>4840152</v>
      </c>
      <c r="AG4362">
        <v>1344931</v>
      </c>
      <c r="AH4362">
        <v>3397</v>
      </c>
    </row>
    <row r="4363" spans="1:34" x14ac:dyDescent="0.3">
      <c r="A4363" s="5">
        <v>39427</v>
      </c>
      <c r="R4363">
        <v>39426</v>
      </c>
      <c r="S4363">
        <v>263</v>
      </c>
      <c r="T4363">
        <v>314</v>
      </c>
      <c r="U4363">
        <v>973354</v>
      </c>
      <c r="V4363">
        <v>1408</v>
      </c>
      <c r="W4363">
        <v>120</v>
      </c>
      <c r="X4363">
        <v>4839881</v>
      </c>
      <c r="Y4363">
        <v>1345208</v>
      </c>
      <c r="Z4363">
        <v>3411</v>
      </c>
      <c r="AA4363">
        <v>-1200</v>
      </c>
      <c r="AB4363">
        <v>274</v>
      </c>
      <c r="AC4363">
        <v>289</v>
      </c>
      <c r="AD4363">
        <v>97425</v>
      </c>
      <c r="AE4363">
        <v>120</v>
      </c>
      <c r="AF4363">
        <v>4840152</v>
      </c>
      <c r="AG4363">
        <v>1344931</v>
      </c>
      <c r="AH4363">
        <v>3397</v>
      </c>
    </row>
    <row r="4364" spans="1:34" x14ac:dyDescent="0.3">
      <c r="A4364" s="3">
        <v>39427</v>
      </c>
      <c r="R4364">
        <v>39427</v>
      </c>
      <c r="S4364">
        <v>263</v>
      </c>
      <c r="T4364">
        <v>315</v>
      </c>
      <c r="U4364">
        <v>973367</v>
      </c>
      <c r="V4364">
        <v>6585</v>
      </c>
      <c r="W4364">
        <v>120</v>
      </c>
      <c r="X4364">
        <v>4839881</v>
      </c>
      <c r="Y4364">
        <v>1345208</v>
      </c>
      <c r="Z4364">
        <v>3411</v>
      </c>
      <c r="AA4364">
        <v>-1220</v>
      </c>
      <c r="AB4364">
        <v>273</v>
      </c>
      <c r="AC4364">
        <v>288</v>
      </c>
      <c r="AD4364">
        <v>974205</v>
      </c>
      <c r="AE4364">
        <v>120</v>
      </c>
      <c r="AF4364">
        <v>4840152</v>
      </c>
      <c r="AG4364">
        <v>1344931</v>
      </c>
      <c r="AH4364">
        <v>3397</v>
      </c>
    </row>
    <row r="4365" spans="1:34" x14ac:dyDescent="0.3">
      <c r="A4365" s="5">
        <v>39428</v>
      </c>
      <c r="R4365">
        <v>39427</v>
      </c>
      <c r="S4365">
        <v>263</v>
      </c>
      <c r="T4365">
        <v>315</v>
      </c>
      <c r="U4365">
        <v>973351</v>
      </c>
      <c r="V4365">
        <v>832</v>
      </c>
      <c r="W4365">
        <v>120</v>
      </c>
      <c r="X4365">
        <v>4839882</v>
      </c>
      <c r="Y4365">
        <v>134521</v>
      </c>
      <c r="Z4365">
        <v>3413</v>
      </c>
      <c r="AA4365">
        <v>-1160</v>
      </c>
      <c r="AB4365">
        <v>272</v>
      </c>
      <c r="AC4365">
        <v>287</v>
      </c>
      <c r="AD4365">
        <v>974266</v>
      </c>
      <c r="AE4365">
        <v>120</v>
      </c>
      <c r="AF4365">
        <v>4840152</v>
      </c>
      <c r="AG4365">
        <v>134493</v>
      </c>
      <c r="AH4365">
        <v>3396</v>
      </c>
    </row>
    <row r="4366" spans="1:34" x14ac:dyDescent="0.3">
      <c r="A4366" s="3">
        <v>39428</v>
      </c>
      <c r="R4366">
        <v>39428</v>
      </c>
      <c r="S4366">
        <v>263</v>
      </c>
      <c r="T4366">
        <v>315</v>
      </c>
      <c r="U4366">
        <v>973332</v>
      </c>
      <c r="V4366">
        <v>1512</v>
      </c>
      <c r="W4366">
        <v>120</v>
      </c>
      <c r="X4366">
        <v>4839882</v>
      </c>
      <c r="Y4366">
        <v>134521</v>
      </c>
      <c r="Z4366">
        <v>3413</v>
      </c>
      <c r="AA4366">
        <v>-1270</v>
      </c>
      <c r="AB4366">
        <v>272</v>
      </c>
      <c r="AC4366">
        <v>287</v>
      </c>
      <c r="AD4366">
        <v>974246</v>
      </c>
      <c r="AE4366">
        <v>120</v>
      </c>
      <c r="AF4366">
        <v>4840152</v>
      </c>
      <c r="AG4366">
        <v>134493</v>
      </c>
      <c r="AH4366">
        <v>3396</v>
      </c>
    </row>
    <row r="4367" spans="1:34" x14ac:dyDescent="0.3">
      <c r="A4367" s="5">
        <v>39428</v>
      </c>
      <c r="R4367">
        <v>39428</v>
      </c>
      <c r="S4367">
        <v>263</v>
      </c>
      <c r="T4367">
        <v>315</v>
      </c>
      <c r="U4367">
        <v>973357</v>
      </c>
      <c r="V4367">
        <v>9822</v>
      </c>
      <c r="W4367">
        <v>120</v>
      </c>
      <c r="X4367">
        <v>4839883</v>
      </c>
      <c r="Y4367">
        <v>1345211</v>
      </c>
      <c r="Z4367">
        <v>3413</v>
      </c>
      <c r="AA4367">
        <v>-1250</v>
      </c>
      <c r="AB4367">
        <v>273</v>
      </c>
      <c r="AC4367">
        <v>287</v>
      </c>
      <c r="AD4367">
        <v>974189</v>
      </c>
      <c r="AE4367">
        <v>120</v>
      </c>
      <c r="AF4367">
        <v>4840152</v>
      </c>
      <c r="AG4367">
        <v>134493</v>
      </c>
      <c r="AH4367">
        <v>3397</v>
      </c>
    </row>
    <row r="4368" spans="1:34" x14ac:dyDescent="0.3">
      <c r="A4368" s="3">
        <v>39429</v>
      </c>
      <c r="R4368">
        <v>39428</v>
      </c>
      <c r="S4368">
        <v>263</v>
      </c>
      <c r="T4368">
        <v>315</v>
      </c>
      <c r="U4368">
        <v>973306</v>
      </c>
      <c r="V4368">
        <v>852</v>
      </c>
      <c r="W4368">
        <v>120</v>
      </c>
      <c r="X4368">
        <v>4839883</v>
      </c>
      <c r="Y4368">
        <v>1345211</v>
      </c>
      <c r="Z4368">
        <v>3416</v>
      </c>
      <c r="AA4368">
        <v>-1240</v>
      </c>
      <c r="AB4368">
        <v>273</v>
      </c>
      <c r="AC4368">
        <v>287</v>
      </c>
      <c r="AD4368">
        <v>974285</v>
      </c>
      <c r="AE4368">
        <v>120</v>
      </c>
      <c r="AF4368">
        <v>4840152</v>
      </c>
      <c r="AG4368">
        <v>134493</v>
      </c>
      <c r="AH4368">
        <v>3397</v>
      </c>
    </row>
    <row r="4369" spans="1:34" x14ac:dyDescent="0.3">
      <c r="A4369" s="5">
        <v>39429</v>
      </c>
      <c r="R4369">
        <v>39429</v>
      </c>
      <c r="S4369">
        <v>263</v>
      </c>
      <c r="T4369">
        <v>315</v>
      </c>
      <c r="U4369">
        <v>973335</v>
      </c>
      <c r="V4369">
        <v>11481</v>
      </c>
      <c r="W4369">
        <v>120</v>
      </c>
      <c r="X4369">
        <v>4839883</v>
      </c>
      <c r="Y4369">
        <v>1345211</v>
      </c>
      <c r="Z4369">
        <v>3416</v>
      </c>
      <c r="AA4369">
        <v>-1210</v>
      </c>
      <c r="AB4369">
        <v>273</v>
      </c>
      <c r="AC4369">
        <v>288</v>
      </c>
      <c r="AD4369">
        <v>974273</v>
      </c>
      <c r="AE4369">
        <v>120</v>
      </c>
      <c r="AF4369">
        <v>4840152</v>
      </c>
      <c r="AG4369">
        <v>134493</v>
      </c>
      <c r="AH4369">
        <v>3397</v>
      </c>
    </row>
    <row r="4370" spans="1:34" x14ac:dyDescent="0.3">
      <c r="A4370" s="3">
        <v>39429</v>
      </c>
      <c r="R4370">
        <v>39429</v>
      </c>
      <c r="S4370">
        <v>263</v>
      </c>
      <c r="T4370">
        <v>314</v>
      </c>
      <c r="U4370">
        <v>973346</v>
      </c>
      <c r="V4370">
        <v>10425</v>
      </c>
      <c r="W4370">
        <v>120</v>
      </c>
      <c r="X4370">
        <v>4839884</v>
      </c>
      <c r="Y4370">
        <v>1345212</v>
      </c>
      <c r="Z4370">
        <v>3416</v>
      </c>
      <c r="AA4370">
        <v>-1130</v>
      </c>
      <c r="AB4370">
        <v>273</v>
      </c>
      <c r="AC4370">
        <v>288</v>
      </c>
      <c r="AD4370">
        <v>974284</v>
      </c>
      <c r="AE4370">
        <v>120</v>
      </c>
      <c r="AF4370">
        <v>4840152</v>
      </c>
      <c r="AG4370">
        <v>134493</v>
      </c>
      <c r="AH4370">
        <v>3396</v>
      </c>
    </row>
    <row r="4371" spans="1:34" x14ac:dyDescent="0.3">
      <c r="A4371" s="5">
        <v>39430</v>
      </c>
      <c r="R4371">
        <v>39429</v>
      </c>
      <c r="S4371">
        <v>263</v>
      </c>
      <c r="T4371">
        <v>314</v>
      </c>
      <c r="U4371">
        <v>973308</v>
      </c>
      <c r="V4371">
        <v>10269</v>
      </c>
      <c r="W4371">
        <v>120</v>
      </c>
      <c r="X4371">
        <v>4839884</v>
      </c>
      <c r="Y4371">
        <v>1345212</v>
      </c>
      <c r="Z4371">
        <v>3416</v>
      </c>
      <c r="AA4371">
        <v>-1160</v>
      </c>
      <c r="AB4371">
        <v>274</v>
      </c>
      <c r="AC4371">
        <v>291</v>
      </c>
      <c r="AD4371">
        <v>974258</v>
      </c>
      <c r="AE4371">
        <v>120</v>
      </c>
      <c r="AF4371">
        <v>4840152</v>
      </c>
      <c r="AG4371">
        <v>134493</v>
      </c>
      <c r="AH4371">
        <v>3396</v>
      </c>
    </row>
    <row r="4372" spans="1:34" x14ac:dyDescent="0.3">
      <c r="A4372" s="3">
        <v>39430</v>
      </c>
      <c r="R4372">
        <v>39430</v>
      </c>
      <c r="S4372">
        <v>263</v>
      </c>
      <c r="T4372">
        <v>310</v>
      </c>
      <c r="U4372">
        <v>973335</v>
      </c>
      <c r="V4372">
        <v>9457</v>
      </c>
      <c r="W4372">
        <v>120</v>
      </c>
      <c r="X4372">
        <v>4839884</v>
      </c>
      <c r="Y4372">
        <v>1345212</v>
      </c>
      <c r="Z4372">
        <v>3416</v>
      </c>
      <c r="AA4372">
        <v>-1170</v>
      </c>
      <c r="AB4372">
        <v>274</v>
      </c>
      <c r="AC4372">
        <v>292</v>
      </c>
      <c r="AD4372">
        <v>974286</v>
      </c>
      <c r="AE4372">
        <v>120</v>
      </c>
      <c r="AF4372">
        <v>4840152</v>
      </c>
      <c r="AG4372">
        <v>134493</v>
      </c>
      <c r="AH4372">
        <v>3396</v>
      </c>
    </row>
    <row r="4373" spans="1:34" x14ac:dyDescent="0.3">
      <c r="A4373" s="5">
        <v>39430</v>
      </c>
      <c r="R4373">
        <v>39430</v>
      </c>
      <c r="S4373">
        <v>263</v>
      </c>
      <c r="T4373">
        <v>307</v>
      </c>
      <c r="U4373">
        <v>973376</v>
      </c>
      <c r="V4373">
        <v>16439</v>
      </c>
      <c r="W4373">
        <v>120</v>
      </c>
      <c r="X4373">
        <v>4839884</v>
      </c>
      <c r="Y4373">
        <v>1345213</v>
      </c>
      <c r="Z4373">
        <v>3416</v>
      </c>
      <c r="AA4373">
        <v>-1140</v>
      </c>
      <c r="AB4373">
        <v>274</v>
      </c>
      <c r="AC4373">
        <v>293</v>
      </c>
      <c r="AD4373">
        <v>974305</v>
      </c>
      <c r="AE4373">
        <v>120</v>
      </c>
      <c r="AF4373">
        <v>4840152</v>
      </c>
      <c r="AG4373">
        <v>134493</v>
      </c>
      <c r="AH4373">
        <v>3396</v>
      </c>
    </row>
    <row r="4374" spans="1:34" x14ac:dyDescent="0.3">
      <c r="A4374" s="3">
        <v>39431</v>
      </c>
      <c r="R4374">
        <v>39430</v>
      </c>
      <c r="S4374">
        <v>263</v>
      </c>
      <c r="T4374">
        <v>307</v>
      </c>
      <c r="U4374">
        <v>973245</v>
      </c>
      <c r="V4374">
        <v>8914</v>
      </c>
      <c r="W4374">
        <v>120</v>
      </c>
      <c r="X4374">
        <v>4839884</v>
      </c>
      <c r="Y4374">
        <v>1345213</v>
      </c>
      <c r="Z4374">
        <v>3416</v>
      </c>
      <c r="AA4374">
        <v>-1150</v>
      </c>
      <c r="AB4374">
        <v>274</v>
      </c>
      <c r="AC4374">
        <v>294</v>
      </c>
      <c r="AD4374">
        <v>974366</v>
      </c>
      <c r="AE4374">
        <v>120</v>
      </c>
      <c r="AF4374">
        <v>4840152</v>
      </c>
      <c r="AG4374">
        <v>134493</v>
      </c>
      <c r="AH4374">
        <v>3396</v>
      </c>
    </row>
    <row r="4375" spans="1:34" x14ac:dyDescent="0.3">
      <c r="A4375" s="5">
        <v>39431</v>
      </c>
      <c r="R4375">
        <v>39431</v>
      </c>
      <c r="S4375">
        <v>263</v>
      </c>
      <c r="T4375">
        <v>306</v>
      </c>
      <c r="U4375">
        <v>973313</v>
      </c>
      <c r="V4375">
        <v>99</v>
      </c>
      <c r="W4375">
        <v>120</v>
      </c>
      <c r="X4375">
        <v>4839884</v>
      </c>
      <c r="Y4375">
        <v>1345213</v>
      </c>
      <c r="Z4375">
        <v>3416</v>
      </c>
      <c r="AA4375">
        <v>-1230</v>
      </c>
      <c r="AB4375">
        <v>274</v>
      </c>
      <c r="AC4375">
        <v>295</v>
      </c>
      <c r="AD4375">
        <v>974369</v>
      </c>
      <c r="AE4375">
        <v>120</v>
      </c>
      <c r="AF4375">
        <v>4840152</v>
      </c>
      <c r="AG4375">
        <v>134493</v>
      </c>
      <c r="AH4375">
        <v>3396</v>
      </c>
    </row>
    <row r="4376" spans="1:34" x14ac:dyDescent="0.3">
      <c r="A4376" s="3">
        <v>39431</v>
      </c>
      <c r="R4376">
        <v>39431</v>
      </c>
      <c r="S4376">
        <v>263</v>
      </c>
      <c r="T4376">
        <v>305</v>
      </c>
      <c r="U4376">
        <v>973278</v>
      </c>
      <c r="V4376">
        <v>1044</v>
      </c>
      <c r="W4376">
        <v>120</v>
      </c>
      <c r="X4376">
        <v>4839884</v>
      </c>
      <c r="Y4376">
        <v>1345213</v>
      </c>
      <c r="Z4376">
        <v>3416</v>
      </c>
      <c r="AA4376">
        <v>-1190</v>
      </c>
      <c r="AB4376">
        <v>274</v>
      </c>
      <c r="AC4376">
        <v>295</v>
      </c>
      <c r="AD4376">
        <v>974307</v>
      </c>
      <c r="AE4376">
        <v>120</v>
      </c>
      <c r="AF4376">
        <v>4840152</v>
      </c>
      <c r="AG4376">
        <v>134493</v>
      </c>
      <c r="AH4376">
        <v>3395</v>
      </c>
    </row>
    <row r="4377" spans="1:34" x14ac:dyDescent="0.3">
      <c r="A4377" s="5">
        <v>39432</v>
      </c>
      <c r="R4377">
        <v>39431</v>
      </c>
      <c r="S4377">
        <v>263</v>
      </c>
      <c r="T4377">
        <v>302</v>
      </c>
      <c r="U4377">
        <v>973313</v>
      </c>
      <c r="V4377">
        <v>12018</v>
      </c>
      <c r="W4377">
        <v>120</v>
      </c>
      <c r="X4377">
        <v>4839884</v>
      </c>
      <c r="Y4377">
        <v>1345213</v>
      </c>
      <c r="Z4377">
        <v>3423</v>
      </c>
      <c r="AA4377">
        <v>-1180</v>
      </c>
      <c r="AB4377">
        <v>274</v>
      </c>
      <c r="AC4377">
        <v>295</v>
      </c>
      <c r="AD4377">
        <v>974314</v>
      </c>
      <c r="AE4377">
        <v>120</v>
      </c>
      <c r="AF4377">
        <v>4840152</v>
      </c>
      <c r="AG4377">
        <v>134493</v>
      </c>
      <c r="AH4377">
        <v>3395</v>
      </c>
    </row>
    <row r="4378" spans="1:34" x14ac:dyDescent="0.3">
      <c r="A4378" s="3">
        <v>39432</v>
      </c>
      <c r="R4378">
        <v>39432</v>
      </c>
      <c r="S4378">
        <v>263</v>
      </c>
      <c r="T4378">
        <v>302</v>
      </c>
      <c r="U4378">
        <v>97328</v>
      </c>
      <c r="V4378">
        <v>10677</v>
      </c>
      <c r="W4378">
        <v>120</v>
      </c>
      <c r="X4378">
        <v>4839884</v>
      </c>
      <c r="Y4378">
        <v>1345213</v>
      </c>
      <c r="Z4378">
        <v>3423</v>
      </c>
      <c r="AA4378">
        <v>-1150</v>
      </c>
      <c r="AB4378">
        <v>274</v>
      </c>
      <c r="AC4378">
        <v>295</v>
      </c>
      <c r="AD4378">
        <v>974345</v>
      </c>
      <c r="AE4378">
        <v>120</v>
      </c>
      <c r="AF4378">
        <v>4840152</v>
      </c>
      <c r="AG4378">
        <v>134493</v>
      </c>
      <c r="AH4378">
        <v>3395</v>
      </c>
    </row>
    <row r="4379" spans="1:34" x14ac:dyDescent="0.3">
      <c r="A4379" s="5">
        <v>39432</v>
      </c>
      <c r="R4379">
        <v>39432</v>
      </c>
      <c r="S4379">
        <v>263</v>
      </c>
      <c r="T4379">
        <v>303</v>
      </c>
      <c r="U4379">
        <v>9733</v>
      </c>
      <c r="V4379">
        <v>1108</v>
      </c>
      <c r="W4379">
        <v>120</v>
      </c>
      <c r="X4379">
        <v>4839884</v>
      </c>
      <c r="Y4379">
        <v>1345212</v>
      </c>
      <c r="Z4379">
        <v>3423</v>
      </c>
      <c r="AA4379">
        <v>-1100</v>
      </c>
      <c r="AB4379">
        <v>274</v>
      </c>
      <c r="AC4379">
        <v>293</v>
      </c>
      <c r="AD4379">
        <v>974359</v>
      </c>
      <c r="AE4379">
        <v>120</v>
      </c>
      <c r="AF4379">
        <v>4840152</v>
      </c>
      <c r="AG4379">
        <v>134493</v>
      </c>
      <c r="AH4379">
        <v>3395</v>
      </c>
    </row>
    <row r="4380" spans="1:34" x14ac:dyDescent="0.3">
      <c r="A4380" s="3">
        <v>39433</v>
      </c>
      <c r="R4380">
        <v>39432</v>
      </c>
      <c r="S4380">
        <v>263</v>
      </c>
      <c r="T4380">
        <v>303</v>
      </c>
      <c r="U4380">
        <v>973305</v>
      </c>
      <c r="V4380">
        <v>10111</v>
      </c>
      <c r="W4380">
        <v>120</v>
      </c>
      <c r="X4380">
        <v>4839884</v>
      </c>
      <c r="Y4380">
        <v>1345212</v>
      </c>
      <c r="Z4380">
        <v>3428</v>
      </c>
      <c r="AA4380">
        <v>-1220</v>
      </c>
      <c r="AB4380">
        <v>273</v>
      </c>
      <c r="AC4380">
        <v>291</v>
      </c>
      <c r="AD4380">
        <v>974345</v>
      </c>
      <c r="AE4380">
        <v>120</v>
      </c>
      <c r="AF4380">
        <v>4840152</v>
      </c>
      <c r="AG4380">
        <v>134493</v>
      </c>
      <c r="AH4380">
        <v>3395</v>
      </c>
    </row>
    <row r="4381" spans="1:34" x14ac:dyDescent="0.3">
      <c r="A4381" s="5">
        <v>39433</v>
      </c>
      <c r="R4381">
        <v>39433</v>
      </c>
      <c r="S4381">
        <v>263</v>
      </c>
      <c r="T4381">
        <v>303</v>
      </c>
      <c r="U4381">
        <v>973335</v>
      </c>
      <c r="V4381">
        <v>11432</v>
      </c>
      <c r="W4381">
        <v>120</v>
      </c>
      <c r="X4381">
        <v>4839884</v>
      </c>
      <c r="Y4381">
        <v>1345212</v>
      </c>
      <c r="Z4381">
        <v>3428</v>
      </c>
      <c r="AA4381">
        <v>-1150</v>
      </c>
      <c r="AB4381">
        <v>273</v>
      </c>
      <c r="AC4381">
        <v>291</v>
      </c>
      <c r="AD4381">
        <v>974308</v>
      </c>
      <c r="AE4381">
        <v>120</v>
      </c>
      <c r="AF4381">
        <v>4840152</v>
      </c>
      <c r="AG4381">
        <v>134493</v>
      </c>
      <c r="AH4381">
        <v>3395</v>
      </c>
    </row>
    <row r="4382" spans="1:34" x14ac:dyDescent="0.3">
      <c r="A4382" s="3">
        <v>39434</v>
      </c>
      <c r="R4382">
        <v>39433</v>
      </c>
      <c r="S4382">
        <v>263</v>
      </c>
      <c r="T4382">
        <v>301</v>
      </c>
      <c r="U4382">
        <v>973445</v>
      </c>
      <c r="V4382">
        <v>11961</v>
      </c>
      <c r="W4382">
        <v>120</v>
      </c>
      <c r="X4382">
        <v>4839884</v>
      </c>
      <c r="Y4382">
        <v>1345212</v>
      </c>
      <c r="Z4382">
        <v>3428</v>
      </c>
      <c r="AA4382">
        <v>-1130</v>
      </c>
      <c r="AB4382">
        <v>273</v>
      </c>
      <c r="AC4382">
        <v>288</v>
      </c>
      <c r="AD4382">
        <v>974238</v>
      </c>
      <c r="AE4382">
        <v>120</v>
      </c>
      <c r="AF4382">
        <v>4840152</v>
      </c>
      <c r="AG4382">
        <v>134493</v>
      </c>
      <c r="AH4382">
        <v>3394</v>
      </c>
    </row>
    <row r="4383" spans="1:34" x14ac:dyDescent="0.3">
      <c r="A4383" s="5">
        <v>39434</v>
      </c>
      <c r="R4383">
        <v>39434</v>
      </c>
      <c r="S4383">
        <v>263</v>
      </c>
      <c r="T4383">
        <v>297</v>
      </c>
      <c r="U4383">
        <v>973397</v>
      </c>
      <c r="V4383">
        <v>9678</v>
      </c>
      <c r="W4383">
        <v>120</v>
      </c>
      <c r="X4383">
        <v>4839884</v>
      </c>
      <c r="Y4383">
        <v>1345212</v>
      </c>
      <c r="Z4383">
        <v>3428</v>
      </c>
      <c r="AA4383">
        <v>-1250</v>
      </c>
      <c r="AB4383">
        <v>273</v>
      </c>
      <c r="AC4383">
        <v>287</v>
      </c>
      <c r="AD4383">
        <v>974347</v>
      </c>
      <c r="AE4383">
        <v>120</v>
      </c>
      <c r="AF4383">
        <v>4840152</v>
      </c>
      <c r="AG4383">
        <v>134493</v>
      </c>
      <c r="AH4383">
        <v>3394</v>
      </c>
    </row>
    <row r="4384" spans="1:34" x14ac:dyDescent="0.3">
      <c r="A4384" s="3">
        <v>39434</v>
      </c>
      <c r="R4384">
        <v>39434</v>
      </c>
      <c r="S4384">
        <v>263</v>
      </c>
      <c r="T4384">
        <v>295</v>
      </c>
      <c r="U4384">
        <v>973376</v>
      </c>
      <c r="V4384">
        <v>10269</v>
      </c>
      <c r="W4384">
        <v>120</v>
      </c>
      <c r="X4384">
        <v>4839884</v>
      </c>
      <c r="Y4384">
        <v>1345212</v>
      </c>
      <c r="Z4384">
        <v>3428</v>
      </c>
      <c r="AA4384">
        <v>-1170</v>
      </c>
      <c r="AB4384">
        <v>272</v>
      </c>
      <c r="AC4384">
        <v>285</v>
      </c>
      <c r="AD4384">
        <v>974305</v>
      </c>
      <c r="AE4384">
        <v>120</v>
      </c>
      <c r="AF4384">
        <v>4840152</v>
      </c>
      <c r="AG4384">
        <v>134493</v>
      </c>
      <c r="AH4384">
        <v>3393</v>
      </c>
    </row>
    <row r="4385" spans="1:34" x14ac:dyDescent="0.3">
      <c r="A4385" s="5">
        <v>39435</v>
      </c>
      <c r="R4385">
        <v>39434</v>
      </c>
      <c r="S4385">
        <v>263</v>
      </c>
      <c r="T4385">
        <v>296</v>
      </c>
      <c r="U4385">
        <v>973369</v>
      </c>
      <c r="V4385">
        <v>9577</v>
      </c>
      <c r="W4385">
        <v>120</v>
      </c>
      <c r="X4385">
        <v>4839884</v>
      </c>
      <c r="Y4385">
        <v>1345212</v>
      </c>
      <c r="Z4385">
        <v>3431</v>
      </c>
      <c r="AA4385">
        <v>-1150</v>
      </c>
      <c r="AB4385">
        <v>272</v>
      </c>
      <c r="AC4385">
        <v>283</v>
      </c>
      <c r="AD4385">
        <v>974322</v>
      </c>
      <c r="AE4385">
        <v>120</v>
      </c>
      <c r="AF4385">
        <v>4840152</v>
      </c>
      <c r="AG4385">
        <v>134493</v>
      </c>
      <c r="AH4385">
        <v>3393</v>
      </c>
    </row>
    <row r="4386" spans="1:34" x14ac:dyDescent="0.3">
      <c r="A4386" s="3">
        <v>39435</v>
      </c>
      <c r="R4386">
        <v>39435</v>
      </c>
      <c r="S4386">
        <v>263</v>
      </c>
      <c r="T4386">
        <v>296</v>
      </c>
      <c r="U4386">
        <v>973378</v>
      </c>
      <c r="V4386">
        <v>9753</v>
      </c>
      <c r="W4386">
        <v>120</v>
      </c>
      <c r="X4386">
        <v>4839884</v>
      </c>
      <c r="Y4386">
        <v>1345212</v>
      </c>
      <c r="Z4386">
        <v>3431</v>
      </c>
      <c r="AA4386">
        <v>-1160</v>
      </c>
      <c r="AB4386">
        <v>272</v>
      </c>
      <c r="AC4386">
        <v>282</v>
      </c>
      <c r="AD4386">
        <v>974301</v>
      </c>
      <c r="AE4386">
        <v>120</v>
      </c>
      <c r="AF4386">
        <v>4840152</v>
      </c>
      <c r="AG4386">
        <v>134493</v>
      </c>
      <c r="AH4386">
        <v>3393</v>
      </c>
    </row>
    <row r="4387" spans="1:34" x14ac:dyDescent="0.3">
      <c r="A4387" s="5">
        <v>39435</v>
      </c>
      <c r="R4387">
        <v>39435</v>
      </c>
      <c r="S4387">
        <v>263</v>
      </c>
      <c r="T4387">
        <v>295</v>
      </c>
      <c r="U4387">
        <v>973308</v>
      </c>
      <c r="V4387">
        <v>9888</v>
      </c>
      <c r="W4387">
        <v>120</v>
      </c>
      <c r="X4387">
        <v>4839883</v>
      </c>
      <c r="Y4387">
        <v>1345212</v>
      </c>
      <c r="Z4387">
        <v>3431</v>
      </c>
      <c r="AA4387">
        <v>-1200</v>
      </c>
      <c r="AB4387">
        <v>272</v>
      </c>
      <c r="AC4387">
        <v>281</v>
      </c>
      <c r="AD4387">
        <v>974377</v>
      </c>
      <c r="AE4387">
        <v>120</v>
      </c>
      <c r="AF4387">
        <v>4840152</v>
      </c>
      <c r="AG4387">
        <v>134493</v>
      </c>
      <c r="AH4387">
        <v>3393</v>
      </c>
    </row>
    <row r="4388" spans="1:34" x14ac:dyDescent="0.3">
      <c r="A4388" s="3">
        <v>39436</v>
      </c>
      <c r="R4388">
        <v>39435</v>
      </c>
      <c r="S4388">
        <v>263</v>
      </c>
      <c r="T4388">
        <v>295</v>
      </c>
      <c r="U4388">
        <v>973294</v>
      </c>
      <c r="V4388">
        <v>9617</v>
      </c>
      <c r="W4388">
        <v>120</v>
      </c>
      <c r="X4388">
        <v>4839883</v>
      </c>
      <c r="Y4388">
        <v>1345212</v>
      </c>
      <c r="Z4388">
        <v>3430</v>
      </c>
      <c r="AA4388">
        <v>-1230</v>
      </c>
      <c r="AB4388">
        <v>271</v>
      </c>
      <c r="AC4388">
        <v>280</v>
      </c>
      <c r="AD4388">
        <v>974304</v>
      </c>
      <c r="AE4388">
        <v>120</v>
      </c>
      <c r="AF4388">
        <v>4840152</v>
      </c>
      <c r="AG4388">
        <v>134493</v>
      </c>
      <c r="AH4388">
        <v>3393</v>
      </c>
    </row>
    <row r="4389" spans="1:34" x14ac:dyDescent="0.3">
      <c r="A4389" s="5">
        <v>39436</v>
      </c>
      <c r="R4389">
        <v>39436</v>
      </c>
      <c r="S4389">
        <v>263</v>
      </c>
      <c r="T4389">
        <v>296</v>
      </c>
      <c r="U4389">
        <v>973314</v>
      </c>
      <c r="V4389">
        <v>9888</v>
      </c>
      <c r="W4389">
        <v>120</v>
      </c>
      <c r="X4389">
        <v>4839883</v>
      </c>
      <c r="Y4389">
        <v>1345212</v>
      </c>
      <c r="Z4389">
        <v>3430</v>
      </c>
      <c r="AA4389">
        <v>-1240</v>
      </c>
      <c r="AB4389">
        <v>271</v>
      </c>
      <c r="AC4389">
        <v>279</v>
      </c>
      <c r="AD4389">
        <v>974309</v>
      </c>
      <c r="AE4389">
        <v>120</v>
      </c>
      <c r="AF4389">
        <v>4840152</v>
      </c>
      <c r="AG4389">
        <v>134493</v>
      </c>
      <c r="AH4389">
        <v>3393</v>
      </c>
    </row>
    <row r="4390" spans="1:34" x14ac:dyDescent="0.3">
      <c r="A4390" s="3">
        <v>39436</v>
      </c>
      <c r="R4390">
        <v>39436</v>
      </c>
      <c r="S4390">
        <v>263</v>
      </c>
      <c r="T4390">
        <v>298</v>
      </c>
      <c r="U4390">
        <v>973307</v>
      </c>
      <c r="V4390">
        <v>1045</v>
      </c>
      <c r="W4390">
        <v>120</v>
      </c>
      <c r="X4390">
        <v>4839883</v>
      </c>
      <c r="Y4390">
        <v>1345212</v>
      </c>
      <c r="Z4390">
        <v>3430</v>
      </c>
      <c r="AA4390">
        <v>-1220</v>
      </c>
      <c r="AB4390">
        <v>271</v>
      </c>
      <c r="AC4390">
        <v>278</v>
      </c>
      <c r="AD4390">
        <v>97429</v>
      </c>
      <c r="AE4390">
        <v>120</v>
      </c>
      <c r="AF4390">
        <v>4840152</v>
      </c>
      <c r="AG4390">
        <v>134493</v>
      </c>
      <c r="AH4390">
        <v>3391</v>
      </c>
    </row>
    <row r="4391" spans="1:34" x14ac:dyDescent="0.3">
      <c r="A4391" s="5">
        <v>39437</v>
      </c>
      <c r="R4391">
        <v>39436</v>
      </c>
      <c r="S4391">
        <v>263</v>
      </c>
      <c r="T4391">
        <v>298</v>
      </c>
      <c r="U4391">
        <v>973287</v>
      </c>
      <c r="V4391">
        <v>9873</v>
      </c>
      <c r="W4391">
        <v>120</v>
      </c>
      <c r="X4391">
        <v>4839883</v>
      </c>
      <c r="Y4391">
        <v>1345212</v>
      </c>
      <c r="Z4391">
        <v>3427</v>
      </c>
      <c r="AA4391">
        <v>-1160</v>
      </c>
      <c r="AB4391">
        <v>270</v>
      </c>
      <c r="AC4391">
        <v>278</v>
      </c>
      <c r="AD4391">
        <v>97426</v>
      </c>
      <c r="AE4391">
        <v>120</v>
      </c>
      <c r="AF4391">
        <v>4840152</v>
      </c>
      <c r="AG4391">
        <v>134493</v>
      </c>
      <c r="AH4391">
        <v>3391</v>
      </c>
    </row>
    <row r="4392" spans="1:34" x14ac:dyDescent="0.3">
      <c r="A4392" s="3">
        <v>39437</v>
      </c>
      <c r="R4392">
        <v>39437</v>
      </c>
      <c r="S4392">
        <v>263</v>
      </c>
      <c r="T4392">
        <v>299</v>
      </c>
      <c r="U4392">
        <v>973315</v>
      </c>
      <c r="V4392">
        <v>9815</v>
      </c>
      <c r="W4392">
        <v>120</v>
      </c>
      <c r="X4392">
        <v>4839883</v>
      </c>
      <c r="Y4392">
        <v>1345212</v>
      </c>
      <c r="Z4392">
        <v>3427</v>
      </c>
      <c r="AA4392">
        <v>-1140</v>
      </c>
      <c r="AB4392">
        <v>270</v>
      </c>
      <c r="AC4392">
        <v>278</v>
      </c>
      <c r="AD4392">
        <v>974243</v>
      </c>
      <c r="AE4392">
        <v>120</v>
      </c>
      <c r="AF4392">
        <v>4840152</v>
      </c>
      <c r="AG4392">
        <v>134493</v>
      </c>
      <c r="AH4392">
        <v>3391</v>
      </c>
    </row>
    <row r="4393" spans="1:34" x14ac:dyDescent="0.3">
      <c r="A4393" s="5">
        <v>39437</v>
      </c>
      <c r="R4393">
        <v>39437</v>
      </c>
      <c r="S4393">
        <v>263</v>
      </c>
      <c r="T4393">
        <v>300</v>
      </c>
      <c r="U4393">
        <v>973329</v>
      </c>
      <c r="V4393">
        <v>9803</v>
      </c>
      <c r="W4393">
        <v>120</v>
      </c>
      <c r="X4393">
        <v>4839883</v>
      </c>
      <c r="Y4393">
        <v>1345212</v>
      </c>
      <c r="Z4393">
        <v>3427</v>
      </c>
      <c r="AA4393">
        <v>-1120</v>
      </c>
      <c r="AB4393">
        <v>270</v>
      </c>
      <c r="AC4393">
        <v>278</v>
      </c>
      <c r="AD4393">
        <v>97429</v>
      </c>
      <c r="AE4393">
        <v>120</v>
      </c>
      <c r="AF4393">
        <v>4840152</v>
      </c>
      <c r="AG4393">
        <v>134493</v>
      </c>
      <c r="AH4393">
        <v>3391</v>
      </c>
    </row>
    <row r="4394" spans="1:34" x14ac:dyDescent="0.3">
      <c r="A4394" s="3">
        <v>39438</v>
      </c>
      <c r="R4394">
        <v>39437</v>
      </c>
      <c r="S4394">
        <v>263</v>
      </c>
      <c r="T4394">
        <v>301</v>
      </c>
      <c r="U4394">
        <v>973355</v>
      </c>
      <c r="V4394">
        <v>9902</v>
      </c>
      <c r="W4394">
        <v>120</v>
      </c>
      <c r="X4394">
        <v>4839883</v>
      </c>
      <c r="Y4394">
        <v>1345212</v>
      </c>
      <c r="Z4394">
        <v>3425</v>
      </c>
      <c r="AA4394">
        <v>-1160</v>
      </c>
      <c r="AB4394">
        <v>270</v>
      </c>
      <c r="AC4394">
        <v>278</v>
      </c>
      <c r="AD4394">
        <v>97425</v>
      </c>
      <c r="AE4394">
        <v>120</v>
      </c>
      <c r="AF4394">
        <v>4840152</v>
      </c>
      <c r="AG4394">
        <v>134493</v>
      </c>
      <c r="AH4394">
        <v>3391</v>
      </c>
    </row>
    <row r="4395" spans="1:34" x14ac:dyDescent="0.3">
      <c r="A4395" s="5">
        <v>39438</v>
      </c>
      <c r="R4395">
        <v>39438</v>
      </c>
      <c r="S4395">
        <v>263</v>
      </c>
      <c r="T4395">
        <v>302</v>
      </c>
      <c r="U4395">
        <v>973325</v>
      </c>
      <c r="V4395">
        <v>9428</v>
      </c>
      <c r="W4395">
        <v>120</v>
      </c>
      <c r="X4395">
        <v>4839883</v>
      </c>
      <c r="Y4395">
        <v>1345212</v>
      </c>
      <c r="Z4395">
        <v>3425</v>
      </c>
      <c r="AA4395">
        <v>-1190</v>
      </c>
      <c r="AB4395">
        <v>270</v>
      </c>
      <c r="AC4395">
        <v>279</v>
      </c>
      <c r="AD4395">
        <v>974244</v>
      </c>
      <c r="AE4395">
        <v>120</v>
      </c>
      <c r="AF4395">
        <v>4840152</v>
      </c>
      <c r="AG4395">
        <v>134493</v>
      </c>
      <c r="AH4395">
        <v>3391</v>
      </c>
    </row>
    <row r="4396" spans="1:34" x14ac:dyDescent="0.3">
      <c r="A4396" s="3">
        <v>39438</v>
      </c>
      <c r="R4396">
        <v>39438</v>
      </c>
      <c r="S4396">
        <v>263</v>
      </c>
      <c r="T4396">
        <v>303</v>
      </c>
      <c r="U4396">
        <v>973345</v>
      </c>
      <c r="V4396">
        <v>10491</v>
      </c>
      <c r="W4396">
        <v>120</v>
      </c>
      <c r="X4396">
        <v>4839883</v>
      </c>
      <c r="Y4396">
        <v>1345212</v>
      </c>
      <c r="Z4396">
        <v>3425</v>
      </c>
      <c r="AA4396">
        <v>-1130</v>
      </c>
      <c r="AB4396">
        <v>270</v>
      </c>
      <c r="AC4396">
        <v>279</v>
      </c>
      <c r="AD4396">
        <v>974234</v>
      </c>
      <c r="AE4396">
        <v>120</v>
      </c>
      <c r="AF4396">
        <v>4840152</v>
      </c>
      <c r="AG4396">
        <v>134493</v>
      </c>
      <c r="AH4396">
        <v>3392</v>
      </c>
    </row>
    <row r="4397" spans="1:34" x14ac:dyDescent="0.3">
      <c r="A4397" s="5">
        <v>39439</v>
      </c>
      <c r="R4397">
        <v>39438</v>
      </c>
      <c r="S4397">
        <v>263</v>
      </c>
      <c r="T4397">
        <v>303</v>
      </c>
      <c r="U4397">
        <v>973317</v>
      </c>
      <c r="V4397">
        <v>11751</v>
      </c>
      <c r="W4397">
        <v>120</v>
      </c>
      <c r="X4397">
        <v>4839883</v>
      </c>
      <c r="Y4397">
        <v>1345212</v>
      </c>
      <c r="Z4397">
        <v>3421</v>
      </c>
      <c r="AA4397">
        <v>-1190</v>
      </c>
      <c r="AB4397">
        <v>270</v>
      </c>
      <c r="AC4397">
        <v>280</v>
      </c>
      <c r="AD4397">
        <v>974252</v>
      </c>
      <c r="AE4397">
        <v>120</v>
      </c>
      <c r="AF4397">
        <v>4840152</v>
      </c>
      <c r="AG4397">
        <v>134493</v>
      </c>
      <c r="AH4397">
        <v>3392</v>
      </c>
    </row>
    <row r="4398" spans="1:34" x14ac:dyDescent="0.3">
      <c r="A4398" s="3">
        <v>39439</v>
      </c>
      <c r="R4398">
        <v>39439</v>
      </c>
      <c r="S4398">
        <v>263</v>
      </c>
      <c r="T4398">
        <v>304</v>
      </c>
      <c r="U4398">
        <v>973323</v>
      </c>
      <c r="V4398">
        <v>10381</v>
      </c>
      <c r="W4398">
        <v>120</v>
      </c>
      <c r="X4398">
        <v>4839883</v>
      </c>
      <c r="Y4398">
        <v>1345212</v>
      </c>
      <c r="Z4398">
        <v>3421</v>
      </c>
      <c r="AA4398">
        <v>-1260</v>
      </c>
      <c r="AB4398">
        <v>270</v>
      </c>
      <c r="AC4398">
        <v>280</v>
      </c>
      <c r="AD4398">
        <v>974259</v>
      </c>
      <c r="AE4398">
        <v>120</v>
      </c>
      <c r="AF4398">
        <v>4840152</v>
      </c>
      <c r="AG4398">
        <v>134493</v>
      </c>
      <c r="AH4398">
        <v>3392</v>
      </c>
    </row>
    <row r="4399" spans="1:34" x14ac:dyDescent="0.3">
      <c r="A4399" s="5">
        <v>39439</v>
      </c>
      <c r="R4399">
        <v>39439</v>
      </c>
      <c r="S4399">
        <v>263</v>
      </c>
      <c r="T4399">
        <v>304</v>
      </c>
      <c r="U4399">
        <v>973333</v>
      </c>
      <c r="V4399">
        <v>13175</v>
      </c>
      <c r="W4399">
        <v>120</v>
      </c>
      <c r="X4399">
        <v>4839884</v>
      </c>
      <c r="Y4399">
        <v>1345212</v>
      </c>
      <c r="Z4399">
        <v>3421</v>
      </c>
      <c r="AA4399">
        <v>-1180</v>
      </c>
      <c r="AB4399">
        <v>270</v>
      </c>
      <c r="AC4399">
        <v>281</v>
      </c>
      <c r="AD4399">
        <v>974244</v>
      </c>
      <c r="AE4399">
        <v>120</v>
      </c>
      <c r="AF4399">
        <v>4840152</v>
      </c>
      <c r="AG4399">
        <v>134493</v>
      </c>
      <c r="AH4399">
        <v>3392</v>
      </c>
    </row>
    <row r="4400" spans="1:34" x14ac:dyDescent="0.3">
      <c r="A4400" s="3">
        <v>39440</v>
      </c>
      <c r="R4400">
        <v>39439</v>
      </c>
      <c r="S4400">
        <v>264</v>
      </c>
      <c r="T4400">
        <v>305</v>
      </c>
      <c r="U4400">
        <v>973317</v>
      </c>
      <c r="V4400">
        <v>9157</v>
      </c>
      <c r="W4400">
        <v>120</v>
      </c>
      <c r="X4400">
        <v>4839884</v>
      </c>
      <c r="Y4400">
        <v>1345212</v>
      </c>
      <c r="Z4400">
        <v>3428</v>
      </c>
      <c r="AA4400">
        <v>-1070</v>
      </c>
      <c r="AB4400">
        <v>270</v>
      </c>
      <c r="AC4400">
        <v>281</v>
      </c>
      <c r="AD4400">
        <v>974253</v>
      </c>
      <c r="AE4400">
        <v>120</v>
      </c>
      <c r="AF4400">
        <v>4840152</v>
      </c>
      <c r="AG4400">
        <v>134493</v>
      </c>
      <c r="AH4400">
        <v>3392</v>
      </c>
    </row>
    <row r="4401" spans="1:34" x14ac:dyDescent="0.3">
      <c r="A4401" s="5">
        <v>39440</v>
      </c>
      <c r="R4401">
        <v>39440</v>
      </c>
      <c r="S4401">
        <v>264</v>
      </c>
      <c r="T4401">
        <v>305</v>
      </c>
      <c r="U4401">
        <v>973337</v>
      </c>
      <c r="V4401">
        <v>9841</v>
      </c>
      <c r="W4401">
        <v>120</v>
      </c>
      <c r="X4401">
        <v>4839884</v>
      </c>
      <c r="Y4401">
        <v>1345212</v>
      </c>
      <c r="Z4401">
        <v>3428</v>
      </c>
      <c r="AA4401">
        <v>-1110</v>
      </c>
      <c r="AB4401">
        <v>270</v>
      </c>
      <c r="AC4401">
        <v>282</v>
      </c>
      <c r="AD4401">
        <v>974265</v>
      </c>
      <c r="AE4401">
        <v>120</v>
      </c>
      <c r="AF4401">
        <v>4840152</v>
      </c>
      <c r="AG4401">
        <v>134493</v>
      </c>
      <c r="AH4401">
        <v>3392</v>
      </c>
    </row>
    <row r="4402" spans="1:34" x14ac:dyDescent="0.3">
      <c r="A4402" s="3">
        <v>39440</v>
      </c>
      <c r="R4402">
        <v>39440</v>
      </c>
      <c r="S4402">
        <v>264</v>
      </c>
      <c r="T4402">
        <v>305</v>
      </c>
      <c r="U4402">
        <v>973465</v>
      </c>
      <c r="V4402">
        <v>9827</v>
      </c>
      <c r="W4402">
        <v>120</v>
      </c>
      <c r="X4402">
        <v>4839884</v>
      </c>
      <c r="Y4402">
        <v>1345212</v>
      </c>
      <c r="Z4402">
        <v>3428</v>
      </c>
      <c r="AA4402">
        <v>-1210</v>
      </c>
      <c r="AB4402">
        <v>270</v>
      </c>
      <c r="AC4402">
        <v>283</v>
      </c>
      <c r="AD4402">
        <v>974237</v>
      </c>
      <c r="AE4402">
        <v>120</v>
      </c>
      <c r="AF4402">
        <v>4840152</v>
      </c>
      <c r="AG4402">
        <v>134493</v>
      </c>
      <c r="AH4402">
        <v>3393</v>
      </c>
    </row>
    <row r="4403" spans="1:34" x14ac:dyDescent="0.3">
      <c r="A4403" s="5">
        <v>39441</v>
      </c>
      <c r="R4403">
        <v>39440</v>
      </c>
      <c r="S4403">
        <v>264</v>
      </c>
      <c r="T4403">
        <v>302</v>
      </c>
      <c r="U4403">
        <v>973508</v>
      </c>
      <c r="V4403">
        <v>12733</v>
      </c>
      <c r="W4403">
        <v>120</v>
      </c>
      <c r="X4403">
        <v>4839884</v>
      </c>
      <c r="Y4403">
        <v>1345212</v>
      </c>
      <c r="Z4403">
        <v>3430</v>
      </c>
      <c r="AA4403">
        <v>-1130</v>
      </c>
      <c r="AB4403">
        <v>270</v>
      </c>
      <c r="AC4403">
        <v>284</v>
      </c>
      <c r="AD4403">
        <v>974254</v>
      </c>
      <c r="AE4403">
        <v>120</v>
      </c>
      <c r="AF4403">
        <v>4840152</v>
      </c>
      <c r="AG4403">
        <v>134493</v>
      </c>
      <c r="AH4403">
        <v>3393</v>
      </c>
    </row>
    <row r="4404" spans="1:34" x14ac:dyDescent="0.3">
      <c r="A4404" s="3">
        <v>39441</v>
      </c>
      <c r="R4404">
        <v>39441</v>
      </c>
      <c r="S4404">
        <v>264</v>
      </c>
      <c r="T4404">
        <v>301</v>
      </c>
      <c r="U4404">
        <v>97352</v>
      </c>
      <c r="V4404">
        <v>9402</v>
      </c>
      <c r="W4404">
        <v>120</v>
      </c>
      <c r="X4404">
        <v>4839884</v>
      </c>
      <c r="Y4404">
        <v>1345212</v>
      </c>
      <c r="Z4404">
        <v>3430</v>
      </c>
      <c r="AA4404">
        <v>-1130</v>
      </c>
      <c r="AB4404">
        <v>270</v>
      </c>
      <c r="AC4404">
        <v>285</v>
      </c>
      <c r="AD4404">
        <v>974214</v>
      </c>
      <c r="AE4404">
        <v>120</v>
      </c>
      <c r="AF4404">
        <v>4840152</v>
      </c>
      <c r="AG4404">
        <v>134493</v>
      </c>
      <c r="AH4404">
        <v>3393</v>
      </c>
    </row>
    <row r="4405" spans="1:34" x14ac:dyDescent="0.3">
      <c r="A4405" s="5">
        <v>39441</v>
      </c>
      <c r="R4405">
        <v>39441</v>
      </c>
      <c r="S4405">
        <v>265</v>
      </c>
      <c r="T4405">
        <v>300</v>
      </c>
      <c r="U4405">
        <v>973574</v>
      </c>
      <c r="V4405">
        <v>11332</v>
      </c>
      <c r="W4405">
        <v>120</v>
      </c>
      <c r="X4405">
        <v>4839885</v>
      </c>
      <c r="Y4405">
        <v>1345213</v>
      </c>
      <c r="Z4405">
        <v>3430</v>
      </c>
      <c r="AA4405">
        <v>-1110</v>
      </c>
      <c r="AB4405">
        <v>270</v>
      </c>
      <c r="AC4405">
        <v>285</v>
      </c>
      <c r="AD4405">
        <v>974219</v>
      </c>
      <c r="AE4405">
        <v>120</v>
      </c>
      <c r="AF4405">
        <v>4840152</v>
      </c>
      <c r="AG4405">
        <v>134493</v>
      </c>
      <c r="AH4405">
        <v>3393</v>
      </c>
    </row>
    <row r="4406" spans="1:34" x14ac:dyDescent="0.3">
      <c r="A4406" s="3">
        <v>39442</v>
      </c>
      <c r="R4406">
        <v>39441</v>
      </c>
      <c r="S4406">
        <v>265</v>
      </c>
      <c r="T4406">
        <v>300</v>
      </c>
      <c r="U4406">
        <v>973389</v>
      </c>
      <c r="V4406">
        <v>8806</v>
      </c>
      <c r="W4406">
        <v>120</v>
      </c>
      <c r="X4406">
        <v>4839885</v>
      </c>
      <c r="Y4406">
        <v>1345213</v>
      </c>
      <c r="Z4406">
        <v>3434</v>
      </c>
      <c r="AA4406">
        <v>-1150</v>
      </c>
      <c r="AB4406">
        <v>270</v>
      </c>
      <c r="AC4406">
        <v>286</v>
      </c>
      <c r="AD4406">
        <v>974226</v>
      </c>
      <c r="AE4406">
        <v>120</v>
      </c>
      <c r="AF4406">
        <v>4840152</v>
      </c>
      <c r="AG4406">
        <v>134493</v>
      </c>
      <c r="AH4406">
        <v>3393</v>
      </c>
    </row>
    <row r="4407" spans="1:34" x14ac:dyDescent="0.3">
      <c r="A4407" s="5">
        <v>39442</v>
      </c>
      <c r="R4407">
        <v>39442</v>
      </c>
      <c r="S4407">
        <v>265</v>
      </c>
      <c r="T4407">
        <v>298</v>
      </c>
      <c r="U4407">
        <v>973623</v>
      </c>
      <c r="V4407">
        <v>10813</v>
      </c>
      <c r="W4407">
        <v>120</v>
      </c>
      <c r="X4407">
        <v>4839885</v>
      </c>
      <c r="Y4407">
        <v>1345213</v>
      </c>
      <c r="Z4407">
        <v>3434</v>
      </c>
      <c r="AA4407">
        <v>-1140</v>
      </c>
      <c r="AB4407">
        <v>270</v>
      </c>
      <c r="AC4407">
        <v>287</v>
      </c>
      <c r="AD4407">
        <v>974232</v>
      </c>
      <c r="AE4407">
        <v>120</v>
      </c>
      <c r="AF4407">
        <v>4840152</v>
      </c>
      <c r="AG4407">
        <v>134493</v>
      </c>
      <c r="AH4407">
        <v>3393</v>
      </c>
    </row>
    <row r="4408" spans="1:34" x14ac:dyDescent="0.3">
      <c r="A4408" s="3">
        <v>39442</v>
      </c>
      <c r="R4408">
        <v>39442</v>
      </c>
      <c r="S4408">
        <v>265</v>
      </c>
      <c r="T4408">
        <v>295</v>
      </c>
      <c r="U4408">
        <v>973585</v>
      </c>
      <c r="V4408">
        <v>9867</v>
      </c>
      <c r="W4408">
        <v>120</v>
      </c>
      <c r="X4408">
        <v>4839885</v>
      </c>
      <c r="Y4408">
        <v>1345214</v>
      </c>
      <c r="Z4408">
        <v>3434</v>
      </c>
      <c r="AA4408">
        <v>-1210</v>
      </c>
      <c r="AB4408">
        <v>270</v>
      </c>
      <c r="AC4408">
        <v>289</v>
      </c>
      <c r="AD4408">
        <v>974223</v>
      </c>
      <c r="AE4408">
        <v>120</v>
      </c>
      <c r="AF4408">
        <v>4840152</v>
      </c>
      <c r="AG4408">
        <v>134493</v>
      </c>
      <c r="AH4408">
        <v>3393</v>
      </c>
    </row>
    <row r="4409" spans="1:34" x14ac:dyDescent="0.3">
      <c r="A4409" s="5">
        <v>39443</v>
      </c>
      <c r="R4409">
        <v>39442</v>
      </c>
      <c r="S4409">
        <v>265</v>
      </c>
      <c r="T4409">
        <v>294</v>
      </c>
      <c r="U4409">
        <v>973535</v>
      </c>
      <c r="V4409">
        <v>9525</v>
      </c>
      <c r="W4409">
        <v>120</v>
      </c>
      <c r="X4409">
        <v>4839885</v>
      </c>
      <c r="Y4409">
        <v>1345214</v>
      </c>
      <c r="Z4409">
        <v>3430</v>
      </c>
      <c r="AA4409">
        <v>-1160</v>
      </c>
      <c r="AB4409">
        <v>270</v>
      </c>
      <c r="AC4409">
        <v>288</v>
      </c>
      <c r="AD4409">
        <v>974215</v>
      </c>
      <c r="AE4409">
        <v>120</v>
      </c>
      <c r="AF4409">
        <v>4840152</v>
      </c>
      <c r="AG4409">
        <v>134493</v>
      </c>
      <c r="AH4409">
        <v>3393</v>
      </c>
    </row>
    <row r="4410" spans="1:34" x14ac:dyDescent="0.3">
      <c r="A4410" s="3">
        <v>39443</v>
      </c>
      <c r="R4410">
        <v>39443</v>
      </c>
      <c r="S4410">
        <v>265</v>
      </c>
      <c r="T4410">
        <v>295</v>
      </c>
      <c r="U4410">
        <v>97357</v>
      </c>
      <c r="V4410">
        <v>11679</v>
      </c>
      <c r="W4410">
        <v>120</v>
      </c>
      <c r="X4410">
        <v>4839885</v>
      </c>
      <c r="Y4410">
        <v>1345214</v>
      </c>
      <c r="Z4410">
        <v>3430</v>
      </c>
      <c r="AA4410">
        <v>-1160</v>
      </c>
      <c r="AB4410">
        <v>270</v>
      </c>
      <c r="AC4410">
        <v>288</v>
      </c>
      <c r="AD4410">
        <v>974216</v>
      </c>
      <c r="AE4410">
        <v>120</v>
      </c>
      <c r="AF4410">
        <v>4840152</v>
      </c>
      <c r="AG4410">
        <v>134493</v>
      </c>
      <c r="AH4410">
        <v>3393</v>
      </c>
    </row>
    <row r="4411" spans="1:34" x14ac:dyDescent="0.3">
      <c r="A4411" s="5">
        <v>39443</v>
      </c>
      <c r="R4411">
        <v>39443</v>
      </c>
      <c r="S4411">
        <v>265</v>
      </c>
      <c r="T4411">
        <v>294</v>
      </c>
      <c r="U4411">
        <v>97362</v>
      </c>
      <c r="V4411">
        <v>8911</v>
      </c>
      <c r="W4411">
        <v>120</v>
      </c>
      <c r="X4411">
        <v>4839886</v>
      </c>
      <c r="Y4411">
        <v>1345215</v>
      </c>
      <c r="Z4411">
        <v>3430</v>
      </c>
      <c r="AA4411">
        <v>-1180</v>
      </c>
      <c r="AB4411">
        <v>270</v>
      </c>
      <c r="AC4411">
        <v>288</v>
      </c>
      <c r="AD4411">
        <v>974218</v>
      </c>
      <c r="AE4411">
        <v>120</v>
      </c>
      <c r="AF4411">
        <v>4840152</v>
      </c>
      <c r="AG4411">
        <v>134493</v>
      </c>
      <c r="AH4411">
        <v>3392</v>
      </c>
    </row>
    <row r="4412" spans="1:34" x14ac:dyDescent="0.3">
      <c r="A4412" s="3">
        <v>39444</v>
      </c>
      <c r="R4412">
        <v>39443</v>
      </c>
      <c r="S4412">
        <v>265</v>
      </c>
      <c r="T4412">
        <v>295</v>
      </c>
      <c r="U4412">
        <v>973356</v>
      </c>
      <c r="V4412">
        <v>10356</v>
      </c>
      <c r="W4412">
        <v>120</v>
      </c>
      <c r="X4412">
        <v>4839886</v>
      </c>
      <c r="Y4412">
        <v>1345215</v>
      </c>
      <c r="Z4412">
        <v>3423</v>
      </c>
      <c r="AA4412">
        <v>-1130</v>
      </c>
      <c r="AB4412">
        <v>270</v>
      </c>
      <c r="AC4412">
        <v>289</v>
      </c>
      <c r="AD4412">
        <v>974229</v>
      </c>
      <c r="AE4412">
        <v>120</v>
      </c>
      <c r="AF4412">
        <v>4840152</v>
      </c>
      <c r="AG4412">
        <v>134493</v>
      </c>
      <c r="AH4412">
        <v>3392</v>
      </c>
    </row>
    <row r="4413" spans="1:34" x14ac:dyDescent="0.3">
      <c r="A4413" s="5">
        <v>39444</v>
      </c>
      <c r="R4413">
        <v>39444</v>
      </c>
      <c r="S4413">
        <v>265</v>
      </c>
      <c r="T4413">
        <v>296</v>
      </c>
      <c r="U4413">
        <v>973352</v>
      </c>
      <c r="V4413">
        <v>11117</v>
      </c>
      <c r="W4413">
        <v>120</v>
      </c>
      <c r="X4413">
        <v>4839886</v>
      </c>
      <c r="Y4413">
        <v>1345215</v>
      </c>
      <c r="Z4413">
        <v>3423</v>
      </c>
      <c r="AA4413">
        <v>-1190</v>
      </c>
      <c r="AB4413">
        <v>270</v>
      </c>
      <c r="AC4413">
        <v>289</v>
      </c>
      <c r="AD4413">
        <v>974232</v>
      </c>
      <c r="AE4413">
        <v>120</v>
      </c>
      <c r="AF4413">
        <v>4840152</v>
      </c>
      <c r="AG4413">
        <v>134493</v>
      </c>
      <c r="AH4413">
        <v>3392</v>
      </c>
    </row>
    <row r="4414" spans="1:34" x14ac:dyDescent="0.3">
      <c r="A4414" s="3">
        <v>39444</v>
      </c>
      <c r="R4414">
        <v>39444</v>
      </c>
      <c r="S4414">
        <v>265</v>
      </c>
      <c r="T4414">
        <v>297</v>
      </c>
      <c r="U4414">
        <v>973332</v>
      </c>
      <c r="V4414">
        <v>11544</v>
      </c>
      <c r="W4414">
        <v>120</v>
      </c>
      <c r="X4414">
        <v>4839886</v>
      </c>
      <c r="Y4414">
        <v>1345215</v>
      </c>
      <c r="Z4414">
        <v>3423</v>
      </c>
      <c r="AA4414">
        <v>-1170</v>
      </c>
      <c r="AB4414">
        <v>270</v>
      </c>
      <c r="AC4414">
        <v>288</v>
      </c>
      <c r="AD4414">
        <v>974253</v>
      </c>
      <c r="AE4414">
        <v>120</v>
      </c>
      <c r="AF4414">
        <v>4840153</v>
      </c>
      <c r="AG4414">
        <v>134493</v>
      </c>
      <c r="AH4414">
        <v>3392</v>
      </c>
    </row>
    <row r="4415" spans="1:34" x14ac:dyDescent="0.3">
      <c r="A4415" s="5">
        <v>39445</v>
      </c>
      <c r="R4415">
        <v>39444</v>
      </c>
      <c r="S4415">
        <v>264</v>
      </c>
      <c r="T4415">
        <v>298</v>
      </c>
      <c r="U4415">
        <v>973346</v>
      </c>
      <c r="V4415">
        <v>10707</v>
      </c>
      <c r="W4415">
        <v>120</v>
      </c>
      <c r="X4415">
        <v>4839886</v>
      </c>
      <c r="Y4415">
        <v>1345215</v>
      </c>
      <c r="Z4415">
        <v>3420</v>
      </c>
      <c r="AA4415">
        <v>-1190</v>
      </c>
      <c r="AB4415">
        <v>269</v>
      </c>
      <c r="AC4415">
        <v>287</v>
      </c>
      <c r="AD4415">
        <v>974302</v>
      </c>
      <c r="AE4415">
        <v>120</v>
      </c>
      <c r="AF4415">
        <v>4840153</v>
      </c>
      <c r="AG4415">
        <v>134493</v>
      </c>
      <c r="AH4415">
        <v>3392</v>
      </c>
    </row>
    <row r="4416" spans="1:34" x14ac:dyDescent="0.3">
      <c r="A4416" s="3">
        <v>39445</v>
      </c>
      <c r="R4416">
        <v>39445</v>
      </c>
      <c r="S4416">
        <v>264</v>
      </c>
      <c r="T4416">
        <v>299</v>
      </c>
      <c r="U4416">
        <v>973351</v>
      </c>
      <c r="V4416">
        <v>10347</v>
      </c>
      <c r="W4416">
        <v>120</v>
      </c>
      <c r="X4416">
        <v>4839886</v>
      </c>
      <c r="Y4416">
        <v>1345215</v>
      </c>
      <c r="Z4416">
        <v>3420</v>
      </c>
      <c r="AA4416">
        <v>-1110</v>
      </c>
      <c r="AB4416">
        <v>269</v>
      </c>
      <c r="AC4416">
        <v>286</v>
      </c>
      <c r="AD4416">
        <v>974214</v>
      </c>
      <c r="AE4416">
        <v>120</v>
      </c>
      <c r="AF4416">
        <v>4840153</v>
      </c>
      <c r="AG4416">
        <v>134493</v>
      </c>
      <c r="AH4416">
        <v>3392</v>
      </c>
    </row>
    <row r="4417" spans="1:34" x14ac:dyDescent="0.3">
      <c r="A4417" s="5">
        <v>39445</v>
      </c>
      <c r="R4417">
        <v>39445</v>
      </c>
      <c r="S4417">
        <v>264</v>
      </c>
      <c r="T4417">
        <v>300</v>
      </c>
      <c r="U4417">
        <v>973362</v>
      </c>
      <c r="V4417">
        <v>11419</v>
      </c>
      <c r="W4417">
        <v>120</v>
      </c>
      <c r="X4417">
        <v>4839887</v>
      </c>
      <c r="Y4417">
        <v>1345216</v>
      </c>
      <c r="Z4417">
        <v>3420</v>
      </c>
      <c r="AA4417">
        <v>-1140</v>
      </c>
      <c r="AB4417">
        <v>269</v>
      </c>
      <c r="AC4417">
        <v>285</v>
      </c>
      <c r="AD4417">
        <v>974231</v>
      </c>
      <c r="AE4417">
        <v>120</v>
      </c>
      <c r="AF4417">
        <v>4840153</v>
      </c>
      <c r="AG4417">
        <v>134493</v>
      </c>
      <c r="AH4417">
        <v>3392</v>
      </c>
    </row>
    <row r="4418" spans="1:34" x14ac:dyDescent="0.3">
      <c r="A4418" s="3">
        <v>39446</v>
      </c>
      <c r="R4418">
        <v>39445</v>
      </c>
      <c r="S4418">
        <v>264</v>
      </c>
      <c r="T4418">
        <v>301</v>
      </c>
      <c r="U4418">
        <v>97335</v>
      </c>
      <c r="V4418">
        <v>11291</v>
      </c>
      <c r="W4418">
        <v>120</v>
      </c>
      <c r="X4418">
        <v>4839887</v>
      </c>
      <c r="Y4418">
        <v>1345216</v>
      </c>
      <c r="Z4418">
        <v>3416</v>
      </c>
      <c r="AA4418">
        <v>-1200</v>
      </c>
      <c r="AB4418">
        <v>269</v>
      </c>
      <c r="AC4418">
        <v>285</v>
      </c>
      <c r="AD4418">
        <v>974232</v>
      </c>
      <c r="AE4418">
        <v>120</v>
      </c>
      <c r="AF4418">
        <v>4840153</v>
      </c>
      <c r="AG4418">
        <v>134493</v>
      </c>
      <c r="AH4418">
        <v>3392</v>
      </c>
    </row>
    <row r="4419" spans="1:34" x14ac:dyDescent="0.3">
      <c r="A4419" s="5">
        <v>39446</v>
      </c>
      <c r="R4419">
        <v>39446</v>
      </c>
      <c r="S4419">
        <v>264</v>
      </c>
      <c r="T4419">
        <v>300</v>
      </c>
      <c r="U4419">
        <v>973361</v>
      </c>
      <c r="V4419">
        <v>1255</v>
      </c>
      <c r="W4419">
        <v>120</v>
      </c>
      <c r="X4419">
        <v>4839887</v>
      </c>
      <c r="Y4419">
        <v>1345216</v>
      </c>
      <c r="Z4419">
        <v>3416</v>
      </c>
      <c r="AA4419">
        <v>-1210</v>
      </c>
      <c r="AB4419">
        <v>269</v>
      </c>
      <c r="AC4419">
        <v>286</v>
      </c>
      <c r="AD4419">
        <v>974229</v>
      </c>
      <c r="AE4419">
        <v>120</v>
      </c>
      <c r="AF4419">
        <v>4840153</v>
      </c>
      <c r="AG4419">
        <v>134493</v>
      </c>
      <c r="AH4419">
        <v>3392</v>
      </c>
    </row>
    <row r="4420" spans="1:34" x14ac:dyDescent="0.3">
      <c r="A4420" s="3">
        <v>39446</v>
      </c>
      <c r="R4420">
        <v>39446</v>
      </c>
      <c r="S4420">
        <v>264</v>
      </c>
      <c r="T4420">
        <v>298</v>
      </c>
      <c r="U4420">
        <v>973334</v>
      </c>
      <c r="V4420">
        <v>951</v>
      </c>
      <c r="W4420">
        <v>120</v>
      </c>
      <c r="X4420">
        <v>4839887</v>
      </c>
      <c r="Y4420">
        <v>1345216</v>
      </c>
      <c r="Z4420">
        <v>3416</v>
      </c>
      <c r="AA4420">
        <v>-1160</v>
      </c>
      <c r="AB4420">
        <v>269</v>
      </c>
      <c r="AC4420">
        <v>286</v>
      </c>
      <c r="AD4420">
        <v>974226</v>
      </c>
      <c r="AE4420">
        <v>120</v>
      </c>
      <c r="AF4420">
        <v>4840153</v>
      </c>
      <c r="AG4420">
        <v>134493</v>
      </c>
      <c r="AH4420">
        <v>3390</v>
      </c>
    </row>
    <row r="4421" spans="1:34" x14ac:dyDescent="0.3">
      <c r="A4421" s="5">
        <v>39447</v>
      </c>
      <c r="R4421">
        <v>39446</v>
      </c>
      <c r="S4421">
        <v>264</v>
      </c>
      <c r="T4421">
        <v>295</v>
      </c>
      <c r="U4421">
        <v>973386</v>
      </c>
      <c r="V4421">
        <v>12111</v>
      </c>
      <c r="W4421">
        <v>120</v>
      </c>
      <c r="X4421">
        <v>4839887</v>
      </c>
      <c r="Y4421">
        <v>1345216</v>
      </c>
      <c r="Z4421">
        <v>3426</v>
      </c>
      <c r="AA4421">
        <v>-1150</v>
      </c>
      <c r="AB4421">
        <v>269</v>
      </c>
      <c r="AC4421">
        <v>287</v>
      </c>
      <c r="AD4421">
        <v>974195</v>
      </c>
      <c r="AE4421">
        <v>120</v>
      </c>
      <c r="AF4421">
        <v>4840153</v>
      </c>
      <c r="AG4421">
        <v>134493</v>
      </c>
      <c r="AH4421">
        <v>3390</v>
      </c>
    </row>
    <row r="4422" spans="1:34" x14ac:dyDescent="0.3">
      <c r="A4422" s="3">
        <v>39447</v>
      </c>
      <c r="R4422">
        <v>39447</v>
      </c>
      <c r="S4422">
        <v>264</v>
      </c>
      <c r="T4422">
        <v>294</v>
      </c>
      <c r="U4422">
        <v>973353</v>
      </c>
      <c r="V4422">
        <v>10196</v>
      </c>
      <c r="W4422">
        <v>120</v>
      </c>
      <c r="X4422">
        <v>4839887</v>
      </c>
      <c r="Y4422">
        <v>1345216</v>
      </c>
      <c r="Z4422">
        <v>3426</v>
      </c>
      <c r="AA4422">
        <v>-1160</v>
      </c>
      <c r="AB4422">
        <v>269</v>
      </c>
      <c r="AC4422">
        <v>288</v>
      </c>
      <c r="AD4422">
        <v>974212</v>
      </c>
      <c r="AE4422">
        <v>120</v>
      </c>
      <c r="AF4422">
        <v>4840153</v>
      </c>
      <c r="AG4422">
        <v>134493</v>
      </c>
      <c r="AH4422">
        <v>3390</v>
      </c>
    </row>
    <row r="4423" spans="1:34" x14ac:dyDescent="0.3">
      <c r="A4423" s="5">
        <v>39447</v>
      </c>
      <c r="R4423">
        <v>39447</v>
      </c>
      <c r="S4423">
        <v>264</v>
      </c>
      <c r="T4423">
        <v>293</v>
      </c>
      <c r="U4423">
        <v>973358</v>
      </c>
      <c r="V4423">
        <v>10368</v>
      </c>
      <c r="W4423">
        <v>120</v>
      </c>
      <c r="X4423">
        <v>4839887</v>
      </c>
      <c r="Y4423">
        <v>1345216</v>
      </c>
      <c r="Z4423">
        <v>3426</v>
      </c>
      <c r="AA4423">
        <v>-1160</v>
      </c>
      <c r="AB4423">
        <v>269</v>
      </c>
      <c r="AC4423">
        <v>289</v>
      </c>
      <c r="AD4423">
        <v>974264</v>
      </c>
      <c r="AE4423">
        <v>120</v>
      </c>
      <c r="AF4423">
        <v>4840153</v>
      </c>
      <c r="AG4423">
        <v>134493</v>
      </c>
      <c r="AH4423">
        <v>3389</v>
      </c>
    </row>
    <row r="4424" spans="1:34" x14ac:dyDescent="0.3">
      <c r="A4424" s="3">
        <v>39448</v>
      </c>
      <c r="R4424">
        <v>39447</v>
      </c>
      <c r="S4424">
        <v>264</v>
      </c>
      <c r="T4424">
        <v>291</v>
      </c>
      <c r="U4424">
        <v>97338</v>
      </c>
      <c r="V4424">
        <v>12946</v>
      </c>
      <c r="W4424">
        <v>120</v>
      </c>
      <c r="X4424">
        <v>4839887</v>
      </c>
      <c r="Y4424">
        <v>1345216</v>
      </c>
      <c r="Z4424">
        <v>3424</v>
      </c>
      <c r="AA4424">
        <v>-1210</v>
      </c>
      <c r="AB4424">
        <v>269</v>
      </c>
      <c r="AC4424">
        <v>290</v>
      </c>
      <c r="AD4424">
        <v>974221</v>
      </c>
      <c r="AE4424">
        <v>120</v>
      </c>
      <c r="AF4424">
        <v>4840153</v>
      </c>
      <c r="AG4424">
        <v>134493</v>
      </c>
      <c r="AH4424">
        <v>3389</v>
      </c>
    </row>
    <row r="4425" spans="1:34" x14ac:dyDescent="0.3">
      <c r="A4425" s="5">
        <v>39448</v>
      </c>
      <c r="R4425">
        <v>39448</v>
      </c>
      <c r="S4425">
        <v>264</v>
      </c>
      <c r="T4425" t="e">
        <v>#NUM!</v>
      </c>
      <c r="U4425">
        <v>12829</v>
      </c>
      <c r="V4425">
        <v>12</v>
      </c>
      <c r="W4425">
        <v>48398870</v>
      </c>
      <c r="X4425">
        <v>1345216</v>
      </c>
      <c r="Y4425">
        <v>3424</v>
      </c>
      <c r="Z4425">
        <v>-115</v>
      </c>
      <c r="AA4425">
        <v>2690</v>
      </c>
      <c r="AB4425">
        <v>291</v>
      </c>
      <c r="AC4425">
        <v>974241</v>
      </c>
      <c r="AD4425">
        <v>-135</v>
      </c>
      <c r="AE4425">
        <v>48401530</v>
      </c>
      <c r="AF4425">
        <v>134493</v>
      </c>
      <c r="AG4425">
        <v>3389</v>
      </c>
      <c r="AH4425">
        <v>3389</v>
      </c>
    </row>
    <row r="4426" spans="1:34" x14ac:dyDescent="0.3">
      <c r="A4426" s="3">
        <v>39448</v>
      </c>
      <c r="R4426">
        <v>39448</v>
      </c>
      <c r="S4426">
        <v>264</v>
      </c>
      <c r="T4426">
        <v>292</v>
      </c>
      <c r="U4426">
        <v>973356</v>
      </c>
      <c r="V4426">
        <v>11785</v>
      </c>
      <c r="W4426">
        <v>120</v>
      </c>
      <c r="X4426">
        <v>4839887</v>
      </c>
      <c r="Y4426">
        <v>1345216</v>
      </c>
      <c r="Z4426">
        <v>3424</v>
      </c>
      <c r="AA4426">
        <v>-1190</v>
      </c>
      <c r="AB4426">
        <v>269</v>
      </c>
      <c r="AC4426">
        <v>292</v>
      </c>
      <c r="AD4426">
        <v>9742</v>
      </c>
      <c r="AE4426">
        <v>120</v>
      </c>
      <c r="AF4426">
        <v>4840153</v>
      </c>
      <c r="AG4426">
        <v>134493</v>
      </c>
      <c r="AH4426">
        <v>3388</v>
      </c>
    </row>
    <row r="4427" spans="1:34" x14ac:dyDescent="0.3">
      <c r="A4427" s="5">
        <v>39449</v>
      </c>
      <c r="R4427">
        <v>39448</v>
      </c>
      <c r="S4427">
        <v>264</v>
      </c>
      <c r="T4427">
        <v>294</v>
      </c>
      <c r="U4427">
        <v>973348</v>
      </c>
      <c r="V4427">
        <v>11275</v>
      </c>
      <c r="W4427">
        <v>120</v>
      </c>
      <c r="X4427">
        <v>4839887</v>
      </c>
      <c r="Y4427">
        <v>1345216</v>
      </c>
      <c r="Z4427">
        <v>3426</v>
      </c>
      <c r="AA4427">
        <v>-1150</v>
      </c>
      <c r="AB4427">
        <v>269</v>
      </c>
      <c r="AC4427">
        <v>292</v>
      </c>
      <c r="AD4427">
        <v>974206</v>
      </c>
      <c r="AE4427">
        <v>120</v>
      </c>
      <c r="AF4427">
        <v>4840153</v>
      </c>
      <c r="AG4427">
        <v>134493</v>
      </c>
      <c r="AH4427">
        <v>3388</v>
      </c>
    </row>
    <row r="4428" spans="1:34" x14ac:dyDescent="0.3">
      <c r="A4428" s="3">
        <v>39449</v>
      </c>
      <c r="R4428">
        <v>39449</v>
      </c>
      <c r="S4428">
        <v>264</v>
      </c>
      <c r="T4428">
        <v>295</v>
      </c>
      <c r="U4428">
        <v>97334</v>
      </c>
      <c r="V4428">
        <v>11068</v>
      </c>
      <c r="W4428">
        <v>120</v>
      </c>
      <c r="X4428">
        <v>4839887</v>
      </c>
      <c r="Y4428">
        <v>1345216</v>
      </c>
      <c r="Z4428">
        <v>3426</v>
      </c>
      <c r="AA4428">
        <v>-1140</v>
      </c>
      <c r="AB4428">
        <v>269</v>
      </c>
      <c r="AC4428">
        <v>294</v>
      </c>
      <c r="AD4428">
        <v>974211</v>
      </c>
      <c r="AE4428">
        <v>120</v>
      </c>
      <c r="AF4428">
        <v>4840153</v>
      </c>
      <c r="AG4428">
        <v>134493</v>
      </c>
      <c r="AH4428">
        <v>3388</v>
      </c>
    </row>
    <row r="4429" spans="1:34" x14ac:dyDescent="0.3">
      <c r="A4429" s="5">
        <v>39449</v>
      </c>
      <c r="R4429">
        <v>39449</v>
      </c>
      <c r="S4429">
        <v>264</v>
      </c>
      <c r="T4429">
        <v>297</v>
      </c>
      <c r="U4429">
        <v>973324</v>
      </c>
      <c r="V4429">
        <v>12001</v>
      </c>
      <c r="W4429">
        <v>120</v>
      </c>
      <c r="X4429">
        <v>4839887</v>
      </c>
      <c r="Y4429">
        <v>1345215</v>
      </c>
      <c r="Z4429">
        <v>3426</v>
      </c>
      <c r="AA4429">
        <v>-1100</v>
      </c>
      <c r="AB4429">
        <v>269</v>
      </c>
      <c r="AC4429">
        <v>294</v>
      </c>
      <c r="AD4429">
        <v>97421</v>
      </c>
      <c r="AE4429">
        <v>120</v>
      </c>
      <c r="AF4429">
        <v>4840152</v>
      </c>
      <c r="AG4429">
        <v>1344929</v>
      </c>
      <c r="AH4429">
        <v>3389</v>
      </c>
    </row>
    <row r="4430" spans="1:34" x14ac:dyDescent="0.3">
      <c r="A4430" s="3">
        <v>39450</v>
      </c>
      <c r="R4430">
        <v>39449</v>
      </c>
      <c r="S4430">
        <v>264</v>
      </c>
      <c r="T4430">
        <v>297</v>
      </c>
      <c r="U4430">
        <v>973342</v>
      </c>
      <c r="V4430">
        <v>9626</v>
      </c>
      <c r="W4430">
        <v>120</v>
      </c>
      <c r="X4430">
        <v>4839887</v>
      </c>
      <c r="Y4430">
        <v>1345215</v>
      </c>
      <c r="Z4430">
        <v>3438</v>
      </c>
      <c r="AA4430">
        <v>-1150</v>
      </c>
      <c r="AB4430">
        <v>269</v>
      </c>
      <c r="AC4430">
        <v>295</v>
      </c>
      <c r="AD4430">
        <v>974179</v>
      </c>
      <c r="AE4430">
        <v>120</v>
      </c>
      <c r="AF4430">
        <v>4840152</v>
      </c>
      <c r="AG4430">
        <v>1344929</v>
      </c>
      <c r="AH4430">
        <v>3389</v>
      </c>
    </row>
    <row r="4431" spans="1:34" x14ac:dyDescent="0.3">
      <c r="A4431" s="5">
        <v>39450</v>
      </c>
      <c r="R4431">
        <v>39450</v>
      </c>
      <c r="S4431">
        <v>264</v>
      </c>
      <c r="T4431">
        <v>299</v>
      </c>
      <c r="U4431">
        <v>973322</v>
      </c>
      <c r="V4431">
        <v>10511</v>
      </c>
      <c r="W4431">
        <v>120</v>
      </c>
      <c r="X4431">
        <v>4839887</v>
      </c>
      <c r="Y4431">
        <v>1345215</v>
      </c>
      <c r="Z4431">
        <v>3438</v>
      </c>
      <c r="AA4431">
        <v>-1250</v>
      </c>
      <c r="AB4431">
        <v>270</v>
      </c>
      <c r="AC4431">
        <v>295</v>
      </c>
      <c r="AD4431">
        <v>974215</v>
      </c>
      <c r="AE4431">
        <v>120</v>
      </c>
      <c r="AF4431">
        <v>4840152</v>
      </c>
      <c r="AG4431">
        <v>1344929</v>
      </c>
      <c r="AH4431">
        <v>3389</v>
      </c>
    </row>
    <row r="4432" spans="1:34" x14ac:dyDescent="0.3">
      <c r="A4432" s="3">
        <v>39450</v>
      </c>
      <c r="R4432">
        <v>39450</v>
      </c>
      <c r="S4432">
        <v>264</v>
      </c>
      <c r="T4432">
        <v>299</v>
      </c>
      <c r="U4432">
        <v>973371</v>
      </c>
      <c r="V4432">
        <v>1051</v>
      </c>
      <c r="W4432">
        <v>120</v>
      </c>
      <c r="X4432">
        <v>4839887</v>
      </c>
      <c r="Y4432">
        <v>1345215</v>
      </c>
      <c r="Z4432">
        <v>3438</v>
      </c>
      <c r="AA4432">
        <v>-1110</v>
      </c>
      <c r="AB4432">
        <v>270</v>
      </c>
      <c r="AC4432">
        <v>295</v>
      </c>
      <c r="AD4432">
        <v>974193</v>
      </c>
      <c r="AE4432">
        <v>120</v>
      </c>
      <c r="AF4432">
        <v>4840153</v>
      </c>
      <c r="AG4432">
        <v>1344929</v>
      </c>
      <c r="AH4432">
        <v>3389</v>
      </c>
    </row>
    <row r="4433" spans="1:34" x14ac:dyDescent="0.3">
      <c r="A4433" s="5">
        <v>39451</v>
      </c>
      <c r="R4433">
        <v>39450</v>
      </c>
      <c r="S4433">
        <v>264</v>
      </c>
      <c r="T4433">
        <v>300</v>
      </c>
      <c r="U4433">
        <v>973356</v>
      </c>
      <c r="V4433">
        <v>11055</v>
      </c>
      <c r="W4433">
        <v>120</v>
      </c>
      <c r="X4433">
        <v>4839887</v>
      </c>
      <c r="Y4433">
        <v>1345215</v>
      </c>
      <c r="Z4433">
        <v>3435</v>
      </c>
      <c r="AA4433">
        <v>-1220</v>
      </c>
      <c r="AB4433">
        <v>270</v>
      </c>
      <c r="AC4433">
        <v>295</v>
      </c>
      <c r="AD4433">
        <v>974204</v>
      </c>
      <c r="AE4433">
        <v>120</v>
      </c>
      <c r="AF4433">
        <v>4840153</v>
      </c>
      <c r="AG4433">
        <v>1344929</v>
      </c>
      <c r="AH4433">
        <v>3389</v>
      </c>
    </row>
    <row r="4434" spans="1:34" x14ac:dyDescent="0.3">
      <c r="A4434" s="3">
        <v>39451</v>
      </c>
      <c r="R4434">
        <v>39451</v>
      </c>
      <c r="S4434">
        <v>264</v>
      </c>
      <c r="T4434">
        <v>300</v>
      </c>
      <c r="U4434">
        <v>973376</v>
      </c>
      <c r="V4434">
        <v>11539</v>
      </c>
      <c r="W4434">
        <v>120</v>
      </c>
      <c r="X4434">
        <v>4839887</v>
      </c>
      <c r="Y4434">
        <v>1345215</v>
      </c>
      <c r="Z4434">
        <v>3435</v>
      </c>
      <c r="AA4434">
        <v>-1140</v>
      </c>
      <c r="AB4434">
        <v>270</v>
      </c>
      <c r="AC4434">
        <v>295</v>
      </c>
      <c r="AD4434">
        <v>974214</v>
      </c>
      <c r="AE4434">
        <v>120</v>
      </c>
      <c r="AF4434">
        <v>4840153</v>
      </c>
      <c r="AG4434">
        <v>1344929</v>
      </c>
      <c r="AH4434">
        <v>3389</v>
      </c>
    </row>
    <row r="4435" spans="1:34" x14ac:dyDescent="0.3">
      <c r="A4435" s="5">
        <v>39451</v>
      </c>
      <c r="R4435">
        <v>39451</v>
      </c>
      <c r="S4435">
        <v>264</v>
      </c>
      <c r="T4435">
        <v>300</v>
      </c>
      <c r="U4435">
        <v>973344</v>
      </c>
      <c r="V4435">
        <v>9511</v>
      </c>
      <c r="W4435">
        <v>120</v>
      </c>
      <c r="X4435">
        <v>4839887</v>
      </c>
      <c r="Y4435">
        <v>1345216</v>
      </c>
      <c r="Z4435">
        <v>3435</v>
      </c>
      <c r="AA4435">
        <v>-1220</v>
      </c>
      <c r="AB4435">
        <v>270</v>
      </c>
      <c r="AC4435">
        <v>295</v>
      </c>
      <c r="AD4435">
        <v>974215</v>
      </c>
      <c r="AE4435">
        <v>120</v>
      </c>
      <c r="AF4435">
        <v>4840153</v>
      </c>
      <c r="AG4435">
        <v>134493</v>
      </c>
      <c r="AH4435">
        <v>3390</v>
      </c>
    </row>
    <row r="4436" spans="1:34" x14ac:dyDescent="0.3">
      <c r="A4436" s="3">
        <v>39452</v>
      </c>
      <c r="R4436">
        <v>39451</v>
      </c>
      <c r="S4436">
        <v>264</v>
      </c>
      <c r="T4436">
        <v>299</v>
      </c>
      <c r="U4436">
        <v>973359</v>
      </c>
      <c r="V4436">
        <v>9826</v>
      </c>
      <c r="W4436">
        <v>120</v>
      </c>
      <c r="X4436">
        <v>4839887</v>
      </c>
      <c r="Y4436">
        <v>1345216</v>
      </c>
      <c r="Z4436">
        <v>3436</v>
      </c>
      <c r="AA4436">
        <v>-1190</v>
      </c>
      <c r="AB4436">
        <v>270</v>
      </c>
      <c r="AC4436">
        <v>294</v>
      </c>
      <c r="AD4436">
        <v>974205</v>
      </c>
      <c r="AE4436">
        <v>120</v>
      </c>
      <c r="AF4436">
        <v>4840153</v>
      </c>
      <c r="AG4436">
        <v>134493</v>
      </c>
      <c r="AH4436">
        <v>3390</v>
      </c>
    </row>
    <row r="4437" spans="1:34" x14ac:dyDescent="0.3">
      <c r="A4437" s="5">
        <v>39452</v>
      </c>
      <c r="R4437">
        <v>39452</v>
      </c>
      <c r="S4437">
        <v>264</v>
      </c>
      <c r="T4437">
        <v>298</v>
      </c>
      <c r="U4437">
        <v>973358</v>
      </c>
      <c r="V4437">
        <v>10065</v>
      </c>
      <c r="W4437">
        <v>120</v>
      </c>
      <c r="X4437">
        <v>4839887</v>
      </c>
      <c r="Y4437">
        <v>1345216</v>
      </c>
      <c r="Z4437">
        <v>3436</v>
      </c>
      <c r="AA4437">
        <v>-1170</v>
      </c>
      <c r="AB4437">
        <v>270</v>
      </c>
      <c r="AC4437">
        <v>294</v>
      </c>
      <c r="AD4437">
        <v>974214</v>
      </c>
      <c r="AE4437">
        <v>120</v>
      </c>
      <c r="AF4437">
        <v>4840153</v>
      </c>
      <c r="AG4437">
        <v>134493</v>
      </c>
      <c r="AH4437">
        <v>3390</v>
      </c>
    </row>
    <row r="4438" spans="1:34" x14ac:dyDescent="0.3">
      <c r="A4438" s="3">
        <v>39452</v>
      </c>
      <c r="R4438">
        <v>39452</v>
      </c>
      <c r="S4438">
        <v>264</v>
      </c>
      <c r="T4438">
        <v>298</v>
      </c>
      <c r="U4438">
        <v>973336</v>
      </c>
      <c r="V4438">
        <v>1058</v>
      </c>
      <c r="W4438">
        <v>120</v>
      </c>
      <c r="X4438">
        <v>4839887</v>
      </c>
      <c r="Y4438">
        <v>1345216</v>
      </c>
      <c r="Z4438">
        <v>3436</v>
      </c>
      <c r="AA4438">
        <v>-1140</v>
      </c>
      <c r="AB4438">
        <v>271</v>
      </c>
      <c r="AC4438">
        <v>294</v>
      </c>
      <c r="AD4438">
        <v>9742</v>
      </c>
      <c r="AE4438">
        <v>120</v>
      </c>
      <c r="AF4438">
        <v>4840152</v>
      </c>
      <c r="AG4438">
        <v>134493</v>
      </c>
      <c r="AH4438">
        <v>3391</v>
      </c>
    </row>
    <row r="4439" spans="1:34" x14ac:dyDescent="0.3">
      <c r="A4439" s="5">
        <v>39453</v>
      </c>
      <c r="R4439">
        <v>39452</v>
      </c>
      <c r="S4439">
        <v>264</v>
      </c>
      <c r="T4439">
        <v>298</v>
      </c>
      <c r="U4439">
        <v>97333</v>
      </c>
      <c r="V4439">
        <v>12024</v>
      </c>
      <c r="W4439">
        <v>120</v>
      </c>
      <c r="X4439">
        <v>4839887</v>
      </c>
      <c r="Y4439">
        <v>1345216</v>
      </c>
      <c r="Z4439">
        <v>3432</v>
      </c>
      <c r="AA4439">
        <v>-1180</v>
      </c>
      <c r="AB4439">
        <v>271</v>
      </c>
      <c r="AC4439">
        <v>294</v>
      </c>
      <c r="AD4439">
        <v>97422</v>
      </c>
      <c r="AE4439">
        <v>120</v>
      </c>
      <c r="AF4439">
        <v>4840152</v>
      </c>
      <c r="AG4439">
        <v>134493</v>
      </c>
      <c r="AH4439">
        <v>3391</v>
      </c>
    </row>
    <row r="4440" spans="1:34" x14ac:dyDescent="0.3">
      <c r="A4440" s="3">
        <v>39453</v>
      </c>
      <c r="R4440">
        <v>39453</v>
      </c>
      <c r="S4440">
        <v>264</v>
      </c>
      <c r="T4440">
        <v>299</v>
      </c>
      <c r="U4440">
        <v>973366</v>
      </c>
      <c r="V4440">
        <v>10108</v>
      </c>
      <c r="W4440">
        <v>120</v>
      </c>
      <c r="X4440">
        <v>4839887</v>
      </c>
      <c r="Y4440">
        <v>1345216</v>
      </c>
      <c r="Z4440">
        <v>3432</v>
      </c>
      <c r="AA4440">
        <v>-1180</v>
      </c>
      <c r="AB4440">
        <v>271</v>
      </c>
      <c r="AC4440">
        <v>294</v>
      </c>
      <c r="AD4440">
        <v>974211</v>
      </c>
      <c r="AE4440">
        <v>120</v>
      </c>
      <c r="AF4440">
        <v>4840152</v>
      </c>
      <c r="AG4440">
        <v>134493</v>
      </c>
      <c r="AH4440">
        <v>3391</v>
      </c>
    </row>
    <row r="4441" spans="1:34" x14ac:dyDescent="0.3">
      <c r="A4441" s="5">
        <v>39453</v>
      </c>
      <c r="R4441">
        <v>39453</v>
      </c>
      <c r="S4441">
        <v>264</v>
      </c>
      <c r="T4441">
        <v>299</v>
      </c>
      <c r="U4441">
        <v>973357</v>
      </c>
      <c r="V4441">
        <v>13334</v>
      </c>
      <c r="W4441">
        <v>120</v>
      </c>
      <c r="X4441">
        <v>4839888</v>
      </c>
      <c r="Y4441">
        <v>1345217</v>
      </c>
      <c r="Z4441">
        <v>3432</v>
      </c>
      <c r="AA4441">
        <v>-1110</v>
      </c>
      <c r="AB4441">
        <v>271</v>
      </c>
      <c r="AC4441">
        <v>295</v>
      </c>
      <c r="AD4441">
        <v>97421</v>
      </c>
      <c r="AE4441">
        <v>120</v>
      </c>
      <c r="AF4441">
        <v>4840152</v>
      </c>
      <c r="AG4441">
        <v>134493</v>
      </c>
      <c r="AH4441">
        <v>3392</v>
      </c>
    </row>
    <row r="4442" spans="1:34" x14ac:dyDescent="0.3">
      <c r="A4442" s="3">
        <v>39454</v>
      </c>
      <c r="R4442">
        <v>39453</v>
      </c>
      <c r="S4442">
        <v>264</v>
      </c>
      <c r="T4442">
        <v>300</v>
      </c>
      <c r="U4442">
        <v>973349</v>
      </c>
      <c r="V4442">
        <v>9109</v>
      </c>
      <c r="W4442">
        <v>120</v>
      </c>
      <c r="X4442">
        <v>4839888</v>
      </c>
      <c r="Y4442">
        <v>1345217</v>
      </c>
      <c r="Z4442">
        <v>3435</v>
      </c>
      <c r="AA4442">
        <v>-1080</v>
      </c>
      <c r="AB4442">
        <v>272</v>
      </c>
      <c r="AC4442">
        <v>295</v>
      </c>
      <c r="AD4442">
        <v>974213</v>
      </c>
      <c r="AE4442">
        <v>120</v>
      </c>
      <c r="AF4442">
        <v>4840152</v>
      </c>
      <c r="AG4442">
        <v>134493</v>
      </c>
      <c r="AH4442">
        <v>3392</v>
      </c>
    </row>
    <row r="4443" spans="1:34" x14ac:dyDescent="0.3">
      <c r="A4443" s="5">
        <v>39454</v>
      </c>
      <c r="R4443">
        <v>39454</v>
      </c>
      <c r="S4443">
        <v>264</v>
      </c>
      <c r="T4443">
        <v>301</v>
      </c>
      <c r="U4443">
        <v>973328</v>
      </c>
      <c r="V4443">
        <v>11088</v>
      </c>
      <c r="W4443">
        <v>120</v>
      </c>
      <c r="X4443">
        <v>4839888</v>
      </c>
      <c r="Y4443">
        <v>1345217</v>
      </c>
      <c r="Z4443">
        <v>3435</v>
      </c>
      <c r="AA4443">
        <v>-1060</v>
      </c>
      <c r="AB4443">
        <v>272</v>
      </c>
      <c r="AC4443">
        <v>296</v>
      </c>
      <c r="AD4443">
        <v>97417</v>
      </c>
      <c r="AE4443">
        <v>120</v>
      </c>
      <c r="AF4443">
        <v>4840152</v>
      </c>
      <c r="AG4443">
        <v>134493</v>
      </c>
      <c r="AH4443">
        <v>3392</v>
      </c>
    </row>
    <row r="4444" spans="1:34" x14ac:dyDescent="0.3">
      <c r="A4444" s="3">
        <v>39454</v>
      </c>
      <c r="R4444">
        <v>39454</v>
      </c>
      <c r="S4444">
        <v>264</v>
      </c>
      <c r="T4444">
        <v>302</v>
      </c>
      <c r="U4444">
        <v>973333</v>
      </c>
      <c r="V4444">
        <v>11045</v>
      </c>
      <c r="W4444">
        <v>120</v>
      </c>
      <c r="X4444">
        <v>4839888</v>
      </c>
      <c r="Y4444">
        <v>1345218</v>
      </c>
      <c r="Z4444">
        <v>3435</v>
      </c>
      <c r="AA4444">
        <v>-1140</v>
      </c>
      <c r="AB4444">
        <v>272</v>
      </c>
      <c r="AC4444">
        <v>296</v>
      </c>
      <c r="AD4444">
        <v>97421</v>
      </c>
      <c r="AE4444">
        <v>120</v>
      </c>
      <c r="AF4444">
        <v>4840152</v>
      </c>
      <c r="AG4444">
        <v>134493</v>
      </c>
      <c r="AH4444">
        <v>3393</v>
      </c>
    </row>
    <row r="4445" spans="1:34" x14ac:dyDescent="0.3">
      <c r="A4445" s="5">
        <v>39455</v>
      </c>
      <c r="R4445">
        <v>39454</v>
      </c>
      <c r="S4445">
        <v>264</v>
      </c>
      <c r="T4445">
        <v>303</v>
      </c>
      <c r="U4445">
        <v>973347</v>
      </c>
      <c r="V4445">
        <v>10583</v>
      </c>
      <c r="W4445">
        <v>120</v>
      </c>
      <c r="X4445">
        <v>4839888</v>
      </c>
      <c r="Y4445">
        <v>1345218</v>
      </c>
      <c r="Z4445">
        <v>3436</v>
      </c>
      <c r="AA4445">
        <v>-1180</v>
      </c>
      <c r="AB4445">
        <v>273</v>
      </c>
      <c r="AC4445">
        <v>297</v>
      </c>
      <c r="AD4445">
        <v>97421</v>
      </c>
      <c r="AE4445">
        <v>120</v>
      </c>
      <c r="AF4445">
        <v>4840152</v>
      </c>
      <c r="AG4445">
        <v>134493</v>
      </c>
      <c r="AH4445">
        <v>3393</v>
      </c>
    </row>
    <row r="4446" spans="1:34" x14ac:dyDescent="0.3">
      <c r="A4446" s="3">
        <v>39455</v>
      </c>
      <c r="R4446">
        <v>39455</v>
      </c>
      <c r="S4446">
        <v>264</v>
      </c>
      <c r="T4446">
        <v>303</v>
      </c>
      <c r="U4446">
        <v>973351</v>
      </c>
      <c r="V4446">
        <v>12435</v>
      </c>
      <c r="W4446">
        <v>120</v>
      </c>
      <c r="X4446">
        <v>4839888</v>
      </c>
      <c r="Y4446">
        <v>1345218</v>
      </c>
      <c r="Z4446">
        <v>3436</v>
      </c>
      <c r="AA4446">
        <v>-1250</v>
      </c>
      <c r="AB4446">
        <v>273</v>
      </c>
      <c r="AC4446">
        <v>297</v>
      </c>
      <c r="AD4446">
        <v>974236</v>
      </c>
      <c r="AE4446">
        <v>120</v>
      </c>
      <c r="AF4446">
        <v>4840152</v>
      </c>
      <c r="AG4446">
        <v>134493</v>
      </c>
      <c r="AH4446">
        <v>3393</v>
      </c>
    </row>
    <row r="4447" spans="1:34" x14ac:dyDescent="0.3">
      <c r="A4447" s="5">
        <v>39455</v>
      </c>
      <c r="R4447">
        <v>39455</v>
      </c>
      <c r="S4447">
        <v>264</v>
      </c>
      <c r="T4447">
        <v>304</v>
      </c>
      <c r="U4447">
        <v>97333</v>
      </c>
      <c r="V4447">
        <v>8562</v>
      </c>
      <c r="W4447">
        <v>120</v>
      </c>
      <c r="X4447">
        <v>4839889</v>
      </c>
      <c r="Y4447">
        <v>134522</v>
      </c>
      <c r="Z4447">
        <v>3436</v>
      </c>
      <c r="AA4447">
        <v>-1160</v>
      </c>
      <c r="AB4447">
        <v>273</v>
      </c>
      <c r="AC4447">
        <v>298</v>
      </c>
      <c r="AD4447">
        <v>974239</v>
      </c>
      <c r="AE4447">
        <v>120</v>
      </c>
      <c r="AF4447">
        <v>4840152</v>
      </c>
      <c r="AG4447">
        <v>134493</v>
      </c>
      <c r="AH4447">
        <v>3393</v>
      </c>
    </row>
    <row r="4448" spans="1:34" x14ac:dyDescent="0.3">
      <c r="A4448" s="3">
        <v>39456</v>
      </c>
      <c r="R4448">
        <v>39455</v>
      </c>
      <c r="S4448">
        <v>264</v>
      </c>
      <c r="T4448">
        <v>305</v>
      </c>
      <c r="U4448">
        <v>973303</v>
      </c>
      <c r="V4448">
        <v>8795</v>
      </c>
      <c r="W4448">
        <v>120</v>
      </c>
      <c r="X4448">
        <v>4839889</v>
      </c>
      <c r="Y4448">
        <v>134522</v>
      </c>
      <c r="Z4448">
        <v>3442</v>
      </c>
      <c r="AA4448">
        <v>-1190</v>
      </c>
      <c r="AB4448">
        <v>272</v>
      </c>
      <c r="AC4448">
        <v>298</v>
      </c>
      <c r="AD4448">
        <v>97424</v>
      </c>
      <c r="AE4448">
        <v>120</v>
      </c>
      <c r="AF4448">
        <v>4840152</v>
      </c>
      <c r="AG4448">
        <v>134493</v>
      </c>
      <c r="AH4448">
        <v>3395</v>
      </c>
    </row>
    <row r="4449" spans="1:34" x14ac:dyDescent="0.3">
      <c r="A4449" s="5">
        <v>39456</v>
      </c>
      <c r="R4449">
        <v>39456</v>
      </c>
      <c r="S4449">
        <v>264</v>
      </c>
      <c r="T4449">
        <v>306</v>
      </c>
      <c r="U4449">
        <v>973351</v>
      </c>
      <c r="V4449">
        <v>9382</v>
      </c>
      <c r="W4449">
        <v>120</v>
      </c>
      <c r="X4449">
        <v>4839889</v>
      </c>
      <c r="Y4449">
        <v>134522</v>
      </c>
      <c r="Z4449">
        <v>3442</v>
      </c>
      <c r="AA4449">
        <v>-1190</v>
      </c>
      <c r="AB4449">
        <v>272</v>
      </c>
      <c r="AC4449">
        <v>298</v>
      </c>
      <c r="AD4449">
        <v>974214</v>
      </c>
      <c r="AE4449">
        <v>120</v>
      </c>
      <c r="AF4449">
        <v>4840152</v>
      </c>
      <c r="AG4449">
        <v>134493</v>
      </c>
      <c r="AH4449">
        <v>3395</v>
      </c>
    </row>
    <row r="4450" spans="1:34" x14ac:dyDescent="0.3">
      <c r="A4450" s="3">
        <v>39456</v>
      </c>
      <c r="R4450">
        <v>39456</v>
      </c>
      <c r="S4450">
        <v>264</v>
      </c>
      <c r="T4450">
        <v>307</v>
      </c>
      <c r="U4450">
        <v>973342</v>
      </c>
      <c r="V4450">
        <v>11972</v>
      </c>
      <c r="W4450">
        <v>120</v>
      </c>
      <c r="X4450">
        <v>483989</v>
      </c>
      <c r="Y4450">
        <v>1345222</v>
      </c>
      <c r="Z4450">
        <v>3442</v>
      </c>
      <c r="AA4450">
        <v>-1170</v>
      </c>
      <c r="AB4450">
        <v>272</v>
      </c>
      <c r="AC4450">
        <v>298</v>
      </c>
      <c r="AD4450">
        <v>974185</v>
      </c>
      <c r="AE4450">
        <v>120</v>
      </c>
      <c r="AF4450">
        <v>4840152</v>
      </c>
      <c r="AG4450">
        <v>134493</v>
      </c>
      <c r="AH4450">
        <v>3395</v>
      </c>
    </row>
    <row r="4451" spans="1:34" x14ac:dyDescent="0.3">
      <c r="A4451" s="5">
        <v>39457</v>
      </c>
      <c r="R4451">
        <v>39456</v>
      </c>
      <c r="S4451">
        <v>264</v>
      </c>
      <c r="T4451">
        <v>307</v>
      </c>
      <c r="U4451">
        <v>973357</v>
      </c>
      <c r="V4451">
        <v>9008</v>
      </c>
      <c r="W4451">
        <v>120</v>
      </c>
      <c r="X4451">
        <v>483989</v>
      </c>
      <c r="Y4451">
        <v>1345222</v>
      </c>
      <c r="Z4451">
        <v>3445</v>
      </c>
      <c r="AA4451">
        <v>-1120</v>
      </c>
      <c r="AB4451">
        <v>273</v>
      </c>
      <c r="AC4451">
        <v>298</v>
      </c>
      <c r="AD4451">
        <v>974231</v>
      </c>
      <c r="AE4451">
        <v>120</v>
      </c>
      <c r="AF4451">
        <v>4840152</v>
      </c>
      <c r="AG4451">
        <v>134493</v>
      </c>
      <c r="AH4451">
        <v>3396</v>
      </c>
    </row>
    <row r="4452" spans="1:34" x14ac:dyDescent="0.3">
      <c r="A4452" s="3">
        <v>39457</v>
      </c>
      <c r="R4452">
        <v>39457</v>
      </c>
      <c r="S4452">
        <v>264</v>
      </c>
      <c r="T4452">
        <v>308</v>
      </c>
      <c r="U4452">
        <v>973353</v>
      </c>
      <c r="V4452">
        <v>1179</v>
      </c>
      <c r="W4452">
        <v>120</v>
      </c>
      <c r="X4452">
        <v>483989</v>
      </c>
      <c r="Y4452">
        <v>1345222</v>
      </c>
      <c r="Z4452">
        <v>3445</v>
      </c>
      <c r="AA4452">
        <v>-1170</v>
      </c>
      <c r="AB4452">
        <v>273</v>
      </c>
      <c r="AC4452">
        <v>297</v>
      </c>
      <c r="AD4452">
        <v>974223</v>
      </c>
      <c r="AE4452">
        <v>120</v>
      </c>
      <c r="AF4452">
        <v>4840152</v>
      </c>
      <c r="AG4452">
        <v>134493</v>
      </c>
      <c r="AH4452">
        <v>3396</v>
      </c>
    </row>
    <row r="4453" spans="1:34" x14ac:dyDescent="0.3">
      <c r="A4453" s="5">
        <v>39457</v>
      </c>
      <c r="R4453">
        <v>39457</v>
      </c>
      <c r="S4453">
        <v>264</v>
      </c>
      <c r="T4453">
        <v>308</v>
      </c>
      <c r="U4453">
        <v>973349</v>
      </c>
      <c r="V4453" t="e">
        <v>#NUM!</v>
      </c>
      <c r="W4453" t="e">
        <v>#NUM!</v>
      </c>
      <c r="X4453">
        <v>483989</v>
      </c>
      <c r="Y4453">
        <v>1345225</v>
      </c>
      <c r="Z4453">
        <v>3445</v>
      </c>
      <c r="AA4453">
        <v>-1280</v>
      </c>
      <c r="AB4453">
        <v>273</v>
      </c>
      <c r="AC4453">
        <v>295</v>
      </c>
      <c r="AD4453">
        <v>974213</v>
      </c>
      <c r="AE4453">
        <v>120</v>
      </c>
      <c r="AF4453">
        <v>4840152</v>
      </c>
      <c r="AG4453">
        <v>134493</v>
      </c>
      <c r="AH4453">
        <v>3396</v>
      </c>
    </row>
    <row r="4454" spans="1:34" x14ac:dyDescent="0.3">
      <c r="A4454" s="3">
        <v>39458</v>
      </c>
      <c r="R4454">
        <v>39457</v>
      </c>
      <c r="S4454">
        <v>264</v>
      </c>
      <c r="T4454">
        <v>308</v>
      </c>
      <c r="U4454">
        <v>973362</v>
      </c>
      <c r="V4454">
        <v>10277</v>
      </c>
      <c r="W4454">
        <v>120</v>
      </c>
      <c r="X4454">
        <v>483989</v>
      </c>
      <c r="Y4454">
        <v>1345225</v>
      </c>
      <c r="Z4454">
        <v>3448</v>
      </c>
      <c r="AA4454">
        <v>-1200</v>
      </c>
      <c r="AB4454">
        <v>273</v>
      </c>
      <c r="AC4454">
        <v>293</v>
      </c>
      <c r="AD4454">
        <v>974236</v>
      </c>
      <c r="AE4454">
        <v>120</v>
      </c>
      <c r="AF4454">
        <v>4840152</v>
      </c>
      <c r="AG4454">
        <v>134493</v>
      </c>
      <c r="AH4454">
        <v>3397</v>
      </c>
    </row>
    <row r="4455" spans="1:34" x14ac:dyDescent="0.3">
      <c r="A4455" s="5">
        <v>39458</v>
      </c>
      <c r="R4455">
        <v>39458</v>
      </c>
      <c r="S4455">
        <v>264</v>
      </c>
      <c r="T4455">
        <v>309</v>
      </c>
      <c r="U4455">
        <v>973335</v>
      </c>
      <c r="V4455">
        <v>12696</v>
      </c>
      <c r="W4455">
        <v>120</v>
      </c>
      <c r="X4455">
        <v>483989</v>
      </c>
      <c r="Y4455">
        <v>1345225</v>
      </c>
      <c r="Z4455">
        <v>3448</v>
      </c>
      <c r="AA4455">
        <v>-1160</v>
      </c>
      <c r="AB4455">
        <v>273</v>
      </c>
      <c r="AC4455">
        <v>292</v>
      </c>
      <c r="AD4455">
        <v>974228</v>
      </c>
      <c r="AE4455">
        <v>120</v>
      </c>
      <c r="AF4455">
        <v>4840152</v>
      </c>
      <c r="AG4455">
        <v>134493</v>
      </c>
      <c r="AH4455">
        <v>3397</v>
      </c>
    </row>
    <row r="4456" spans="1:34" x14ac:dyDescent="0.3">
      <c r="A4456" s="3">
        <v>39459</v>
      </c>
      <c r="R4456">
        <v>39458</v>
      </c>
      <c r="S4456">
        <v>264</v>
      </c>
      <c r="T4456">
        <v>309</v>
      </c>
      <c r="U4456">
        <v>973327</v>
      </c>
      <c r="V4456">
        <v>10929</v>
      </c>
      <c r="W4456">
        <v>120</v>
      </c>
      <c r="X4456">
        <v>4839891</v>
      </c>
      <c r="Y4456">
        <v>1345227</v>
      </c>
      <c r="Z4456">
        <v>3448</v>
      </c>
      <c r="AA4456">
        <v>-1180</v>
      </c>
      <c r="AB4456">
        <v>273</v>
      </c>
      <c r="AC4456">
        <v>291</v>
      </c>
      <c r="AD4456">
        <v>974237</v>
      </c>
      <c r="AE4456">
        <v>120</v>
      </c>
      <c r="AF4456">
        <v>4840152</v>
      </c>
      <c r="AG4456">
        <v>134493</v>
      </c>
      <c r="AH4456">
        <v>3397</v>
      </c>
    </row>
    <row r="4457" spans="1:34" x14ac:dyDescent="0.3">
      <c r="A4457" s="5">
        <v>39459</v>
      </c>
      <c r="R4457">
        <v>39459</v>
      </c>
      <c r="S4457">
        <v>264</v>
      </c>
      <c r="T4457">
        <v>311</v>
      </c>
      <c r="U4457">
        <v>973329</v>
      </c>
      <c r="V4457">
        <v>1292</v>
      </c>
      <c r="W4457">
        <v>120</v>
      </c>
      <c r="X4457">
        <v>4839891</v>
      </c>
      <c r="Y4457">
        <v>1345227</v>
      </c>
      <c r="Z4457">
        <v>3452</v>
      </c>
      <c r="AA4457">
        <v>-1210</v>
      </c>
      <c r="AB4457">
        <v>274</v>
      </c>
      <c r="AC4457">
        <v>291</v>
      </c>
      <c r="AD4457">
        <v>974253</v>
      </c>
      <c r="AE4457">
        <v>120</v>
      </c>
      <c r="AF4457">
        <v>4840152</v>
      </c>
      <c r="AG4457">
        <v>134493</v>
      </c>
      <c r="AH4457">
        <v>3398</v>
      </c>
    </row>
    <row r="4458" spans="1:34" x14ac:dyDescent="0.3">
      <c r="A4458" s="3">
        <v>39459</v>
      </c>
      <c r="R4458">
        <v>39459</v>
      </c>
      <c r="S4458">
        <v>264</v>
      </c>
      <c r="T4458">
        <v>312</v>
      </c>
      <c r="U4458">
        <v>973388</v>
      </c>
      <c r="V4458">
        <v>11781</v>
      </c>
      <c r="W4458">
        <v>120</v>
      </c>
      <c r="X4458">
        <v>4839892</v>
      </c>
      <c r="Y4458">
        <v>1345229</v>
      </c>
      <c r="Z4458">
        <v>3452</v>
      </c>
      <c r="AA4458">
        <v>-1230</v>
      </c>
      <c r="AB4458">
        <v>274</v>
      </c>
      <c r="AC4458">
        <v>292</v>
      </c>
      <c r="AD4458">
        <v>974221</v>
      </c>
      <c r="AE4458">
        <v>120</v>
      </c>
      <c r="AF4458">
        <v>4840152</v>
      </c>
      <c r="AG4458">
        <v>134493</v>
      </c>
      <c r="AH4458">
        <v>3398</v>
      </c>
    </row>
    <row r="4459" spans="1:34" x14ac:dyDescent="0.3">
      <c r="A4459" s="5">
        <v>39460</v>
      </c>
      <c r="R4459">
        <v>39459</v>
      </c>
      <c r="S4459">
        <v>264</v>
      </c>
      <c r="T4459">
        <v>312</v>
      </c>
      <c r="U4459">
        <v>973371</v>
      </c>
      <c r="V4459">
        <v>781</v>
      </c>
      <c r="W4459">
        <v>120</v>
      </c>
      <c r="X4459">
        <v>4839892</v>
      </c>
      <c r="Y4459">
        <v>1345229</v>
      </c>
      <c r="Z4459">
        <v>3454</v>
      </c>
      <c r="AA4459">
        <v>-1230</v>
      </c>
      <c r="AB4459">
        <v>274</v>
      </c>
      <c r="AC4459">
        <v>293</v>
      </c>
      <c r="AD4459">
        <v>974206</v>
      </c>
      <c r="AE4459">
        <v>120</v>
      </c>
      <c r="AF4459">
        <v>4840152</v>
      </c>
      <c r="AG4459">
        <v>134493</v>
      </c>
      <c r="AH4459">
        <v>3399</v>
      </c>
    </row>
    <row r="4460" spans="1:34" x14ac:dyDescent="0.3">
      <c r="A4460" s="3">
        <v>39460</v>
      </c>
      <c r="R4460">
        <v>39460</v>
      </c>
      <c r="S4460">
        <v>264</v>
      </c>
      <c r="T4460">
        <v>313</v>
      </c>
      <c r="U4460">
        <v>973409</v>
      </c>
      <c r="V4460">
        <v>15731</v>
      </c>
      <c r="W4460">
        <v>120</v>
      </c>
      <c r="X4460">
        <v>4839892</v>
      </c>
      <c r="Y4460">
        <v>1345229</v>
      </c>
      <c r="Z4460">
        <v>3454</v>
      </c>
      <c r="AA4460">
        <v>-1260</v>
      </c>
      <c r="AB4460">
        <v>274</v>
      </c>
      <c r="AC4460">
        <v>293</v>
      </c>
      <c r="AD4460">
        <v>974178</v>
      </c>
      <c r="AE4460">
        <v>120</v>
      </c>
      <c r="AF4460">
        <v>4840152</v>
      </c>
      <c r="AG4460">
        <v>134493</v>
      </c>
      <c r="AH4460">
        <v>3399</v>
      </c>
    </row>
    <row r="4461" spans="1:34" x14ac:dyDescent="0.3">
      <c r="A4461" s="5">
        <v>39460</v>
      </c>
      <c r="R4461">
        <v>39460</v>
      </c>
      <c r="S4461">
        <v>264</v>
      </c>
      <c r="T4461">
        <v>313</v>
      </c>
      <c r="U4461">
        <v>973345</v>
      </c>
      <c r="V4461">
        <v>11994</v>
      </c>
      <c r="W4461">
        <v>120</v>
      </c>
      <c r="X4461">
        <v>4839892</v>
      </c>
      <c r="Y4461">
        <v>1345231</v>
      </c>
      <c r="Z4461">
        <v>3454</v>
      </c>
      <c r="AA4461">
        <v>-1240</v>
      </c>
      <c r="AB4461">
        <v>274</v>
      </c>
      <c r="AC4461">
        <v>293</v>
      </c>
      <c r="AD4461">
        <v>9742</v>
      </c>
      <c r="AE4461">
        <v>120</v>
      </c>
      <c r="AF4461">
        <v>4840152</v>
      </c>
      <c r="AG4461">
        <v>134493</v>
      </c>
      <c r="AH4461">
        <v>3399</v>
      </c>
    </row>
    <row r="4462" spans="1:34" x14ac:dyDescent="0.3">
      <c r="A4462" s="3">
        <v>39461</v>
      </c>
      <c r="R4462">
        <v>39460</v>
      </c>
      <c r="S4462">
        <v>264</v>
      </c>
      <c r="T4462">
        <v>313</v>
      </c>
      <c r="U4462">
        <v>973361</v>
      </c>
      <c r="V4462">
        <v>7632</v>
      </c>
      <c r="W4462">
        <v>120</v>
      </c>
      <c r="X4462">
        <v>4839892</v>
      </c>
      <c r="Y4462">
        <v>1345231</v>
      </c>
      <c r="Z4462">
        <v>3445</v>
      </c>
      <c r="AA4462">
        <v>-1170</v>
      </c>
      <c r="AB4462">
        <v>274</v>
      </c>
      <c r="AC4462">
        <v>294</v>
      </c>
      <c r="AD4462">
        <v>974211</v>
      </c>
      <c r="AE4462">
        <v>120</v>
      </c>
      <c r="AF4462">
        <v>4840152</v>
      </c>
      <c r="AG4462">
        <v>134493</v>
      </c>
      <c r="AH4462">
        <v>3399</v>
      </c>
    </row>
    <row r="4463" spans="1:34" x14ac:dyDescent="0.3">
      <c r="A4463" s="5">
        <v>39461</v>
      </c>
      <c r="R4463">
        <v>39461</v>
      </c>
      <c r="S4463">
        <v>264</v>
      </c>
      <c r="T4463">
        <v>313</v>
      </c>
      <c r="U4463">
        <v>973334</v>
      </c>
      <c r="V4463">
        <v>12841</v>
      </c>
      <c r="W4463">
        <v>120</v>
      </c>
      <c r="X4463">
        <v>4839892</v>
      </c>
      <c r="Y4463">
        <v>1345231</v>
      </c>
      <c r="Z4463">
        <v>3445</v>
      </c>
      <c r="AA4463">
        <v>-1210</v>
      </c>
      <c r="AB4463">
        <v>274</v>
      </c>
      <c r="AC4463">
        <v>294</v>
      </c>
      <c r="AD4463">
        <v>974209</v>
      </c>
      <c r="AE4463">
        <v>120</v>
      </c>
      <c r="AF4463">
        <v>4840152</v>
      </c>
      <c r="AG4463">
        <v>134493</v>
      </c>
      <c r="AH4463">
        <v>3399</v>
      </c>
    </row>
    <row r="4464" spans="1:34" x14ac:dyDescent="0.3">
      <c r="A4464" s="3">
        <v>39461</v>
      </c>
      <c r="R4464">
        <v>39461</v>
      </c>
      <c r="S4464">
        <v>264</v>
      </c>
      <c r="T4464">
        <v>313</v>
      </c>
      <c r="U4464">
        <v>973359</v>
      </c>
      <c r="V4464">
        <v>13775</v>
      </c>
      <c r="W4464">
        <v>120</v>
      </c>
      <c r="X4464">
        <v>4839893</v>
      </c>
      <c r="Y4464">
        <v>1345234</v>
      </c>
      <c r="Z4464">
        <v>3445</v>
      </c>
      <c r="AA4464">
        <v>-1210</v>
      </c>
      <c r="AB4464">
        <v>274</v>
      </c>
      <c r="AC4464">
        <v>295</v>
      </c>
      <c r="AD4464">
        <v>974221</v>
      </c>
      <c r="AE4464">
        <v>120</v>
      </c>
      <c r="AF4464">
        <v>4840152</v>
      </c>
      <c r="AG4464">
        <v>134493</v>
      </c>
      <c r="AH4464">
        <v>3399</v>
      </c>
    </row>
    <row r="4465" spans="1:34" x14ac:dyDescent="0.3">
      <c r="A4465" s="5">
        <v>39462</v>
      </c>
      <c r="R4465">
        <v>39461</v>
      </c>
      <c r="S4465">
        <v>264</v>
      </c>
      <c r="T4465">
        <v>313</v>
      </c>
      <c r="U4465">
        <v>973272</v>
      </c>
      <c r="V4465">
        <v>10241</v>
      </c>
      <c r="W4465">
        <v>120</v>
      </c>
      <c r="X4465">
        <v>4839893</v>
      </c>
      <c r="Y4465">
        <v>1345234</v>
      </c>
      <c r="Z4465">
        <v>3441</v>
      </c>
      <c r="AA4465">
        <v>-1220</v>
      </c>
      <c r="AB4465">
        <v>274</v>
      </c>
      <c r="AC4465">
        <v>295</v>
      </c>
      <c r="AD4465">
        <v>974219</v>
      </c>
      <c r="AE4465">
        <v>120</v>
      </c>
      <c r="AF4465">
        <v>4840152</v>
      </c>
      <c r="AG4465">
        <v>134493</v>
      </c>
      <c r="AH4465">
        <v>3399</v>
      </c>
    </row>
    <row r="4466" spans="1:34" x14ac:dyDescent="0.3">
      <c r="A4466" s="3">
        <v>39462</v>
      </c>
      <c r="R4466">
        <v>39462</v>
      </c>
      <c r="S4466">
        <v>264</v>
      </c>
      <c r="T4466">
        <v>312</v>
      </c>
      <c r="U4466">
        <v>973316</v>
      </c>
      <c r="V4466">
        <v>7595</v>
      </c>
      <c r="W4466">
        <v>120</v>
      </c>
      <c r="X4466">
        <v>4839893</v>
      </c>
      <c r="Y4466">
        <v>1345234</v>
      </c>
      <c r="Z4466">
        <v>3441</v>
      </c>
      <c r="AA4466">
        <v>-1210</v>
      </c>
      <c r="AB4466">
        <v>274</v>
      </c>
      <c r="AC4466">
        <v>296</v>
      </c>
      <c r="AD4466">
        <v>974212</v>
      </c>
      <c r="AE4466">
        <v>120</v>
      </c>
      <c r="AF4466">
        <v>4840152</v>
      </c>
      <c r="AG4466">
        <v>134493</v>
      </c>
      <c r="AH4466">
        <v>3399</v>
      </c>
    </row>
    <row r="4467" spans="1:34" x14ac:dyDescent="0.3">
      <c r="A4467" s="5">
        <v>39462</v>
      </c>
      <c r="R4467">
        <v>39462</v>
      </c>
      <c r="S4467">
        <v>264</v>
      </c>
      <c r="T4467">
        <v>311</v>
      </c>
      <c r="U4467">
        <v>97331</v>
      </c>
      <c r="V4467">
        <v>12618</v>
      </c>
      <c r="W4467">
        <v>120</v>
      </c>
      <c r="X4467">
        <v>4839894</v>
      </c>
      <c r="Y4467">
        <v>1345236</v>
      </c>
      <c r="Z4467">
        <v>3441</v>
      </c>
      <c r="AA4467">
        <v>-1200</v>
      </c>
      <c r="AB4467">
        <v>274</v>
      </c>
      <c r="AC4467">
        <v>296</v>
      </c>
      <c r="AD4467">
        <v>974258</v>
      </c>
      <c r="AE4467">
        <v>120</v>
      </c>
      <c r="AF4467">
        <v>4840152</v>
      </c>
      <c r="AG4467">
        <v>134493</v>
      </c>
      <c r="AH4467">
        <v>3399</v>
      </c>
    </row>
    <row r="4468" spans="1:34" x14ac:dyDescent="0.3">
      <c r="A4468" s="3">
        <v>39463</v>
      </c>
      <c r="R4468">
        <v>39462</v>
      </c>
      <c r="S4468">
        <v>264</v>
      </c>
      <c r="T4468">
        <v>309</v>
      </c>
      <c r="U4468">
        <v>973335</v>
      </c>
      <c r="V4468">
        <v>11273</v>
      </c>
      <c r="W4468">
        <v>120</v>
      </c>
      <c r="X4468">
        <v>4839894</v>
      </c>
      <c r="Y4468">
        <v>1345236</v>
      </c>
      <c r="Z4468">
        <v>3435</v>
      </c>
      <c r="AA4468">
        <v>-1230</v>
      </c>
      <c r="AB4468">
        <v>274</v>
      </c>
      <c r="AC4468">
        <v>296</v>
      </c>
      <c r="AD4468">
        <v>974247</v>
      </c>
      <c r="AE4468">
        <v>120</v>
      </c>
      <c r="AF4468">
        <v>4840152</v>
      </c>
      <c r="AG4468">
        <v>134493</v>
      </c>
      <c r="AH4468">
        <v>3400</v>
      </c>
    </row>
    <row r="4469" spans="1:34" x14ac:dyDescent="0.3">
      <c r="A4469" s="5">
        <v>39463</v>
      </c>
      <c r="R4469">
        <v>39463</v>
      </c>
      <c r="S4469">
        <v>264</v>
      </c>
      <c r="T4469">
        <v>308</v>
      </c>
      <c r="U4469">
        <v>973289</v>
      </c>
      <c r="V4469">
        <v>6997</v>
      </c>
      <c r="W4469">
        <v>120</v>
      </c>
      <c r="X4469">
        <v>4839894</v>
      </c>
      <c r="Y4469">
        <v>1345236</v>
      </c>
      <c r="Z4469">
        <v>3435</v>
      </c>
      <c r="AA4469">
        <v>-1240</v>
      </c>
      <c r="AB4469">
        <v>274</v>
      </c>
      <c r="AC4469">
        <v>296</v>
      </c>
      <c r="AD4469">
        <v>974258</v>
      </c>
      <c r="AE4469">
        <v>120</v>
      </c>
      <c r="AF4469">
        <v>4840152</v>
      </c>
      <c r="AG4469">
        <v>134493</v>
      </c>
      <c r="AH4469">
        <v>3400</v>
      </c>
    </row>
    <row r="4470" spans="1:34" x14ac:dyDescent="0.3">
      <c r="A4470" s="3">
        <v>39463</v>
      </c>
      <c r="R4470">
        <v>39463</v>
      </c>
      <c r="S4470">
        <v>264</v>
      </c>
      <c r="T4470">
        <v>309</v>
      </c>
      <c r="U4470">
        <v>973318</v>
      </c>
      <c r="V4470">
        <v>14354</v>
      </c>
      <c r="W4470">
        <v>120</v>
      </c>
      <c r="X4470">
        <v>4839895</v>
      </c>
      <c r="Y4470">
        <v>1345239</v>
      </c>
      <c r="Z4470">
        <v>3435</v>
      </c>
      <c r="AA4470">
        <v>-1220</v>
      </c>
      <c r="AB4470">
        <v>274</v>
      </c>
      <c r="AC4470">
        <v>295</v>
      </c>
      <c r="AD4470">
        <v>974276</v>
      </c>
      <c r="AE4470">
        <v>120</v>
      </c>
      <c r="AF4470">
        <v>4840152</v>
      </c>
      <c r="AG4470">
        <v>134493</v>
      </c>
      <c r="AH4470">
        <v>3400</v>
      </c>
    </row>
    <row r="4471" spans="1:34" x14ac:dyDescent="0.3">
      <c r="A4471" s="5">
        <v>39464</v>
      </c>
      <c r="R4471">
        <v>39463</v>
      </c>
      <c r="S4471">
        <v>264</v>
      </c>
      <c r="T4471">
        <v>308</v>
      </c>
      <c r="U4471">
        <v>973288</v>
      </c>
      <c r="V4471">
        <v>10954</v>
      </c>
      <c r="W4471">
        <v>120</v>
      </c>
      <c r="X4471">
        <v>4839895</v>
      </c>
      <c r="Y4471">
        <v>1345239</v>
      </c>
      <c r="Z4471">
        <v>3436</v>
      </c>
      <c r="AA4471">
        <v>-1230</v>
      </c>
      <c r="AB4471">
        <v>274</v>
      </c>
      <c r="AC4471">
        <v>294</v>
      </c>
      <c r="AD4471">
        <v>974242</v>
      </c>
      <c r="AE4471">
        <v>120</v>
      </c>
      <c r="AF4471">
        <v>4840152</v>
      </c>
      <c r="AG4471">
        <v>134493</v>
      </c>
      <c r="AH4471">
        <v>3400</v>
      </c>
    </row>
    <row r="4472" spans="1:34" x14ac:dyDescent="0.3">
      <c r="A4472" s="3">
        <v>39464</v>
      </c>
      <c r="R4472">
        <v>39464</v>
      </c>
      <c r="S4472">
        <v>264</v>
      </c>
      <c r="T4472">
        <v>308</v>
      </c>
      <c r="U4472">
        <v>97328</v>
      </c>
      <c r="V4472">
        <v>6088</v>
      </c>
      <c r="W4472">
        <v>120</v>
      </c>
      <c r="X4472">
        <v>4839895</v>
      </c>
      <c r="Y4472">
        <v>1345239</v>
      </c>
      <c r="Z4472">
        <v>3436</v>
      </c>
      <c r="AA4472">
        <v>-1250</v>
      </c>
      <c r="AB4472">
        <v>274</v>
      </c>
      <c r="AC4472">
        <v>294</v>
      </c>
      <c r="AD4472">
        <v>974228</v>
      </c>
      <c r="AE4472">
        <v>120</v>
      </c>
      <c r="AF4472">
        <v>4840152</v>
      </c>
      <c r="AG4472">
        <v>134493</v>
      </c>
      <c r="AH4472">
        <v>3400</v>
      </c>
    </row>
    <row r="4473" spans="1:34" x14ac:dyDescent="0.3">
      <c r="A4473" s="5">
        <v>39464</v>
      </c>
      <c r="R4473">
        <v>39464</v>
      </c>
      <c r="S4473">
        <v>264</v>
      </c>
      <c r="T4473">
        <v>307</v>
      </c>
      <c r="U4473">
        <v>973303</v>
      </c>
      <c r="V4473">
        <v>13557</v>
      </c>
      <c r="W4473">
        <v>120</v>
      </c>
      <c r="X4473">
        <v>4839896</v>
      </c>
      <c r="Y4473">
        <v>1345241</v>
      </c>
      <c r="Z4473">
        <v>3436</v>
      </c>
      <c r="AA4473">
        <v>-1220</v>
      </c>
      <c r="AB4473">
        <v>274</v>
      </c>
      <c r="AC4473">
        <v>294</v>
      </c>
      <c r="AD4473">
        <v>974247</v>
      </c>
      <c r="AE4473">
        <v>120</v>
      </c>
      <c r="AF4473">
        <v>4840152</v>
      </c>
      <c r="AG4473">
        <v>134493</v>
      </c>
      <c r="AH4473">
        <v>3400</v>
      </c>
    </row>
    <row r="4474" spans="1:34" x14ac:dyDescent="0.3">
      <c r="A4474" s="3">
        <v>39465</v>
      </c>
      <c r="R4474">
        <v>39464</v>
      </c>
      <c r="S4474">
        <v>264</v>
      </c>
      <c r="T4474">
        <v>306</v>
      </c>
      <c r="U4474">
        <v>973316</v>
      </c>
      <c r="V4474">
        <v>10609</v>
      </c>
      <c r="W4474">
        <v>120</v>
      </c>
      <c r="X4474">
        <v>4839896</v>
      </c>
      <c r="Y4474">
        <v>1345241</v>
      </c>
      <c r="Z4474">
        <v>3436</v>
      </c>
      <c r="AA4474">
        <v>-1250</v>
      </c>
      <c r="AB4474">
        <v>274</v>
      </c>
      <c r="AC4474">
        <v>296</v>
      </c>
      <c r="AD4474">
        <v>974254</v>
      </c>
      <c r="AE4474">
        <v>120</v>
      </c>
      <c r="AF4474">
        <v>4840152</v>
      </c>
      <c r="AG4474">
        <v>134493</v>
      </c>
      <c r="AH4474">
        <v>3401</v>
      </c>
    </row>
    <row r="4475" spans="1:34" x14ac:dyDescent="0.3">
      <c r="A4475" s="5">
        <v>39465</v>
      </c>
      <c r="R4475">
        <v>39465</v>
      </c>
      <c r="S4475">
        <v>264</v>
      </c>
      <c r="T4475">
        <v>306</v>
      </c>
      <c r="U4475">
        <v>973276</v>
      </c>
      <c r="V4475">
        <v>7454</v>
      </c>
      <c r="W4475">
        <v>120</v>
      </c>
      <c r="X4475">
        <v>4839896</v>
      </c>
      <c r="Y4475">
        <v>1345241</v>
      </c>
      <c r="Z4475">
        <v>3436</v>
      </c>
      <c r="AA4475">
        <v>-1250</v>
      </c>
      <c r="AB4475">
        <v>274</v>
      </c>
      <c r="AC4475">
        <v>296</v>
      </c>
      <c r="AD4475">
        <v>974292</v>
      </c>
      <c r="AE4475">
        <v>120</v>
      </c>
      <c r="AF4475">
        <v>4840152</v>
      </c>
      <c r="AG4475">
        <v>134493</v>
      </c>
      <c r="AH4475">
        <v>3401</v>
      </c>
    </row>
    <row r="4476" spans="1:34" x14ac:dyDescent="0.3">
      <c r="A4476" s="3">
        <v>39465</v>
      </c>
      <c r="R4476">
        <v>39465</v>
      </c>
      <c r="S4476">
        <v>264</v>
      </c>
      <c r="T4476">
        <v>304</v>
      </c>
      <c r="U4476">
        <v>973325</v>
      </c>
      <c r="V4476">
        <v>12088</v>
      </c>
      <c r="W4476">
        <v>120</v>
      </c>
      <c r="X4476">
        <v>4839897</v>
      </c>
      <c r="Y4476">
        <v>1345243</v>
      </c>
      <c r="Z4476">
        <v>3436</v>
      </c>
      <c r="AA4476">
        <v>-1250</v>
      </c>
      <c r="AB4476">
        <v>274</v>
      </c>
      <c r="AC4476">
        <v>297</v>
      </c>
      <c r="AD4476">
        <v>97429</v>
      </c>
      <c r="AE4476">
        <v>120</v>
      </c>
      <c r="AF4476">
        <v>4840152</v>
      </c>
      <c r="AG4476">
        <v>134493</v>
      </c>
      <c r="AH4476">
        <v>3401</v>
      </c>
    </row>
    <row r="4477" spans="1:34" x14ac:dyDescent="0.3">
      <c r="A4477" s="5">
        <v>39466</v>
      </c>
      <c r="R4477">
        <v>39465</v>
      </c>
      <c r="S4477">
        <v>264</v>
      </c>
      <c r="T4477">
        <v>303</v>
      </c>
      <c r="U4477">
        <v>973274</v>
      </c>
      <c r="V4477">
        <v>11462</v>
      </c>
      <c r="W4477">
        <v>120</v>
      </c>
      <c r="X4477">
        <v>4839897</v>
      </c>
      <c r="Y4477">
        <v>1345243</v>
      </c>
      <c r="Z4477">
        <v>3434</v>
      </c>
      <c r="AA4477">
        <v>-1220</v>
      </c>
      <c r="AB4477">
        <v>273</v>
      </c>
      <c r="AC4477">
        <v>298</v>
      </c>
      <c r="AD4477">
        <v>974281</v>
      </c>
      <c r="AE4477">
        <v>120</v>
      </c>
      <c r="AF4477">
        <v>4840152</v>
      </c>
      <c r="AG4477">
        <v>134493</v>
      </c>
      <c r="AH4477">
        <v>3403</v>
      </c>
    </row>
    <row r="4478" spans="1:34" x14ac:dyDescent="0.3">
      <c r="A4478" s="3">
        <v>39466</v>
      </c>
      <c r="R4478">
        <v>39466</v>
      </c>
      <c r="S4478">
        <v>264</v>
      </c>
      <c r="T4478">
        <v>303</v>
      </c>
      <c r="U4478">
        <v>97329</v>
      </c>
      <c r="V4478">
        <v>8744</v>
      </c>
      <c r="W4478">
        <v>120</v>
      </c>
      <c r="X4478">
        <v>4839897</v>
      </c>
      <c r="Y4478">
        <v>1345243</v>
      </c>
      <c r="Z4478">
        <v>3434</v>
      </c>
      <c r="AA4478">
        <v>-1280</v>
      </c>
      <c r="AB4478">
        <v>273</v>
      </c>
      <c r="AC4478">
        <v>299</v>
      </c>
      <c r="AD4478">
        <v>974255</v>
      </c>
      <c r="AE4478">
        <v>120</v>
      </c>
      <c r="AF4478">
        <v>4840152</v>
      </c>
      <c r="AG4478">
        <v>134493</v>
      </c>
      <c r="AH4478">
        <v>3403</v>
      </c>
    </row>
    <row r="4479" spans="1:34" x14ac:dyDescent="0.3">
      <c r="A4479" s="5">
        <v>39466</v>
      </c>
      <c r="R4479">
        <v>39466</v>
      </c>
      <c r="S4479">
        <v>264</v>
      </c>
      <c r="T4479">
        <v>303</v>
      </c>
      <c r="U4479">
        <v>973276</v>
      </c>
      <c r="V4479" t="e">
        <v>#NUM!</v>
      </c>
      <c r="W4479">
        <v>120</v>
      </c>
      <c r="X4479">
        <v>4839897</v>
      </c>
      <c r="Y4479">
        <v>1345243</v>
      </c>
      <c r="Z4479">
        <v>3434</v>
      </c>
      <c r="AA4479">
        <v>-1260</v>
      </c>
      <c r="AB4479">
        <v>273</v>
      </c>
      <c r="AC4479">
        <v>300</v>
      </c>
      <c r="AD4479">
        <v>974264</v>
      </c>
      <c r="AE4479">
        <v>120</v>
      </c>
      <c r="AF4479">
        <v>4840152</v>
      </c>
      <c r="AG4479">
        <v>134493</v>
      </c>
      <c r="AH4479">
        <v>3403</v>
      </c>
    </row>
    <row r="4480" spans="1:34" x14ac:dyDescent="0.3">
      <c r="A4480" s="3">
        <v>39467</v>
      </c>
      <c r="R4480">
        <v>39466</v>
      </c>
      <c r="S4480">
        <v>264</v>
      </c>
      <c r="T4480">
        <v>302</v>
      </c>
      <c r="U4480">
        <v>973258</v>
      </c>
      <c r="V4480">
        <v>10916</v>
      </c>
      <c r="W4480">
        <v>120</v>
      </c>
      <c r="X4480">
        <v>4839898</v>
      </c>
      <c r="Y4480">
        <v>1345245</v>
      </c>
      <c r="Z4480">
        <v>3436</v>
      </c>
      <c r="AA4480">
        <v>-1250</v>
      </c>
      <c r="AB4480">
        <v>273</v>
      </c>
      <c r="AC4480">
        <v>300</v>
      </c>
      <c r="AD4480">
        <v>974287</v>
      </c>
      <c r="AE4480">
        <v>120</v>
      </c>
      <c r="AF4480">
        <v>4840152</v>
      </c>
      <c r="AG4480">
        <v>134493</v>
      </c>
      <c r="AH4480">
        <v>3406</v>
      </c>
    </row>
    <row r="4481" spans="1:34" x14ac:dyDescent="0.3">
      <c r="A4481" s="5">
        <v>39467</v>
      </c>
      <c r="R4481">
        <v>39467</v>
      </c>
      <c r="S4481">
        <v>264</v>
      </c>
      <c r="T4481">
        <v>302</v>
      </c>
      <c r="U4481">
        <v>973317</v>
      </c>
      <c r="V4481">
        <v>9374</v>
      </c>
      <c r="W4481">
        <v>120</v>
      </c>
      <c r="X4481">
        <v>4839898</v>
      </c>
      <c r="Y4481">
        <v>1345245</v>
      </c>
      <c r="Z4481">
        <v>3436</v>
      </c>
      <c r="AA4481">
        <v>-1250</v>
      </c>
      <c r="AB4481">
        <v>274</v>
      </c>
      <c r="AC4481">
        <v>300</v>
      </c>
      <c r="AD4481">
        <v>974287</v>
      </c>
      <c r="AE4481">
        <v>120</v>
      </c>
      <c r="AF4481">
        <v>4840152</v>
      </c>
      <c r="AG4481">
        <v>134493</v>
      </c>
      <c r="AH4481">
        <v>3406</v>
      </c>
    </row>
    <row r="4482" spans="1:34" x14ac:dyDescent="0.3">
      <c r="A4482" s="3">
        <v>39467</v>
      </c>
      <c r="R4482">
        <v>39467</v>
      </c>
      <c r="S4482">
        <v>264</v>
      </c>
      <c r="T4482">
        <v>302</v>
      </c>
      <c r="U4482">
        <v>973305</v>
      </c>
      <c r="V4482">
        <v>12653</v>
      </c>
      <c r="W4482">
        <v>120</v>
      </c>
      <c r="X4482">
        <v>4839898</v>
      </c>
      <c r="Y4482">
        <v>1345245</v>
      </c>
      <c r="Z4482">
        <v>3436</v>
      </c>
      <c r="AA4482">
        <v>-1220</v>
      </c>
      <c r="AB4482">
        <v>274</v>
      </c>
      <c r="AC4482">
        <v>300</v>
      </c>
      <c r="AD4482">
        <v>974294</v>
      </c>
      <c r="AE4482">
        <v>120</v>
      </c>
      <c r="AF4482">
        <v>4840152</v>
      </c>
      <c r="AG4482">
        <v>134493</v>
      </c>
      <c r="AH4482">
        <v>3406</v>
      </c>
    </row>
    <row r="4483" spans="1:34" x14ac:dyDescent="0.3">
      <c r="A4483" s="5">
        <v>39468</v>
      </c>
      <c r="R4483">
        <v>39467</v>
      </c>
      <c r="S4483">
        <v>264</v>
      </c>
      <c r="T4483">
        <v>302</v>
      </c>
      <c r="U4483">
        <v>973288</v>
      </c>
      <c r="V4483">
        <v>11708</v>
      </c>
      <c r="W4483">
        <v>120</v>
      </c>
      <c r="X4483">
        <v>4839898</v>
      </c>
      <c r="Y4483">
        <v>1345248</v>
      </c>
      <c r="Z4483">
        <v>3435</v>
      </c>
      <c r="AA4483">
        <v>-1250</v>
      </c>
      <c r="AB4483">
        <v>274</v>
      </c>
      <c r="AC4483">
        <v>297</v>
      </c>
      <c r="AD4483">
        <v>974369</v>
      </c>
      <c r="AE4483">
        <v>120</v>
      </c>
      <c r="AF4483">
        <v>4840152</v>
      </c>
      <c r="AG4483">
        <v>134493</v>
      </c>
      <c r="AH4483">
        <v>3409</v>
      </c>
    </row>
    <row r="4484" spans="1:34" x14ac:dyDescent="0.3">
      <c r="A4484" s="3">
        <v>39468</v>
      </c>
      <c r="R4484">
        <v>39468</v>
      </c>
      <c r="S4484">
        <v>264</v>
      </c>
      <c r="T4484">
        <v>302</v>
      </c>
      <c r="U4484">
        <v>973289</v>
      </c>
      <c r="V4484">
        <v>7759</v>
      </c>
      <c r="W4484">
        <v>120</v>
      </c>
      <c r="X4484">
        <v>4839898</v>
      </c>
      <c r="Y4484">
        <v>1345248</v>
      </c>
      <c r="Z4484">
        <v>3435</v>
      </c>
      <c r="AA4484">
        <v>-1250</v>
      </c>
      <c r="AB4484">
        <v>273</v>
      </c>
      <c r="AC4484">
        <v>294</v>
      </c>
      <c r="AD4484">
        <v>974362</v>
      </c>
      <c r="AE4484">
        <v>120</v>
      </c>
      <c r="AF4484">
        <v>4840152</v>
      </c>
      <c r="AG4484">
        <v>134493</v>
      </c>
      <c r="AH4484">
        <v>3409</v>
      </c>
    </row>
    <row r="4485" spans="1:34" x14ac:dyDescent="0.3">
      <c r="A4485" s="5">
        <v>39468</v>
      </c>
      <c r="R4485">
        <v>39468</v>
      </c>
      <c r="S4485">
        <v>264</v>
      </c>
      <c r="T4485">
        <v>303</v>
      </c>
      <c r="U4485">
        <v>973301</v>
      </c>
      <c r="V4485">
        <v>12225</v>
      </c>
      <c r="W4485">
        <v>120</v>
      </c>
      <c r="X4485">
        <v>4839898</v>
      </c>
      <c r="Y4485">
        <v>1345248</v>
      </c>
      <c r="Z4485">
        <v>3435</v>
      </c>
      <c r="AA4485">
        <v>-1220</v>
      </c>
      <c r="AB4485">
        <v>273</v>
      </c>
      <c r="AC4485">
        <v>291</v>
      </c>
      <c r="AD4485">
        <v>974312</v>
      </c>
      <c r="AE4485">
        <v>120</v>
      </c>
      <c r="AF4485">
        <v>4840152</v>
      </c>
      <c r="AG4485">
        <v>134493</v>
      </c>
      <c r="AH4485">
        <v>3409</v>
      </c>
    </row>
    <row r="4486" spans="1:34" x14ac:dyDescent="0.3">
      <c r="A4486" s="3">
        <v>39469</v>
      </c>
      <c r="R4486">
        <v>39468</v>
      </c>
      <c r="S4486">
        <v>264</v>
      </c>
      <c r="T4486">
        <v>303</v>
      </c>
      <c r="U4486">
        <v>973289</v>
      </c>
      <c r="V4486">
        <v>7975</v>
      </c>
      <c r="W4486">
        <v>120</v>
      </c>
      <c r="X4486">
        <v>4839899</v>
      </c>
      <c r="Y4486">
        <v>134525</v>
      </c>
      <c r="Z4486">
        <v>3438</v>
      </c>
      <c r="AA4486">
        <v>-1210</v>
      </c>
      <c r="AB4486">
        <v>273</v>
      </c>
      <c r="AC4486">
        <v>288</v>
      </c>
      <c r="AD4486">
        <v>974318</v>
      </c>
      <c r="AE4486">
        <v>120</v>
      </c>
      <c r="AF4486">
        <v>4840152</v>
      </c>
      <c r="AG4486">
        <v>134493</v>
      </c>
      <c r="AH4486">
        <v>3412</v>
      </c>
    </row>
    <row r="4487" spans="1:34" x14ac:dyDescent="0.3">
      <c r="A4487" s="5">
        <v>39469</v>
      </c>
      <c r="R4487">
        <v>39469</v>
      </c>
      <c r="S4487">
        <v>264</v>
      </c>
      <c r="T4487">
        <v>304</v>
      </c>
      <c r="U4487">
        <v>973316</v>
      </c>
      <c r="V4487">
        <v>11829</v>
      </c>
      <c r="W4487">
        <v>120</v>
      </c>
      <c r="X4487">
        <v>4839899</v>
      </c>
      <c r="Y4487">
        <v>134525</v>
      </c>
      <c r="Z4487">
        <v>3438</v>
      </c>
      <c r="AA4487">
        <v>-1240</v>
      </c>
      <c r="AB4487">
        <v>272</v>
      </c>
      <c r="AC4487">
        <v>288</v>
      </c>
      <c r="AD4487">
        <v>974312</v>
      </c>
      <c r="AE4487">
        <v>120</v>
      </c>
      <c r="AF4487">
        <v>4840152</v>
      </c>
      <c r="AG4487">
        <v>134493</v>
      </c>
      <c r="AH4487">
        <v>3412</v>
      </c>
    </row>
    <row r="4488" spans="1:34" x14ac:dyDescent="0.3">
      <c r="A4488" s="3">
        <v>39469</v>
      </c>
      <c r="R4488">
        <v>39469</v>
      </c>
      <c r="S4488">
        <v>264</v>
      </c>
      <c r="T4488">
        <v>304</v>
      </c>
      <c r="U4488">
        <v>973272</v>
      </c>
      <c r="V4488">
        <v>13345</v>
      </c>
      <c r="W4488">
        <v>120</v>
      </c>
      <c r="X4488">
        <v>4839899</v>
      </c>
      <c r="Y4488">
        <v>134525</v>
      </c>
      <c r="Z4488">
        <v>3438</v>
      </c>
      <c r="AA4488">
        <v>-1220</v>
      </c>
      <c r="AB4488">
        <v>272</v>
      </c>
      <c r="AC4488">
        <v>287</v>
      </c>
      <c r="AD4488">
        <v>974318</v>
      </c>
      <c r="AE4488">
        <v>120</v>
      </c>
      <c r="AF4488">
        <v>4840152</v>
      </c>
      <c r="AG4488">
        <v>134493</v>
      </c>
      <c r="AH4488">
        <v>3412</v>
      </c>
    </row>
    <row r="4489" spans="1:34" x14ac:dyDescent="0.3">
      <c r="A4489" s="5">
        <v>39470</v>
      </c>
      <c r="R4489">
        <v>39469</v>
      </c>
      <c r="S4489">
        <v>264</v>
      </c>
      <c r="T4489">
        <v>304</v>
      </c>
      <c r="U4489">
        <v>973334</v>
      </c>
      <c r="V4489">
        <v>7205</v>
      </c>
      <c r="W4489">
        <v>120</v>
      </c>
      <c r="X4489">
        <v>48399</v>
      </c>
      <c r="Y4489">
        <v>1345252</v>
      </c>
      <c r="Z4489">
        <v>3440</v>
      </c>
      <c r="AA4489">
        <v>-1230</v>
      </c>
      <c r="AB4489">
        <v>272</v>
      </c>
      <c r="AC4489">
        <v>286</v>
      </c>
      <c r="AD4489">
        <v>974309</v>
      </c>
      <c r="AE4489">
        <v>120</v>
      </c>
      <c r="AF4489">
        <v>4840152</v>
      </c>
      <c r="AG4489">
        <v>134493</v>
      </c>
      <c r="AH4489">
        <v>3412</v>
      </c>
    </row>
    <row r="4490" spans="1:34" x14ac:dyDescent="0.3">
      <c r="A4490" s="3">
        <v>39470</v>
      </c>
      <c r="R4490">
        <v>39470</v>
      </c>
      <c r="S4490">
        <v>264</v>
      </c>
      <c r="T4490">
        <v>304</v>
      </c>
      <c r="U4490">
        <v>97335</v>
      </c>
      <c r="V4490">
        <v>12293</v>
      </c>
      <c r="W4490">
        <v>120</v>
      </c>
      <c r="X4490">
        <v>48399</v>
      </c>
      <c r="Y4490">
        <v>1345252</v>
      </c>
      <c r="Z4490">
        <v>3440</v>
      </c>
      <c r="AA4490">
        <v>-1240</v>
      </c>
      <c r="AB4490">
        <v>271</v>
      </c>
      <c r="AC4490">
        <v>286</v>
      </c>
      <c r="AD4490">
        <v>974342</v>
      </c>
      <c r="AE4490">
        <v>120</v>
      </c>
      <c r="AF4490">
        <v>4840152</v>
      </c>
      <c r="AG4490">
        <v>134493</v>
      </c>
      <c r="AH4490">
        <v>3412</v>
      </c>
    </row>
    <row r="4491" spans="1:34" x14ac:dyDescent="0.3">
      <c r="A4491" s="5">
        <v>39470</v>
      </c>
      <c r="R4491">
        <v>39470</v>
      </c>
      <c r="S4491">
        <v>264</v>
      </c>
      <c r="T4491">
        <v>305</v>
      </c>
      <c r="U4491">
        <v>973281</v>
      </c>
      <c r="V4491">
        <v>7453</v>
      </c>
      <c r="W4491">
        <v>120</v>
      </c>
      <c r="X4491">
        <v>48399</v>
      </c>
      <c r="Y4491">
        <v>1345252</v>
      </c>
      <c r="Z4491">
        <v>3440</v>
      </c>
      <c r="AA4491">
        <v>-1250</v>
      </c>
      <c r="AB4491">
        <v>271</v>
      </c>
      <c r="AC4491">
        <v>285</v>
      </c>
      <c r="AD4491">
        <v>974307</v>
      </c>
      <c r="AE4491">
        <v>120</v>
      </c>
      <c r="AF4491">
        <v>4840152</v>
      </c>
      <c r="AG4491">
        <v>134493</v>
      </c>
      <c r="AH4491">
        <v>3412</v>
      </c>
    </row>
    <row r="4492" spans="1:34" x14ac:dyDescent="0.3">
      <c r="A4492" s="3">
        <v>39471</v>
      </c>
      <c r="R4492">
        <v>39470</v>
      </c>
      <c r="S4492" t="e">
        <v>#NUM!</v>
      </c>
      <c r="T4492" t="e">
        <v>#NUM!</v>
      </c>
      <c r="V4492">
        <v>4839901</v>
      </c>
      <c r="W4492">
        <v>13452540</v>
      </c>
      <c r="X4492">
        <v>3438</v>
      </c>
      <c r="Y4492">
        <v>-127</v>
      </c>
      <c r="Z4492">
        <v>270</v>
      </c>
      <c r="AA4492">
        <v>2850</v>
      </c>
      <c r="AB4492">
        <v>974298</v>
      </c>
      <c r="AC4492">
        <v>-1350</v>
      </c>
      <c r="AD4492">
        <v>0</v>
      </c>
      <c r="AE4492">
        <v>13449300</v>
      </c>
      <c r="AF4492">
        <v>3413</v>
      </c>
      <c r="AG4492">
        <v>134493</v>
      </c>
      <c r="AH4492">
        <v>3412</v>
      </c>
    </row>
    <row r="4493" spans="1:34" x14ac:dyDescent="0.3">
      <c r="A4493" s="5">
        <v>39471</v>
      </c>
      <c r="R4493">
        <v>39471</v>
      </c>
      <c r="S4493">
        <v>264</v>
      </c>
      <c r="T4493">
        <v>306</v>
      </c>
      <c r="U4493">
        <v>973297</v>
      </c>
      <c r="V4493">
        <v>12343</v>
      </c>
      <c r="W4493">
        <v>120</v>
      </c>
      <c r="X4493">
        <v>4839901</v>
      </c>
      <c r="Y4493">
        <v>1345254</v>
      </c>
      <c r="Z4493">
        <v>3438</v>
      </c>
      <c r="AA4493">
        <v>-1270</v>
      </c>
      <c r="AB4493">
        <v>270</v>
      </c>
      <c r="AC4493">
        <v>284</v>
      </c>
      <c r="AD4493">
        <v>974301</v>
      </c>
      <c r="AE4493">
        <v>120</v>
      </c>
      <c r="AF4493">
        <v>4840152</v>
      </c>
      <c r="AG4493">
        <v>134493</v>
      </c>
      <c r="AH4493">
        <v>3413</v>
      </c>
    </row>
    <row r="4494" spans="1:34" x14ac:dyDescent="0.3">
      <c r="A4494" s="3">
        <v>39471</v>
      </c>
      <c r="R4494">
        <v>39471</v>
      </c>
      <c r="S4494">
        <v>264</v>
      </c>
      <c r="T4494">
        <v>306</v>
      </c>
      <c r="U4494">
        <v>97325</v>
      </c>
      <c r="V4494">
        <v>6812</v>
      </c>
      <c r="W4494">
        <v>120</v>
      </c>
      <c r="X4494">
        <v>4839901</v>
      </c>
      <c r="Y4494">
        <v>1345254</v>
      </c>
      <c r="Z4494">
        <v>3438</v>
      </c>
      <c r="AA4494">
        <v>-1250</v>
      </c>
      <c r="AB4494">
        <v>270</v>
      </c>
      <c r="AC4494">
        <v>283</v>
      </c>
      <c r="AD4494">
        <v>974226</v>
      </c>
      <c r="AE4494">
        <v>120</v>
      </c>
      <c r="AF4494">
        <v>4840152</v>
      </c>
      <c r="AG4494">
        <v>134493</v>
      </c>
      <c r="AH4494">
        <v>3413</v>
      </c>
    </row>
    <row r="4495" spans="1:34" x14ac:dyDescent="0.3">
      <c r="A4495" s="5">
        <v>39472</v>
      </c>
      <c r="R4495">
        <v>39471</v>
      </c>
      <c r="S4495">
        <v>264</v>
      </c>
      <c r="T4495">
        <v>306</v>
      </c>
      <c r="U4495">
        <v>973268</v>
      </c>
      <c r="V4495">
        <v>12624</v>
      </c>
      <c r="W4495">
        <v>120</v>
      </c>
      <c r="X4495">
        <v>4839902</v>
      </c>
      <c r="Y4495">
        <v>1345256</v>
      </c>
      <c r="Z4495">
        <v>3443</v>
      </c>
      <c r="AA4495">
        <v>-1260</v>
      </c>
      <c r="AB4495">
        <v>269</v>
      </c>
      <c r="AC4495">
        <v>282</v>
      </c>
      <c r="AD4495">
        <v>974268</v>
      </c>
      <c r="AE4495">
        <v>120</v>
      </c>
      <c r="AF4495">
        <v>4840152</v>
      </c>
      <c r="AG4495">
        <v>134493</v>
      </c>
      <c r="AH4495">
        <v>3415</v>
      </c>
    </row>
    <row r="4496" spans="1:34" x14ac:dyDescent="0.3">
      <c r="A4496" s="3">
        <v>39472</v>
      </c>
      <c r="R4496">
        <v>39472</v>
      </c>
      <c r="S4496">
        <v>264</v>
      </c>
      <c r="T4496" t="e">
        <v>#NUM!</v>
      </c>
      <c r="V4496">
        <v>-127</v>
      </c>
      <c r="W4496">
        <v>2690</v>
      </c>
      <c r="X4496">
        <v>282</v>
      </c>
      <c r="Y4496">
        <v>974269</v>
      </c>
      <c r="Z4496">
        <v>-1350</v>
      </c>
      <c r="AA4496">
        <v>0</v>
      </c>
      <c r="AB4496">
        <v>12</v>
      </c>
      <c r="AC4496">
        <v>4840152</v>
      </c>
      <c r="AD4496">
        <v>134493</v>
      </c>
      <c r="AE4496">
        <v>120</v>
      </c>
      <c r="AF4496">
        <v>4840152</v>
      </c>
      <c r="AG4496">
        <v>134493</v>
      </c>
      <c r="AH4496">
        <v>3415</v>
      </c>
    </row>
    <row r="4497" spans="1:34" x14ac:dyDescent="0.3">
      <c r="A4497" s="5">
        <v>39472</v>
      </c>
      <c r="R4497">
        <v>39472</v>
      </c>
      <c r="S4497">
        <v>264</v>
      </c>
      <c r="T4497">
        <v>306</v>
      </c>
      <c r="U4497">
        <v>9733</v>
      </c>
      <c r="V4497">
        <v>9319</v>
      </c>
      <c r="W4497">
        <v>120</v>
      </c>
      <c r="X4497">
        <v>4839902</v>
      </c>
      <c r="Y4497">
        <v>1345256</v>
      </c>
      <c r="Z4497">
        <v>3443</v>
      </c>
      <c r="AA4497">
        <v>-1250</v>
      </c>
      <c r="AB4497">
        <v>269</v>
      </c>
      <c r="AC4497">
        <v>281</v>
      </c>
      <c r="AD4497">
        <v>97424</v>
      </c>
      <c r="AE4497">
        <v>120</v>
      </c>
      <c r="AF4497">
        <v>4840152</v>
      </c>
      <c r="AG4497">
        <v>1344929</v>
      </c>
      <c r="AH4497">
        <v>3415</v>
      </c>
    </row>
    <row r="4498" spans="1:34" x14ac:dyDescent="0.3">
      <c r="A4498" s="3">
        <v>39473</v>
      </c>
      <c r="R4498">
        <v>39472</v>
      </c>
      <c r="S4498">
        <v>264</v>
      </c>
      <c r="T4498">
        <v>306</v>
      </c>
      <c r="U4498">
        <v>973276</v>
      </c>
      <c r="V4498">
        <v>12615</v>
      </c>
      <c r="W4498">
        <v>120</v>
      </c>
      <c r="X4498">
        <v>4839902</v>
      </c>
      <c r="Y4498">
        <v>1345258</v>
      </c>
      <c r="Z4498">
        <v>3439</v>
      </c>
      <c r="AA4498">
        <v>-1230</v>
      </c>
      <c r="AB4498">
        <v>269</v>
      </c>
      <c r="AC4498">
        <v>281</v>
      </c>
      <c r="AD4498">
        <v>974239</v>
      </c>
      <c r="AE4498">
        <v>120</v>
      </c>
      <c r="AF4498">
        <v>4840152</v>
      </c>
      <c r="AG4498">
        <v>1344929</v>
      </c>
      <c r="AH4498">
        <v>3415</v>
      </c>
    </row>
    <row r="4499" spans="1:34" x14ac:dyDescent="0.3">
      <c r="A4499" s="5">
        <v>39473</v>
      </c>
      <c r="R4499">
        <v>39473</v>
      </c>
      <c r="S4499">
        <v>264</v>
      </c>
      <c r="T4499">
        <v>306</v>
      </c>
      <c r="U4499">
        <v>973296</v>
      </c>
      <c r="V4499">
        <v>856</v>
      </c>
      <c r="W4499">
        <v>120</v>
      </c>
      <c r="X4499">
        <v>4839902</v>
      </c>
      <c r="Y4499">
        <v>1345258</v>
      </c>
      <c r="Z4499">
        <v>3439</v>
      </c>
      <c r="AA4499">
        <v>-1240</v>
      </c>
      <c r="AB4499">
        <v>269</v>
      </c>
      <c r="AC4499">
        <v>281</v>
      </c>
      <c r="AD4499">
        <v>974263</v>
      </c>
      <c r="AE4499">
        <v>120</v>
      </c>
      <c r="AF4499">
        <v>4840152</v>
      </c>
      <c r="AG4499">
        <v>1344929</v>
      </c>
      <c r="AH4499">
        <v>3415</v>
      </c>
    </row>
    <row r="4500" spans="1:34" x14ac:dyDescent="0.3">
      <c r="A4500" s="3">
        <v>39473</v>
      </c>
      <c r="R4500">
        <v>39473</v>
      </c>
      <c r="S4500">
        <v>264</v>
      </c>
      <c r="T4500">
        <v>306</v>
      </c>
      <c r="U4500">
        <v>973302</v>
      </c>
      <c r="V4500">
        <v>13043</v>
      </c>
      <c r="W4500">
        <v>120</v>
      </c>
      <c r="X4500">
        <v>4839902</v>
      </c>
      <c r="Y4500">
        <v>1345258</v>
      </c>
      <c r="Z4500">
        <v>3439</v>
      </c>
      <c r="AA4500">
        <v>-1220</v>
      </c>
      <c r="AB4500">
        <v>269</v>
      </c>
      <c r="AC4500">
        <v>281</v>
      </c>
      <c r="AD4500">
        <v>974251</v>
      </c>
      <c r="AE4500">
        <v>120</v>
      </c>
      <c r="AF4500">
        <v>4840152</v>
      </c>
      <c r="AG4500">
        <v>1344929</v>
      </c>
      <c r="AH4500">
        <v>3415</v>
      </c>
    </row>
    <row r="4501" spans="1:34" x14ac:dyDescent="0.3">
      <c r="A4501" s="5">
        <v>39474</v>
      </c>
      <c r="R4501">
        <v>39473</v>
      </c>
      <c r="S4501">
        <v>264</v>
      </c>
      <c r="T4501">
        <v>306</v>
      </c>
      <c r="U4501">
        <v>973293</v>
      </c>
      <c r="V4501">
        <v>9761</v>
      </c>
      <c r="W4501">
        <v>120</v>
      </c>
      <c r="X4501">
        <v>4839903</v>
      </c>
      <c r="Y4501">
        <v>134526</v>
      </c>
      <c r="Z4501">
        <v>3439</v>
      </c>
      <c r="AA4501">
        <v>-1230</v>
      </c>
      <c r="AB4501">
        <v>268</v>
      </c>
      <c r="AC4501">
        <v>281</v>
      </c>
      <c r="AD4501">
        <v>974322</v>
      </c>
      <c r="AE4501">
        <v>120</v>
      </c>
      <c r="AF4501">
        <v>4840152</v>
      </c>
      <c r="AG4501">
        <v>1344929</v>
      </c>
      <c r="AH4501">
        <v>3415</v>
      </c>
    </row>
    <row r="4502" spans="1:34" x14ac:dyDescent="0.3">
      <c r="A4502" s="3">
        <v>39474</v>
      </c>
      <c r="R4502">
        <v>39474</v>
      </c>
      <c r="S4502">
        <v>264</v>
      </c>
      <c r="T4502">
        <v>306</v>
      </c>
      <c r="U4502">
        <v>973232</v>
      </c>
      <c r="V4502">
        <v>11064</v>
      </c>
      <c r="W4502">
        <v>120</v>
      </c>
      <c r="X4502">
        <v>4839903</v>
      </c>
      <c r="Y4502">
        <v>134526</v>
      </c>
      <c r="Z4502">
        <v>3439</v>
      </c>
      <c r="AA4502">
        <v>-1230</v>
      </c>
      <c r="AB4502">
        <v>268</v>
      </c>
      <c r="AC4502">
        <v>282</v>
      </c>
      <c r="AD4502">
        <v>974302</v>
      </c>
      <c r="AE4502">
        <v>120</v>
      </c>
      <c r="AF4502">
        <v>4840152</v>
      </c>
      <c r="AG4502">
        <v>1344929</v>
      </c>
      <c r="AH4502">
        <v>3415</v>
      </c>
    </row>
    <row r="4503" spans="1:34" x14ac:dyDescent="0.3">
      <c r="A4503" s="5">
        <v>39474</v>
      </c>
      <c r="R4503">
        <v>39474</v>
      </c>
      <c r="S4503">
        <v>264</v>
      </c>
      <c r="T4503">
        <v>305</v>
      </c>
      <c r="U4503">
        <v>97327</v>
      </c>
      <c r="V4503">
        <v>12474</v>
      </c>
      <c r="W4503">
        <v>120</v>
      </c>
      <c r="X4503">
        <v>4839903</v>
      </c>
      <c r="Y4503">
        <v>134526</v>
      </c>
      <c r="Z4503">
        <v>3439</v>
      </c>
      <c r="AA4503">
        <v>-1190</v>
      </c>
      <c r="AB4503">
        <v>268</v>
      </c>
      <c r="AC4503">
        <v>282</v>
      </c>
      <c r="AD4503">
        <v>974329</v>
      </c>
      <c r="AE4503">
        <v>120</v>
      </c>
      <c r="AF4503">
        <v>4840152</v>
      </c>
      <c r="AG4503">
        <v>1344929</v>
      </c>
      <c r="AH4503">
        <v>3415</v>
      </c>
    </row>
    <row r="4504" spans="1:34" x14ac:dyDescent="0.3">
      <c r="A4504" s="3">
        <v>39475</v>
      </c>
      <c r="R4504">
        <v>39474</v>
      </c>
      <c r="S4504">
        <v>264</v>
      </c>
      <c r="T4504">
        <v>305</v>
      </c>
      <c r="U4504">
        <v>973325</v>
      </c>
      <c r="V4504">
        <v>7936</v>
      </c>
      <c r="W4504">
        <v>120</v>
      </c>
      <c r="X4504">
        <v>4839904</v>
      </c>
      <c r="Y4504">
        <v>1345262</v>
      </c>
      <c r="Z4504">
        <v>3442</v>
      </c>
      <c r="AA4504">
        <v>-1220</v>
      </c>
      <c r="AB4504">
        <v>268</v>
      </c>
      <c r="AC4504">
        <v>283</v>
      </c>
      <c r="AD4504">
        <v>974313</v>
      </c>
      <c r="AE4504">
        <v>120</v>
      </c>
      <c r="AF4504">
        <v>4840152</v>
      </c>
      <c r="AG4504">
        <v>1344929</v>
      </c>
      <c r="AH4504">
        <v>3415</v>
      </c>
    </row>
    <row r="4505" spans="1:34" x14ac:dyDescent="0.3">
      <c r="A4505" s="5">
        <v>39475</v>
      </c>
      <c r="R4505">
        <v>39475</v>
      </c>
      <c r="S4505">
        <v>264</v>
      </c>
      <c r="T4505">
        <v>304</v>
      </c>
      <c r="U4505">
        <v>973328</v>
      </c>
      <c r="V4505">
        <v>13346</v>
      </c>
      <c r="W4505">
        <v>120</v>
      </c>
      <c r="X4505">
        <v>4839904</v>
      </c>
      <c r="Y4505">
        <v>1345262</v>
      </c>
      <c r="Z4505">
        <v>3442</v>
      </c>
      <c r="AA4505">
        <v>-1260</v>
      </c>
      <c r="AB4505">
        <v>267</v>
      </c>
      <c r="AC4505">
        <v>283</v>
      </c>
      <c r="AD4505">
        <v>974307</v>
      </c>
      <c r="AE4505">
        <v>120</v>
      </c>
      <c r="AF4505">
        <v>4840152</v>
      </c>
      <c r="AG4505">
        <v>1344929</v>
      </c>
      <c r="AH4505">
        <v>3415</v>
      </c>
    </row>
    <row r="4506" spans="1:34" x14ac:dyDescent="0.3">
      <c r="A4506" s="3">
        <v>39475</v>
      </c>
      <c r="R4506">
        <v>39475</v>
      </c>
      <c r="S4506">
        <v>264</v>
      </c>
      <c r="T4506">
        <v>303</v>
      </c>
      <c r="U4506">
        <v>973269</v>
      </c>
      <c r="V4506">
        <v>8169</v>
      </c>
      <c r="W4506">
        <v>120</v>
      </c>
      <c r="X4506">
        <v>4839904</v>
      </c>
      <c r="Y4506">
        <v>1345262</v>
      </c>
      <c r="Z4506">
        <v>3442</v>
      </c>
      <c r="AA4506">
        <v>-1260</v>
      </c>
      <c r="AB4506">
        <v>267</v>
      </c>
      <c r="AC4506">
        <v>284</v>
      </c>
      <c r="AD4506">
        <v>974341</v>
      </c>
      <c r="AE4506">
        <v>120</v>
      </c>
      <c r="AF4506">
        <v>4840152</v>
      </c>
      <c r="AG4506">
        <v>1344929</v>
      </c>
      <c r="AH4506">
        <v>3415</v>
      </c>
    </row>
    <row r="4507" spans="1:34" x14ac:dyDescent="0.3">
      <c r="A4507" s="5">
        <v>39476</v>
      </c>
      <c r="R4507">
        <v>39475</v>
      </c>
      <c r="S4507">
        <v>264</v>
      </c>
      <c r="T4507">
        <v>302</v>
      </c>
      <c r="U4507">
        <v>973277</v>
      </c>
      <c r="V4507">
        <v>1099</v>
      </c>
      <c r="W4507">
        <v>120</v>
      </c>
      <c r="X4507">
        <v>4839905</v>
      </c>
      <c r="Y4507">
        <v>1345263</v>
      </c>
      <c r="Z4507">
        <v>3440</v>
      </c>
      <c r="AA4507">
        <v>-1250</v>
      </c>
      <c r="AB4507">
        <v>267</v>
      </c>
      <c r="AC4507">
        <v>285</v>
      </c>
      <c r="AD4507">
        <v>974288</v>
      </c>
      <c r="AE4507">
        <v>120</v>
      </c>
      <c r="AF4507">
        <v>4840152</v>
      </c>
      <c r="AG4507">
        <v>1344929</v>
      </c>
      <c r="AH4507">
        <v>3416</v>
      </c>
    </row>
    <row r="4508" spans="1:34" x14ac:dyDescent="0.3">
      <c r="A4508" s="3">
        <v>39476</v>
      </c>
      <c r="R4508">
        <v>39476</v>
      </c>
      <c r="S4508">
        <v>264</v>
      </c>
      <c r="T4508">
        <v>301</v>
      </c>
      <c r="U4508">
        <v>973252</v>
      </c>
      <c r="V4508">
        <v>9049</v>
      </c>
      <c r="W4508">
        <v>120</v>
      </c>
      <c r="X4508">
        <v>4839905</v>
      </c>
      <c r="Y4508">
        <v>1345263</v>
      </c>
      <c r="Z4508">
        <v>3440</v>
      </c>
      <c r="AA4508">
        <v>-1190</v>
      </c>
      <c r="AB4508">
        <v>267</v>
      </c>
      <c r="AC4508">
        <v>287</v>
      </c>
      <c r="AD4508">
        <v>974269</v>
      </c>
      <c r="AE4508">
        <v>120</v>
      </c>
      <c r="AF4508">
        <v>4840152</v>
      </c>
      <c r="AG4508">
        <v>1344929</v>
      </c>
      <c r="AH4508">
        <v>3416</v>
      </c>
    </row>
    <row r="4509" spans="1:34" x14ac:dyDescent="0.3">
      <c r="A4509" s="5">
        <v>39476</v>
      </c>
      <c r="R4509">
        <v>39476</v>
      </c>
      <c r="S4509">
        <v>264</v>
      </c>
      <c r="T4509">
        <v>301</v>
      </c>
      <c r="U4509">
        <v>973232</v>
      </c>
      <c r="V4509">
        <v>10483</v>
      </c>
      <c r="W4509">
        <v>120</v>
      </c>
      <c r="X4509">
        <v>4839905</v>
      </c>
      <c r="Y4509">
        <v>1345263</v>
      </c>
      <c r="Z4509">
        <v>3440</v>
      </c>
      <c r="AA4509">
        <v>-1210</v>
      </c>
      <c r="AB4509">
        <v>267</v>
      </c>
      <c r="AC4509">
        <v>288</v>
      </c>
      <c r="AD4509">
        <v>974268</v>
      </c>
      <c r="AE4509">
        <v>120</v>
      </c>
      <c r="AF4509">
        <v>4840152</v>
      </c>
      <c r="AG4509">
        <v>1344929</v>
      </c>
      <c r="AH4509">
        <v>3416</v>
      </c>
    </row>
    <row r="4510" spans="1:34" x14ac:dyDescent="0.3">
      <c r="A4510" s="3">
        <v>39477</v>
      </c>
      <c r="R4510">
        <v>39476</v>
      </c>
      <c r="S4510">
        <v>264</v>
      </c>
      <c r="T4510">
        <v>300</v>
      </c>
      <c r="U4510">
        <v>973228</v>
      </c>
      <c r="V4510">
        <v>11411</v>
      </c>
      <c r="W4510">
        <v>120</v>
      </c>
      <c r="X4510">
        <v>4839905</v>
      </c>
      <c r="Y4510">
        <v>1345264</v>
      </c>
      <c r="Z4510">
        <v>3435</v>
      </c>
      <c r="AA4510">
        <v>-1240</v>
      </c>
      <c r="AB4510">
        <v>267</v>
      </c>
      <c r="AC4510">
        <v>289</v>
      </c>
      <c r="AD4510">
        <v>974281</v>
      </c>
      <c r="AE4510">
        <v>120</v>
      </c>
      <c r="AF4510">
        <v>4840152</v>
      </c>
      <c r="AG4510">
        <v>1344929</v>
      </c>
      <c r="AH4510">
        <v>3416</v>
      </c>
    </row>
    <row r="4511" spans="1:34" x14ac:dyDescent="0.3">
      <c r="A4511" s="5">
        <v>39477</v>
      </c>
      <c r="R4511">
        <v>39477</v>
      </c>
      <c r="S4511">
        <v>264</v>
      </c>
      <c r="T4511">
        <v>298</v>
      </c>
      <c r="U4511">
        <v>97325</v>
      </c>
      <c r="V4511">
        <v>8702</v>
      </c>
      <c r="W4511">
        <v>120</v>
      </c>
      <c r="X4511">
        <v>4839905</v>
      </c>
      <c r="Y4511">
        <v>1345264</v>
      </c>
      <c r="Z4511">
        <v>3435</v>
      </c>
      <c r="AA4511">
        <v>-1240</v>
      </c>
      <c r="AB4511">
        <v>267</v>
      </c>
      <c r="AC4511">
        <v>289</v>
      </c>
      <c r="AD4511">
        <v>974303</v>
      </c>
      <c r="AE4511">
        <v>120</v>
      </c>
      <c r="AF4511">
        <v>4840152</v>
      </c>
      <c r="AG4511">
        <v>1344929</v>
      </c>
      <c r="AH4511">
        <v>3416</v>
      </c>
    </row>
    <row r="4512" spans="1:34" x14ac:dyDescent="0.3">
      <c r="A4512" s="3">
        <v>39477</v>
      </c>
      <c r="R4512">
        <v>39477</v>
      </c>
      <c r="S4512">
        <v>264</v>
      </c>
      <c r="T4512">
        <v>296</v>
      </c>
      <c r="U4512">
        <v>973243</v>
      </c>
      <c r="V4512">
        <v>14333</v>
      </c>
      <c r="W4512">
        <v>120</v>
      </c>
      <c r="X4512">
        <v>4839905</v>
      </c>
      <c r="Y4512">
        <v>1345264</v>
      </c>
      <c r="Z4512">
        <v>3435</v>
      </c>
      <c r="AA4512">
        <v>-1240</v>
      </c>
      <c r="AB4512">
        <v>266</v>
      </c>
      <c r="AC4512">
        <v>288</v>
      </c>
      <c r="AD4512">
        <v>974276</v>
      </c>
      <c r="AE4512">
        <v>120</v>
      </c>
      <c r="AF4512">
        <v>4840152</v>
      </c>
      <c r="AG4512">
        <v>1344929</v>
      </c>
      <c r="AH4512">
        <v>3416</v>
      </c>
    </row>
    <row r="4513" spans="1:34" x14ac:dyDescent="0.3">
      <c r="A4513" s="5">
        <v>39478</v>
      </c>
      <c r="R4513">
        <v>39477</v>
      </c>
      <c r="S4513">
        <v>264</v>
      </c>
      <c r="T4513">
        <v>294</v>
      </c>
      <c r="U4513">
        <v>973178</v>
      </c>
      <c r="V4513">
        <v>7695</v>
      </c>
      <c r="W4513">
        <v>120</v>
      </c>
      <c r="X4513">
        <v>4839907</v>
      </c>
      <c r="Y4513">
        <v>1345264</v>
      </c>
      <c r="Z4513">
        <v>3433</v>
      </c>
      <c r="AA4513">
        <v>-1130</v>
      </c>
      <c r="AB4513">
        <v>266</v>
      </c>
      <c r="AC4513">
        <v>288</v>
      </c>
      <c r="AD4513">
        <v>974275</v>
      </c>
      <c r="AE4513">
        <v>120</v>
      </c>
      <c r="AF4513">
        <v>4840152</v>
      </c>
      <c r="AG4513">
        <v>1344929</v>
      </c>
      <c r="AH4513">
        <v>3418</v>
      </c>
    </row>
    <row r="4514" spans="1:34" x14ac:dyDescent="0.3">
      <c r="A4514" s="3">
        <v>39478</v>
      </c>
      <c r="R4514">
        <v>39478</v>
      </c>
      <c r="S4514">
        <v>264</v>
      </c>
      <c r="T4514">
        <v>293</v>
      </c>
      <c r="U4514">
        <v>973193</v>
      </c>
      <c r="V4514">
        <v>9232</v>
      </c>
      <c r="W4514">
        <v>120</v>
      </c>
      <c r="X4514">
        <v>4839907</v>
      </c>
      <c r="Y4514">
        <v>1345264</v>
      </c>
      <c r="Z4514">
        <v>3433</v>
      </c>
      <c r="AA4514">
        <v>-1190</v>
      </c>
      <c r="AB4514">
        <v>266</v>
      </c>
      <c r="AC4514">
        <v>289</v>
      </c>
      <c r="AD4514">
        <v>974306</v>
      </c>
      <c r="AE4514">
        <v>120</v>
      </c>
      <c r="AF4514">
        <v>4840152</v>
      </c>
      <c r="AG4514">
        <v>1344929</v>
      </c>
      <c r="AH4514">
        <v>3418</v>
      </c>
    </row>
    <row r="4515" spans="1:34" x14ac:dyDescent="0.3">
      <c r="A4515" s="5">
        <v>39478</v>
      </c>
      <c r="R4515">
        <v>39478</v>
      </c>
      <c r="S4515">
        <v>264</v>
      </c>
      <c r="T4515">
        <v>292</v>
      </c>
      <c r="U4515">
        <v>973199</v>
      </c>
      <c r="V4515">
        <v>11917</v>
      </c>
      <c r="W4515">
        <v>120</v>
      </c>
      <c r="X4515">
        <v>4839907</v>
      </c>
      <c r="Y4515">
        <v>1345264</v>
      </c>
      <c r="Z4515">
        <v>3433</v>
      </c>
      <c r="AA4515">
        <v>-1200</v>
      </c>
      <c r="AB4515">
        <v>266</v>
      </c>
      <c r="AC4515">
        <v>289</v>
      </c>
      <c r="AD4515">
        <v>974308</v>
      </c>
      <c r="AE4515">
        <v>120</v>
      </c>
      <c r="AF4515">
        <v>4840152</v>
      </c>
      <c r="AG4515">
        <v>1344929</v>
      </c>
      <c r="AH4515">
        <v>3418</v>
      </c>
    </row>
    <row r="4516" spans="1:34" x14ac:dyDescent="0.3">
      <c r="A4516" s="3">
        <v>39479</v>
      </c>
      <c r="R4516">
        <v>39478</v>
      </c>
      <c r="S4516">
        <v>264</v>
      </c>
      <c r="T4516">
        <v>291</v>
      </c>
      <c r="U4516">
        <v>973182</v>
      </c>
      <c r="V4516">
        <v>6517</v>
      </c>
      <c r="W4516">
        <v>120</v>
      </c>
      <c r="X4516">
        <v>4839908</v>
      </c>
      <c r="Y4516">
        <v>1345262</v>
      </c>
      <c r="Z4516">
        <v>3435</v>
      </c>
      <c r="AA4516">
        <v>-1170</v>
      </c>
      <c r="AB4516">
        <v>266</v>
      </c>
      <c r="AC4516">
        <v>289</v>
      </c>
      <c r="AD4516">
        <v>974315</v>
      </c>
      <c r="AE4516">
        <v>120</v>
      </c>
      <c r="AF4516">
        <v>4840152</v>
      </c>
      <c r="AG4516">
        <v>1344929</v>
      </c>
      <c r="AH4516">
        <v>3419</v>
      </c>
    </row>
    <row r="4517" spans="1:34" x14ac:dyDescent="0.3">
      <c r="A4517" s="5">
        <v>39479</v>
      </c>
      <c r="R4517">
        <v>39479</v>
      </c>
      <c r="S4517">
        <v>264</v>
      </c>
      <c r="T4517">
        <v>289</v>
      </c>
      <c r="U4517">
        <v>973216</v>
      </c>
      <c r="V4517">
        <v>12246</v>
      </c>
      <c r="W4517">
        <v>120</v>
      </c>
      <c r="X4517">
        <v>4839908</v>
      </c>
      <c r="Y4517">
        <v>1345262</v>
      </c>
      <c r="Z4517">
        <v>3435</v>
      </c>
      <c r="AA4517">
        <v>-1210</v>
      </c>
      <c r="AB4517">
        <v>266</v>
      </c>
      <c r="AC4517">
        <v>288</v>
      </c>
      <c r="AD4517">
        <v>974292</v>
      </c>
      <c r="AE4517">
        <v>120</v>
      </c>
      <c r="AF4517">
        <v>4840152</v>
      </c>
      <c r="AG4517">
        <v>1344929</v>
      </c>
      <c r="AH4517">
        <v>3419</v>
      </c>
    </row>
    <row r="4518" spans="1:34" x14ac:dyDescent="0.3">
      <c r="A4518" s="3">
        <v>39479</v>
      </c>
      <c r="R4518">
        <v>39479</v>
      </c>
      <c r="S4518">
        <v>264</v>
      </c>
      <c r="T4518">
        <v>289</v>
      </c>
      <c r="U4518">
        <v>973258</v>
      </c>
      <c r="V4518">
        <v>12874</v>
      </c>
      <c r="W4518">
        <v>120</v>
      </c>
      <c r="X4518">
        <v>4839908</v>
      </c>
      <c r="Y4518">
        <v>1345262</v>
      </c>
      <c r="Z4518">
        <v>3435</v>
      </c>
      <c r="AA4518">
        <v>-1180</v>
      </c>
      <c r="AB4518">
        <v>266</v>
      </c>
      <c r="AC4518">
        <v>288</v>
      </c>
      <c r="AD4518">
        <v>974295</v>
      </c>
      <c r="AE4518">
        <v>120</v>
      </c>
      <c r="AF4518">
        <v>4840152</v>
      </c>
      <c r="AG4518">
        <v>1344929</v>
      </c>
      <c r="AH4518">
        <v>3419</v>
      </c>
    </row>
    <row r="4519" spans="1:34" x14ac:dyDescent="0.3">
      <c r="A4519" s="5">
        <v>39480</v>
      </c>
      <c r="R4519">
        <v>39479</v>
      </c>
      <c r="S4519">
        <v>264</v>
      </c>
      <c r="T4519">
        <v>288</v>
      </c>
      <c r="U4519">
        <v>973255</v>
      </c>
      <c r="V4519">
        <v>7738</v>
      </c>
      <c r="W4519">
        <v>120</v>
      </c>
      <c r="X4519">
        <v>4839909</v>
      </c>
      <c r="Y4519">
        <v>1345261</v>
      </c>
      <c r="Z4519">
        <v>3431</v>
      </c>
      <c r="AA4519">
        <v>-1220</v>
      </c>
      <c r="AB4519">
        <v>266</v>
      </c>
      <c r="AC4519">
        <v>288</v>
      </c>
      <c r="AD4519">
        <v>97426</v>
      </c>
      <c r="AE4519">
        <v>120</v>
      </c>
      <c r="AF4519">
        <v>4840152</v>
      </c>
      <c r="AG4519">
        <v>1344929</v>
      </c>
      <c r="AH4519">
        <v>3419</v>
      </c>
    </row>
    <row r="4520" spans="1:34" x14ac:dyDescent="0.3">
      <c r="A4520" s="3">
        <v>39480</v>
      </c>
      <c r="R4520">
        <v>39480</v>
      </c>
      <c r="S4520">
        <v>264</v>
      </c>
      <c r="T4520">
        <v>289</v>
      </c>
      <c r="U4520">
        <v>973245</v>
      </c>
      <c r="V4520">
        <v>14286</v>
      </c>
      <c r="W4520">
        <v>120</v>
      </c>
      <c r="X4520">
        <v>4839909</v>
      </c>
      <c r="Y4520">
        <v>1345261</v>
      </c>
      <c r="Z4520">
        <v>3431</v>
      </c>
      <c r="AA4520">
        <v>-1280</v>
      </c>
      <c r="AB4520">
        <v>266</v>
      </c>
      <c r="AC4520">
        <v>288</v>
      </c>
      <c r="AD4520">
        <v>97427</v>
      </c>
      <c r="AE4520">
        <v>120</v>
      </c>
      <c r="AF4520">
        <v>4840152</v>
      </c>
      <c r="AG4520">
        <v>1344929</v>
      </c>
      <c r="AH4520">
        <v>3419</v>
      </c>
    </row>
    <row r="4521" spans="1:34" x14ac:dyDescent="0.3">
      <c r="A4521" s="5">
        <v>39480</v>
      </c>
      <c r="R4521">
        <v>39480</v>
      </c>
      <c r="S4521">
        <v>264</v>
      </c>
      <c r="T4521">
        <v>289</v>
      </c>
      <c r="U4521">
        <v>973253</v>
      </c>
      <c r="V4521">
        <v>10691</v>
      </c>
      <c r="W4521">
        <v>120</v>
      </c>
      <c r="X4521">
        <v>4839909</v>
      </c>
      <c r="Y4521">
        <v>1345261</v>
      </c>
      <c r="Z4521">
        <v>3431</v>
      </c>
      <c r="AA4521">
        <v>-1240</v>
      </c>
      <c r="AB4521">
        <v>266</v>
      </c>
      <c r="AC4521">
        <v>287</v>
      </c>
      <c r="AD4521">
        <v>974274</v>
      </c>
      <c r="AE4521">
        <v>120</v>
      </c>
      <c r="AF4521">
        <v>4840152</v>
      </c>
      <c r="AG4521">
        <v>1344929</v>
      </c>
      <c r="AH4521">
        <v>3419</v>
      </c>
    </row>
    <row r="4522" spans="1:34" x14ac:dyDescent="0.3">
      <c r="A4522" s="3">
        <v>39481</v>
      </c>
      <c r="R4522">
        <v>39480</v>
      </c>
      <c r="S4522">
        <v>264</v>
      </c>
      <c r="T4522">
        <v>289</v>
      </c>
      <c r="U4522">
        <v>973251</v>
      </c>
      <c r="V4522">
        <v>825</v>
      </c>
      <c r="W4522">
        <v>120</v>
      </c>
      <c r="X4522">
        <v>483991</v>
      </c>
      <c r="Y4522">
        <v>1345259</v>
      </c>
      <c r="Z4522">
        <v>3430</v>
      </c>
      <c r="AA4522">
        <v>-1210</v>
      </c>
      <c r="AB4522">
        <v>266</v>
      </c>
      <c r="AC4522">
        <v>288</v>
      </c>
      <c r="AD4522">
        <v>974305</v>
      </c>
      <c r="AE4522">
        <v>120</v>
      </c>
      <c r="AF4522">
        <v>4840152</v>
      </c>
      <c r="AG4522">
        <v>1344929</v>
      </c>
      <c r="AH4522">
        <v>3420</v>
      </c>
    </row>
    <row r="4523" spans="1:34" x14ac:dyDescent="0.3">
      <c r="A4523" s="5">
        <v>39481</v>
      </c>
      <c r="R4523">
        <v>39481</v>
      </c>
      <c r="S4523">
        <v>264</v>
      </c>
      <c r="T4523">
        <v>289</v>
      </c>
      <c r="U4523">
        <v>973266</v>
      </c>
      <c r="V4523">
        <v>11948</v>
      </c>
      <c r="W4523">
        <v>120</v>
      </c>
      <c r="X4523">
        <v>483991</v>
      </c>
      <c r="Y4523">
        <v>1345259</v>
      </c>
      <c r="Z4523">
        <v>3430</v>
      </c>
      <c r="AA4523">
        <v>-1260</v>
      </c>
      <c r="AB4523">
        <v>266</v>
      </c>
      <c r="AC4523">
        <v>288</v>
      </c>
      <c r="AD4523">
        <v>974328</v>
      </c>
      <c r="AE4523">
        <v>120</v>
      </c>
      <c r="AF4523">
        <v>4840152</v>
      </c>
      <c r="AG4523">
        <v>1344929</v>
      </c>
      <c r="AH4523">
        <v>3420</v>
      </c>
    </row>
    <row r="4524" spans="1:34" x14ac:dyDescent="0.3">
      <c r="A4524" s="3">
        <v>39481</v>
      </c>
      <c r="R4524">
        <v>39481</v>
      </c>
      <c r="S4524">
        <v>264</v>
      </c>
      <c r="T4524">
        <v>289</v>
      </c>
      <c r="U4524">
        <v>973248</v>
      </c>
      <c r="V4524">
        <v>9012</v>
      </c>
      <c r="W4524">
        <v>120</v>
      </c>
      <c r="X4524">
        <v>483991</v>
      </c>
      <c r="Y4524">
        <v>1345259</v>
      </c>
      <c r="Z4524">
        <v>3430</v>
      </c>
      <c r="AA4524">
        <v>-1220</v>
      </c>
      <c r="AB4524">
        <v>265</v>
      </c>
      <c r="AC4524">
        <v>288</v>
      </c>
      <c r="AD4524">
        <v>974347</v>
      </c>
      <c r="AE4524">
        <v>120</v>
      </c>
      <c r="AF4524">
        <v>4840152</v>
      </c>
      <c r="AG4524">
        <v>1344929</v>
      </c>
      <c r="AH4524">
        <v>3420</v>
      </c>
    </row>
    <row r="4525" spans="1:34" x14ac:dyDescent="0.3">
      <c r="A4525" s="5">
        <v>39482</v>
      </c>
      <c r="R4525">
        <v>39481</v>
      </c>
      <c r="S4525">
        <v>264</v>
      </c>
      <c r="T4525">
        <v>290</v>
      </c>
      <c r="U4525">
        <v>973257</v>
      </c>
      <c r="V4525">
        <v>7738</v>
      </c>
      <c r="W4525">
        <v>120</v>
      </c>
      <c r="X4525">
        <v>4839911</v>
      </c>
      <c r="Y4525">
        <v>1345257</v>
      </c>
      <c r="Z4525">
        <v>3434</v>
      </c>
      <c r="AA4525">
        <v>-1230</v>
      </c>
      <c r="AB4525">
        <v>265</v>
      </c>
      <c r="AC4525">
        <v>288</v>
      </c>
      <c r="AD4525">
        <v>974311</v>
      </c>
      <c r="AE4525">
        <v>120</v>
      </c>
      <c r="AF4525">
        <v>4840152</v>
      </c>
      <c r="AG4525">
        <v>1344929</v>
      </c>
      <c r="AH4525">
        <v>3423</v>
      </c>
    </row>
    <row r="4526" spans="1:34" x14ac:dyDescent="0.3">
      <c r="A4526" s="3">
        <v>39482</v>
      </c>
      <c r="R4526">
        <v>39482</v>
      </c>
      <c r="S4526">
        <v>264</v>
      </c>
      <c r="T4526">
        <v>291</v>
      </c>
      <c r="U4526">
        <v>973241</v>
      </c>
      <c r="V4526">
        <v>11342</v>
      </c>
      <c r="W4526">
        <v>120</v>
      </c>
      <c r="X4526">
        <v>4839911</v>
      </c>
      <c r="Y4526" t="e">
        <v>#NUM!</v>
      </c>
      <c r="Z4526">
        <v>3434</v>
      </c>
      <c r="AA4526">
        <v>-1260</v>
      </c>
      <c r="AB4526">
        <v>265</v>
      </c>
      <c r="AC4526">
        <v>288</v>
      </c>
      <c r="AD4526">
        <v>974293</v>
      </c>
      <c r="AE4526">
        <v>120</v>
      </c>
      <c r="AF4526">
        <v>4840152</v>
      </c>
      <c r="AG4526">
        <v>1344929</v>
      </c>
      <c r="AH4526">
        <v>3423</v>
      </c>
    </row>
    <row r="4527" spans="1:34" x14ac:dyDescent="0.3">
      <c r="A4527" s="5">
        <v>39482</v>
      </c>
      <c r="R4527">
        <v>39482</v>
      </c>
      <c r="S4527">
        <v>264</v>
      </c>
      <c r="T4527">
        <v>292</v>
      </c>
      <c r="U4527">
        <v>973251</v>
      </c>
      <c r="V4527">
        <v>7101</v>
      </c>
      <c r="W4527">
        <v>120</v>
      </c>
      <c r="X4527">
        <v>4839911</v>
      </c>
      <c r="Y4527">
        <v>1345257</v>
      </c>
      <c r="Z4527">
        <v>3434</v>
      </c>
      <c r="AA4527">
        <v>-1250</v>
      </c>
      <c r="AB4527">
        <v>265</v>
      </c>
      <c r="AC4527">
        <v>289</v>
      </c>
      <c r="AD4527">
        <v>974278</v>
      </c>
      <c r="AE4527">
        <v>120</v>
      </c>
      <c r="AF4527">
        <v>4840152</v>
      </c>
      <c r="AG4527">
        <v>1344929</v>
      </c>
      <c r="AH4527">
        <v>3423</v>
      </c>
    </row>
    <row r="4528" spans="1:34" x14ac:dyDescent="0.3">
      <c r="A4528" s="3">
        <v>39483</v>
      </c>
      <c r="R4528">
        <v>39482</v>
      </c>
      <c r="S4528">
        <v>264</v>
      </c>
      <c r="T4528">
        <v>292</v>
      </c>
      <c r="U4528">
        <v>973257</v>
      </c>
      <c r="V4528">
        <v>10927</v>
      </c>
      <c r="W4528">
        <v>120</v>
      </c>
      <c r="X4528">
        <v>4839913</v>
      </c>
      <c r="Y4528">
        <v>1345255</v>
      </c>
      <c r="Z4528">
        <v>3431</v>
      </c>
      <c r="AA4528">
        <v>-1180</v>
      </c>
      <c r="AB4528">
        <v>265</v>
      </c>
      <c r="AC4528">
        <v>289</v>
      </c>
      <c r="AD4528">
        <v>974272</v>
      </c>
      <c r="AE4528">
        <v>120</v>
      </c>
      <c r="AF4528">
        <v>4840152</v>
      </c>
      <c r="AG4528">
        <v>1344929</v>
      </c>
      <c r="AH4528">
        <v>3424</v>
      </c>
    </row>
    <row r="4529" spans="1:34" x14ac:dyDescent="0.3">
      <c r="A4529" s="5">
        <v>39483</v>
      </c>
      <c r="R4529">
        <v>39483</v>
      </c>
      <c r="S4529">
        <v>264</v>
      </c>
      <c r="T4529">
        <v>293</v>
      </c>
      <c r="U4529">
        <v>973308</v>
      </c>
      <c r="V4529">
        <v>1254</v>
      </c>
      <c r="W4529">
        <v>120</v>
      </c>
      <c r="X4529">
        <v>4839913</v>
      </c>
      <c r="Y4529">
        <v>1345255</v>
      </c>
      <c r="Z4529">
        <v>3431</v>
      </c>
      <c r="AA4529">
        <v>-1240</v>
      </c>
      <c r="AB4529">
        <v>265</v>
      </c>
      <c r="AC4529">
        <v>290</v>
      </c>
      <c r="AD4529">
        <v>974281</v>
      </c>
      <c r="AE4529">
        <v>120</v>
      </c>
      <c r="AF4529">
        <v>4840152</v>
      </c>
      <c r="AG4529">
        <v>1344929</v>
      </c>
      <c r="AH4529">
        <v>3424</v>
      </c>
    </row>
    <row r="4530" spans="1:34" x14ac:dyDescent="0.3">
      <c r="A4530" s="3">
        <v>39483</v>
      </c>
      <c r="R4530">
        <v>39483</v>
      </c>
      <c r="S4530">
        <v>264</v>
      </c>
      <c r="T4530">
        <v>294</v>
      </c>
      <c r="U4530">
        <v>973274</v>
      </c>
      <c r="V4530">
        <v>7895</v>
      </c>
      <c r="W4530">
        <v>120</v>
      </c>
      <c r="X4530">
        <v>4839913</v>
      </c>
      <c r="Y4530">
        <v>1345255</v>
      </c>
      <c r="Z4530">
        <v>3431</v>
      </c>
      <c r="AA4530">
        <v>-1220</v>
      </c>
      <c r="AB4530">
        <v>266</v>
      </c>
      <c r="AC4530">
        <v>290</v>
      </c>
      <c r="AD4530">
        <v>974268</v>
      </c>
      <c r="AE4530">
        <v>120</v>
      </c>
      <c r="AF4530">
        <v>4840152</v>
      </c>
      <c r="AG4530">
        <v>1344929</v>
      </c>
      <c r="AH4530">
        <v>3424</v>
      </c>
    </row>
    <row r="4531" spans="1:34" x14ac:dyDescent="0.3">
      <c r="A4531" s="5">
        <v>39484</v>
      </c>
      <c r="R4531">
        <v>39483</v>
      </c>
      <c r="S4531">
        <v>264</v>
      </c>
      <c r="T4531">
        <v>296</v>
      </c>
      <c r="U4531">
        <v>973268</v>
      </c>
      <c r="V4531">
        <v>128</v>
      </c>
      <c r="W4531">
        <v>120</v>
      </c>
      <c r="X4531">
        <v>4839914</v>
      </c>
      <c r="Y4531">
        <v>1345254</v>
      </c>
      <c r="Z4531">
        <v>3426</v>
      </c>
      <c r="AA4531">
        <v>-1270</v>
      </c>
      <c r="AB4531">
        <v>266</v>
      </c>
      <c r="AC4531">
        <v>291</v>
      </c>
      <c r="AD4531">
        <v>974308</v>
      </c>
      <c r="AE4531">
        <v>120</v>
      </c>
      <c r="AF4531">
        <v>4840152</v>
      </c>
      <c r="AG4531">
        <v>1344929</v>
      </c>
      <c r="AH4531">
        <v>3423</v>
      </c>
    </row>
    <row r="4532" spans="1:34" x14ac:dyDescent="0.3">
      <c r="A4532" s="3">
        <v>39484</v>
      </c>
      <c r="R4532">
        <v>39484</v>
      </c>
      <c r="S4532">
        <v>264</v>
      </c>
      <c r="T4532">
        <v>297</v>
      </c>
      <c r="U4532">
        <v>973239</v>
      </c>
      <c r="V4532">
        <v>12637</v>
      </c>
      <c r="W4532">
        <v>120</v>
      </c>
      <c r="X4532">
        <v>4839914</v>
      </c>
      <c r="Y4532">
        <v>1345254</v>
      </c>
      <c r="Z4532">
        <v>3426</v>
      </c>
      <c r="AA4532">
        <v>-1220</v>
      </c>
      <c r="AB4532">
        <v>265</v>
      </c>
      <c r="AC4532">
        <v>291</v>
      </c>
      <c r="AD4532">
        <v>974305</v>
      </c>
      <c r="AE4532">
        <v>120</v>
      </c>
      <c r="AF4532">
        <v>4840152</v>
      </c>
      <c r="AG4532">
        <v>1344929</v>
      </c>
      <c r="AH4532">
        <v>3423</v>
      </c>
    </row>
    <row r="4533" spans="1:34" x14ac:dyDescent="0.3">
      <c r="A4533" s="5">
        <v>39484</v>
      </c>
      <c r="R4533">
        <v>39484</v>
      </c>
      <c r="S4533">
        <v>264</v>
      </c>
      <c r="T4533">
        <v>297</v>
      </c>
      <c r="U4533">
        <v>97325</v>
      </c>
      <c r="V4533">
        <v>7557</v>
      </c>
      <c r="W4533">
        <v>120</v>
      </c>
      <c r="X4533">
        <v>4839914</v>
      </c>
      <c r="Y4533">
        <v>1345254</v>
      </c>
      <c r="Z4533">
        <v>3426</v>
      </c>
      <c r="AA4533">
        <v>-1170</v>
      </c>
      <c r="AB4533">
        <v>265</v>
      </c>
      <c r="AC4533">
        <v>292</v>
      </c>
      <c r="AD4533">
        <v>974284</v>
      </c>
      <c r="AE4533">
        <v>120</v>
      </c>
      <c r="AF4533">
        <v>4840152</v>
      </c>
      <c r="AG4533">
        <v>1344929</v>
      </c>
      <c r="AH4533">
        <v>3423</v>
      </c>
    </row>
    <row r="4534" spans="1:34" x14ac:dyDescent="0.3">
      <c r="A4534" s="3">
        <v>39485</v>
      </c>
      <c r="R4534">
        <v>39484</v>
      </c>
      <c r="S4534">
        <v>264</v>
      </c>
      <c r="T4534">
        <v>297</v>
      </c>
      <c r="U4534">
        <v>973272</v>
      </c>
      <c r="V4534">
        <v>9929</v>
      </c>
      <c r="W4534">
        <v>120</v>
      </c>
      <c r="X4534">
        <v>4839915</v>
      </c>
      <c r="Y4534">
        <v>1345252</v>
      </c>
      <c r="Z4534">
        <v>3424</v>
      </c>
      <c r="AA4534">
        <v>-1160</v>
      </c>
      <c r="AB4534">
        <v>265</v>
      </c>
      <c r="AC4534">
        <v>292</v>
      </c>
      <c r="AD4534">
        <v>974271</v>
      </c>
      <c r="AE4534">
        <v>120</v>
      </c>
      <c r="AF4534">
        <v>4840152</v>
      </c>
      <c r="AG4534">
        <v>1344929</v>
      </c>
      <c r="AH4534">
        <v>3424</v>
      </c>
    </row>
    <row r="4535" spans="1:34" x14ac:dyDescent="0.3">
      <c r="A4535" s="5">
        <v>39485</v>
      </c>
      <c r="R4535">
        <v>39485</v>
      </c>
      <c r="S4535">
        <v>264</v>
      </c>
      <c r="T4535">
        <v>297</v>
      </c>
      <c r="U4535">
        <v>973262</v>
      </c>
      <c r="V4535">
        <v>10635</v>
      </c>
      <c r="W4535">
        <v>120</v>
      </c>
      <c r="X4535">
        <v>4839915</v>
      </c>
      <c r="Y4535">
        <v>1345252</v>
      </c>
      <c r="Z4535">
        <v>3424</v>
      </c>
      <c r="AA4535">
        <v>-1170</v>
      </c>
      <c r="AB4535">
        <v>266</v>
      </c>
      <c r="AC4535">
        <v>291</v>
      </c>
      <c r="AD4535">
        <v>97426</v>
      </c>
      <c r="AE4535">
        <v>120</v>
      </c>
      <c r="AF4535">
        <v>4840152</v>
      </c>
      <c r="AG4535">
        <v>1344929</v>
      </c>
      <c r="AH4535">
        <v>3424</v>
      </c>
    </row>
    <row r="4536" spans="1:34" x14ac:dyDescent="0.3">
      <c r="A4536" s="3">
        <v>39485</v>
      </c>
      <c r="R4536">
        <v>39485</v>
      </c>
      <c r="S4536">
        <v>264</v>
      </c>
      <c r="T4536">
        <v>294</v>
      </c>
      <c r="U4536">
        <v>973259</v>
      </c>
      <c r="V4536">
        <v>8278</v>
      </c>
      <c r="W4536">
        <v>120</v>
      </c>
      <c r="X4536">
        <v>4839915</v>
      </c>
      <c r="Y4536">
        <v>1345252</v>
      </c>
      <c r="Z4536">
        <v>3424</v>
      </c>
      <c r="AA4536">
        <v>-1250</v>
      </c>
      <c r="AB4536">
        <v>266</v>
      </c>
      <c r="AC4536">
        <v>290</v>
      </c>
      <c r="AD4536">
        <v>974235</v>
      </c>
      <c r="AE4536">
        <v>120</v>
      </c>
      <c r="AF4536">
        <v>4840152</v>
      </c>
      <c r="AG4536">
        <v>1344929</v>
      </c>
      <c r="AH4536">
        <v>3424</v>
      </c>
    </row>
    <row r="4537" spans="1:34" x14ac:dyDescent="0.3">
      <c r="A4537" s="5">
        <v>39486</v>
      </c>
      <c r="R4537">
        <v>39485</v>
      </c>
      <c r="S4537">
        <v>264</v>
      </c>
      <c r="T4537">
        <v>293</v>
      </c>
      <c r="U4537">
        <v>973245</v>
      </c>
      <c r="V4537">
        <v>10554</v>
      </c>
      <c r="W4537">
        <v>120</v>
      </c>
      <c r="X4537">
        <v>4839917</v>
      </c>
      <c r="Y4537">
        <v>134525</v>
      </c>
      <c r="Z4537">
        <v>3426</v>
      </c>
      <c r="AA4537">
        <v>-1190</v>
      </c>
      <c r="AB4537">
        <v>266</v>
      </c>
      <c r="AC4537">
        <v>289</v>
      </c>
      <c r="AD4537">
        <v>97427</v>
      </c>
      <c r="AE4537">
        <v>120</v>
      </c>
      <c r="AF4537">
        <v>4840152</v>
      </c>
      <c r="AG4537">
        <v>1344929</v>
      </c>
      <c r="AH4537">
        <v>3422</v>
      </c>
    </row>
    <row r="4538" spans="1:34" x14ac:dyDescent="0.3">
      <c r="A4538" s="3">
        <v>39486</v>
      </c>
      <c r="R4538">
        <v>39486</v>
      </c>
      <c r="S4538">
        <v>264</v>
      </c>
      <c r="T4538">
        <v>292</v>
      </c>
      <c r="U4538">
        <v>973212</v>
      </c>
      <c r="V4538">
        <v>10397</v>
      </c>
      <c r="W4538">
        <v>120</v>
      </c>
      <c r="X4538">
        <v>4839917</v>
      </c>
      <c r="Y4538">
        <v>134525</v>
      </c>
      <c r="Z4538">
        <v>3426</v>
      </c>
      <c r="AA4538">
        <v>-1120</v>
      </c>
      <c r="AB4538">
        <v>266</v>
      </c>
      <c r="AC4538">
        <v>289</v>
      </c>
      <c r="AD4538">
        <v>974302</v>
      </c>
      <c r="AE4538">
        <v>120</v>
      </c>
      <c r="AF4538">
        <v>4840152</v>
      </c>
      <c r="AG4538">
        <v>1344929</v>
      </c>
      <c r="AH4538">
        <v>3422</v>
      </c>
    </row>
    <row r="4539" spans="1:34" x14ac:dyDescent="0.3">
      <c r="A4539" s="5">
        <v>39486</v>
      </c>
      <c r="R4539">
        <v>39486</v>
      </c>
      <c r="S4539">
        <v>264</v>
      </c>
      <c r="T4539">
        <v>292</v>
      </c>
      <c r="U4539">
        <v>973198</v>
      </c>
      <c r="V4539">
        <v>7038</v>
      </c>
      <c r="W4539">
        <v>120</v>
      </c>
      <c r="X4539">
        <v>4839917</v>
      </c>
      <c r="Y4539">
        <v>134525</v>
      </c>
      <c r="Z4539">
        <v>3426</v>
      </c>
      <c r="AA4539">
        <v>-1180</v>
      </c>
      <c r="AB4539">
        <v>266</v>
      </c>
      <c r="AC4539">
        <v>290</v>
      </c>
      <c r="AD4539">
        <v>974297</v>
      </c>
      <c r="AE4539">
        <v>120</v>
      </c>
      <c r="AF4539">
        <v>4840152</v>
      </c>
      <c r="AG4539">
        <v>1344929</v>
      </c>
      <c r="AH4539">
        <v>3422</v>
      </c>
    </row>
    <row r="4540" spans="1:34" x14ac:dyDescent="0.3">
      <c r="A4540" s="3">
        <v>39487</v>
      </c>
      <c r="R4540">
        <v>39486</v>
      </c>
      <c r="S4540">
        <v>264</v>
      </c>
      <c r="T4540">
        <v>291</v>
      </c>
      <c r="U4540">
        <v>973267</v>
      </c>
      <c r="V4540">
        <v>13987</v>
      </c>
      <c r="W4540">
        <v>120</v>
      </c>
      <c r="X4540">
        <v>4839918</v>
      </c>
      <c r="Y4540">
        <v>1345249</v>
      </c>
      <c r="Z4540">
        <v>3427</v>
      </c>
      <c r="AA4540">
        <v>-1150</v>
      </c>
      <c r="AB4540">
        <v>265</v>
      </c>
      <c r="AC4540">
        <v>291</v>
      </c>
      <c r="AD4540">
        <v>974278</v>
      </c>
      <c r="AE4540">
        <v>120</v>
      </c>
      <c r="AF4540">
        <v>4840152</v>
      </c>
      <c r="AG4540">
        <v>1344929</v>
      </c>
      <c r="AH4540">
        <v>3421</v>
      </c>
    </row>
    <row r="4541" spans="1:34" x14ac:dyDescent="0.3">
      <c r="A4541" s="5">
        <v>39487</v>
      </c>
      <c r="R4541">
        <v>39487</v>
      </c>
      <c r="S4541">
        <v>264</v>
      </c>
      <c r="T4541">
        <v>292</v>
      </c>
      <c r="U4541">
        <v>973233</v>
      </c>
      <c r="V4541">
        <v>10194</v>
      </c>
      <c r="W4541">
        <v>120</v>
      </c>
      <c r="X4541">
        <v>4839918</v>
      </c>
      <c r="Y4541">
        <v>1345249</v>
      </c>
      <c r="Z4541">
        <v>3427</v>
      </c>
      <c r="AA4541">
        <v>-1160</v>
      </c>
      <c r="AB4541">
        <v>265</v>
      </c>
      <c r="AC4541">
        <v>293</v>
      </c>
      <c r="AD4541">
        <v>974265</v>
      </c>
      <c r="AE4541">
        <v>120</v>
      </c>
      <c r="AF4541">
        <v>4840152</v>
      </c>
      <c r="AG4541">
        <v>1344929</v>
      </c>
      <c r="AH4541">
        <v>3421</v>
      </c>
    </row>
    <row r="4542" spans="1:34" x14ac:dyDescent="0.3">
      <c r="A4542" s="3">
        <v>39487</v>
      </c>
      <c r="R4542">
        <v>39487</v>
      </c>
      <c r="S4542">
        <v>264</v>
      </c>
      <c r="T4542">
        <v>292</v>
      </c>
      <c r="U4542">
        <v>973253</v>
      </c>
      <c r="V4542">
        <v>8287</v>
      </c>
      <c r="W4542">
        <v>120</v>
      </c>
      <c r="X4542">
        <v>4839918</v>
      </c>
      <c r="Y4542">
        <v>1345249</v>
      </c>
      <c r="Z4542">
        <v>3427</v>
      </c>
      <c r="AA4542">
        <v>-1190</v>
      </c>
      <c r="AB4542">
        <v>265</v>
      </c>
      <c r="AC4542">
        <v>293</v>
      </c>
      <c r="AD4542">
        <v>974281</v>
      </c>
      <c r="AE4542">
        <v>120</v>
      </c>
      <c r="AF4542">
        <v>4840152</v>
      </c>
      <c r="AG4542">
        <v>1344929</v>
      </c>
      <c r="AH4542">
        <v>3421</v>
      </c>
    </row>
    <row r="4543" spans="1:34" x14ac:dyDescent="0.3">
      <c r="A4543" s="5">
        <v>39488</v>
      </c>
      <c r="R4543">
        <v>39487</v>
      </c>
      <c r="S4543">
        <v>264</v>
      </c>
      <c r="T4543">
        <v>293</v>
      </c>
      <c r="U4543">
        <v>973258</v>
      </c>
      <c r="V4543">
        <v>12414</v>
      </c>
      <c r="W4543">
        <v>120</v>
      </c>
      <c r="X4543">
        <v>4839919</v>
      </c>
      <c r="Y4543">
        <v>1345247</v>
      </c>
      <c r="Z4543">
        <v>3425</v>
      </c>
      <c r="AA4543">
        <v>-1130</v>
      </c>
      <c r="AB4543">
        <v>266</v>
      </c>
      <c r="AC4543">
        <v>293</v>
      </c>
      <c r="AD4543">
        <v>97429</v>
      </c>
      <c r="AE4543">
        <v>120</v>
      </c>
      <c r="AF4543">
        <v>4840152</v>
      </c>
      <c r="AG4543">
        <v>1344929</v>
      </c>
      <c r="AH4543">
        <v>3420</v>
      </c>
    </row>
    <row r="4544" spans="1:34" x14ac:dyDescent="0.3">
      <c r="A4544" s="3">
        <v>39488</v>
      </c>
      <c r="R4544">
        <v>39488</v>
      </c>
      <c r="S4544">
        <v>264</v>
      </c>
      <c r="T4544">
        <v>293</v>
      </c>
      <c r="U4544">
        <v>973252</v>
      </c>
      <c r="V4544">
        <v>7219</v>
      </c>
      <c r="W4544">
        <v>120</v>
      </c>
      <c r="X4544">
        <v>4839919</v>
      </c>
      <c r="Y4544">
        <v>1345247</v>
      </c>
      <c r="Z4544">
        <v>3425</v>
      </c>
      <c r="AA4544">
        <v>-1170</v>
      </c>
      <c r="AB4544">
        <v>265</v>
      </c>
      <c r="AC4544">
        <v>293</v>
      </c>
      <c r="AD4544">
        <v>974296</v>
      </c>
      <c r="AE4544">
        <v>120</v>
      </c>
      <c r="AF4544">
        <v>4840152</v>
      </c>
      <c r="AG4544">
        <v>1344929</v>
      </c>
      <c r="AH4544">
        <v>3420</v>
      </c>
    </row>
    <row r="4545" spans="1:34" x14ac:dyDescent="0.3">
      <c r="A4545" s="5">
        <v>39488</v>
      </c>
      <c r="R4545">
        <v>39488</v>
      </c>
      <c r="S4545">
        <v>264</v>
      </c>
      <c r="T4545">
        <v>293</v>
      </c>
      <c r="U4545">
        <v>973275</v>
      </c>
      <c r="V4545">
        <v>12432</v>
      </c>
      <c r="W4545">
        <v>120</v>
      </c>
      <c r="X4545">
        <v>4839919</v>
      </c>
      <c r="Y4545">
        <v>1345247</v>
      </c>
      <c r="Z4545">
        <v>3425</v>
      </c>
      <c r="AA4545">
        <v>-1160</v>
      </c>
      <c r="AB4545">
        <v>265</v>
      </c>
      <c r="AC4545">
        <v>293</v>
      </c>
      <c r="AD4545">
        <v>974269</v>
      </c>
      <c r="AE4545">
        <v>120</v>
      </c>
      <c r="AF4545">
        <v>4840152</v>
      </c>
      <c r="AG4545">
        <v>1344929</v>
      </c>
      <c r="AH4545">
        <v>3420</v>
      </c>
    </row>
    <row r="4546" spans="1:34" x14ac:dyDescent="0.3">
      <c r="A4546" s="3">
        <v>39489</v>
      </c>
      <c r="R4546">
        <v>39488</v>
      </c>
      <c r="S4546">
        <v>264</v>
      </c>
      <c r="T4546">
        <v>294</v>
      </c>
      <c r="U4546">
        <v>973284</v>
      </c>
      <c r="V4546">
        <v>12052</v>
      </c>
      <c r="W4546">
        <v>120</v>
      </c>
      <c r="X4546">
        <v>4839921</v>
      </c>
      <c r="Y4546">
        <v>1345245</v>
      </c>
      <c r="Z4546">
        <v>3425</v>
      </c>
      <c r="AA4546">
        <v>-1200</v>
      </c>
      <c r="AB4546">
        <v>265</v>
      </c>
      <c r="AC4546">
        <v>295</v>
      </c>
      <c r="AD4546">
        <v>974289</v>
      </c>
      <c r="AE4546">
        <v>120</v>
      </c>
      <c r="AF4546">
        <v>4840152</v>
      </c>
      <c r="AG4546">
        <v>1344929</v>
      </c>
      <c r="AH4546">
        <v>3419</v>
      </c>
    </row>
    <row r="4547" spans="1:34" x14ac:dyDescent="0.3">
      <c r="A4547" s="5">
        <v>39489</v>
      </c>
      <c r="R4547">
        <v>39489</v>
      </c>
      <c r="S4547">
        <v>264</v>
      </c>
      <c r="T4547">
        <v>294</v>
      </c>
      <c r="U4547">
        <v>973249</v>
      </c>
      <c r="V4547">
        <v>7375</v>
      </c>
      <c r="W4547">
        <v>120</v>
      </c>
      <c r="X4547">
        <v>4839921</v>
      </c>
      <c r="Y4547">
        <v>1345245</v>
      </c>
      <c r="Z4547">
        <v>3425</v>
      </c>
      <c r="AA4547">
        <v>-1170</v>
      </c>
      <c r="AB4547">
        <v>266</v>
      </c>
      <c r="AC4547">
        <v>295</v>
      </c>
      <c r="AD4547">
        <v>974289</v>
      </c>
      <c r="AE4547">
        <v>120</v>
      </c>
      <c r="AF4547">
        <v>4840152</v>
      </c>
      <c r="AG4547">
        <v>1344929</v>
      </c>
      <c r="AH4547">
        <v>3419</v>
      </c>
    </row>
    <row r="4548" spans="1:34" x14ac:dyDescent="0.3">
      <c r="A4548" s="3">
        <v>39489</v>
      </c>
      <c r="R4548">
        <v>39489</v>
      </c>
      <c r="S4548">
        <v>264</v>
      </c>
      <c r="T4548">
        <v>294</v>
      </c>
      <c r="U4548">
        <v>973281</v>
      </c>
      <c r="V4548">
        <v>13587</v>
      </c>
      <c r="W4548">
        <v>120</v>
      </c>
      <c r="X4548">
        <v>4839921</v>
      </c>
      <c r="Y4548">
        <v>1345245</v>
      </c>
      <c r="Z4548">
        <v>3425</v>
      </c>
      <c r="AA4548">
        <v>-1130</v>
      </c>
      <c r="AB4548">
        <v>265</v>
      </c>
      <c r="AC4548">
        <v>294</v>
      </c>
      <c r="AD4548">
        <v>974268</v>
      </c>
      <c r="AE4548">
        <v>120</v>
      </c>
      <c r="AF4548">
        <v>4840152</v>
      </c>
      <c r="AG4548">
        <v>1344929</v>
      </c>
      <c r="AH4548">
        <v>3419</v>
      </c>
    </row>
    <row r="4549" spans="1:34" x14ac:dyDescent="0.3">
      <c r="A4549" s="5">
        <v>39490</v>
      </c>
      <c r="R4549">
        <v>39489</v>
      </c>
      <c r="S4549">
        <v>264</v>
      </c>
      <c r="T4549">
        <v>294</v>
      </c>
      <c r="U4549">
        <v>973277</v>
      </c>
      <c r="V4549">
        <v>10447</v>
      </c>
      <c r="W4549">
        <v>120</v>
      </c>
      <c r="X4549">
        <v>4839922</v>
      </c>
      <c r="Y4549">
        <v>1345244</v>
      </c>
      <c r="Z4549">
        <v>3424</v>
      </c>
      <c r="AA4549">
        <v>-1180</v>
      </c>
      <c r="AB4549">
        <v>265</v>
      </c>
      <c r="AC4549">
        <v>294</v>
      </c>
      <c r="AD4549">
        <v>974299</v>
      </c>
      <c r="AE4549">
        <v>120</v>
      </c>
      <c r="AF4549">
        <v>4840152</v>
      </c>
      <c r="AG4549">
        <v>1344929</v>
      </c>
      <c r="AH4549">
        <v>3416</v>
      </c>
    </row>
    <row r="4550" spans="1:34" x14ac:dyDescent="0.3">
      <c r="A4550" s="3">
        <v>39490</v>
      </c>
      <c r="R4550">
        <v>39490</v>
      </c>
      <c r="S4550">
        <v>264</v>
      </c>
      <c r="T4550">
        <v>293</v>
      </c>
      <c r="U4550">
        <v>973251</v>
      </c>
      <c r="V4550">
        <v>7566</v>
      </c>
      <c r="W4550">
        <v>120</v>
      </c>
      <c r="X4550">
        <v>4839922</v>
      </c>
      <c r="Y4550">
        <v>1345244</v>
      </c>
      <c r="Z4550">
        <v>3424</v>
      </c>
      <c r="AA4550">
        <v>-1190</v>
      </c>
      <c r="AB4550">
        <v>265</v>
      </c>
      <c r="AC4550">
        <v>294</v>
      </c>
      <c r="AD4550">
        <v>974294</v>
      </c>
      <c r="AE4550">
        <v>120</v>
      </c>
      <c r="AF4550">
        <v>4840152</v>
      </c>
      <c r="AG4550">
        <v>1344929</v>
      </c>
      <c r="AH4550">
        <v>3416</v>
      </c>
    </row>
    <row r="4551" spans="1:34" x14ac:dyDescent="0.3">
      <c r="A4551" s="5">
        <v>39490</v>
      </c>
      <c r="R4551">
        <v>39490</v>
      </c>
      <c r="S4551">
        <v>264</v>
      </c>
      <c r="T4551">
        <v>294</v>
      </c>
      <c r="U4551">
        <v>973263</v>
      </c>
      <c r="V4551">
        <v>891</v>
      </c>
      <c r="W4551">
        <v>120</v>
      </c>
      <c r="X4551">
        <v>4839922</v>
      </c>
      <c r="Y4551">
        <v>1345244</v>
      </c>
      <c r="Z4551">
        <v>3424</v>
      </c>
      <c r="AA4551">
        <v>-1150</v>
      </c>
      <c r="AB4551">
        <v>265</v>
      </c>
      <c r="AC4551">
        <v>293</v>
      </c>
      <c r="AD4551">
        <v>974338</v>
      </c>
      <c r="AE4551">
        <v>120</v>
      </c>
      <c r="AF4551">
        <v>4840152</v>
      </c>
      <c r="AG4551">
        <v>1344929</v>
      </c>
      <c r="AH4551">
        <v>3416</v>
      </c>
    </row>
    <row r="4552" spans="1:34" x14ac:dyDescent="0.3">
      <c r="A4552" s="3">
        <v>39491</v>
      </c>
      <c r="R4552">
        <v>39490</v>
      </c>
      <c r="S4552">
        <v>264</v>
      </c>
      <c r="T4552">
        <v>294</v>
      </c>
      <c r="U4552">
        <v>973294</v>
      </c>
      <c r="V4552">
        <v>12997</v>
      </c>
      <c r="W4552">
        <v>120</v>
      </c>
      <c r="X4552">
        <v>4839923</v>
      </c>
      <c r="Y4552">
        <v>1345242</v>
      </c>
      <c r="Z4552">
        <v>3422</v>
      </c>
      <c r="AA4552">
        <v>-1120</v>
      </c>
      <c r="AB4552">
        <v>265</v>
      </c>
      <c r="AC4552">
        <v>293</v>
      </c>
      <c r="AD4552">
        <v>974305</v>
      </c>
      <c r="AE4552">
        <v>120</v>
      </c>
      <c r="AF4552">
        <v>4840152</v>
      </c>
      <c r="AG4552">
        <v>1344929</v>
      </c>
      <c r="AH4552">
        <v>3413</v>
      </c>
    </row>
    <row r="4553" spans="1:34" x14ac:dyDescent="0.3">
      <c r="A4553" s="5">
        <v>39491</v>
      </c>
      <c r="R4553">
        <v>39491</v>
      </c>
      <c r="S4553">
        <v>264</v>
      </c>
      <c r="T4553">
        <v>294</v>
      </c>
      <c r="U4553">
        <v>973263</v>
      </c>
      <c r="V4553">
        <v>7517</v>
      </c>
      <c r="W4553">
        <v>120</v>
      </c>
      <c r="X4553">
        <v>4839923</v>
      </c>
      <c r="Y4553">
        <v>1345242</v>
      </c>
      <c r="Z4553">
        <v>3422</v>
      </c>
      <c r="AA4553">
        <v>-1170</v>
      </c>
      <c r="AB4553">
        <v>265</v>
      </c>
      <c r="AC4553">
        <v>294</v>
      </c>
      <c r="AD4553">
        <v>974279</v>
      </c>
      <c r="AE4553">
        <v>120</v>
      </c>
      <c r="AF4553">
        <v>4840152</v>
      </c>
      <c r="AG4553">
        <v>1344929</v>
      </c>
      <c r="AH4553">
        <v>3413</v>
      </c>
    </row>
    <row r="4554" spans="1:34" x14ac:dyDescent="0.3">
      <c r="A4554" s="3">
        <v>39491</v>
      </c>
      <c r="R4554">
        <v>39491</v>
      </c>
      <c r="S4554">
        <v>264</v>
      </c>
      <c r="T4554">
        <v>294</v>
      </c>
      <c r="U4554">
        <v>973293</v>
      </c>
      <c r="V4554">
        <v>1262</v>
      </c>
      <c r="W4554">
        <v>120</v>
      </c>
      <c r="X4554">
        <v>4839923</v>
      </c>
      <c r="Y4554">
        <v>1345242</v>
      </c>
      <c r="Z4554">
        <v>3422</v>
      </c>
      <c r="AA4554">
        <v>-1150</v>
      </c>
      <c r="AB4554">
        <v>265</v>
      </c>
      <c r="AC4554">
        <v>294</v>
      </c>
      <c r="AD4554">
        <v>974336</v>
      </c>
      <c r="AE4554">
        <v>120</v>
      </c>
      <c r="AF4554">
        <v>4840152</v>
      </c>
      <c r="AG4554">
        <v>1344929</v>
      </c>
      <c r="AH4554">
        <v>3413</v>
      </c>
    </row>
    <row r="4555" spans="1:34" x14ac:dyDescent="0.3">
      <c r="A4555" s="5">
        <v>39492</v>
      </c>
      <c r="R4555">
        <v>39491</v>
      </c>
      <c r="S4555">
        <v>264</v>
      </c>
      <c r="T4555">
        <v>294</v>
      </c>
      <c r="U4555">
        <v>973319</v>
      </c>
      <c r="V4555">
        <v>12607</v>
      </c>
      <c r="W4555">
        <v>120</v>
      </c>
      <c r="X4555">
        <v>4839925</v>
      </c>
      <c r="Y4555">
        <v>1345241</v>
      </c>
      <c r="Z4555">
        <v>3421</v>
      </c>
      <c r="AA4555">
        <v>-1200</v>
      </c>
      <c r="AB4555">
        <v>264</v>
      </c>
      <c r="AC4555">
        <v>294</v>
      </c>
      <c r="AD4555">
        <v>97426</v>
      </c>
      <c r="AE4555">
        <v>120</v>
      </c>
      <c r="AF4555">
        <v>4840152</v>
      </c>
      <c r="AG4555">
        <v>1344929</v>
      </c>
      <c r="AH4555">
        <v>3412</v>
      </c>
    </row>
    <row r="4556" spans="1:34" x14ac:dyDescent="0.3">
      <c r="A4556" s="3">
        <v>39492</v>
      </c>
      <c r="R4556">
        <v>39492</v>
      </c>
      <c r="S4556">
        <v>264</v>
      </c>
      <c r="T4556">
        <v>295</v>
      </c>
      <c r="U4556">
        <v>973316</v>
      </c>
      <c r="V4556">
        <v>7781</v>
      </c>
      <c r="W4556">
        <v>120</v>
      </c>
      <c r="X4556">
        <v>4839925</v>
      </c>
      <c r="Y4556">
        <v>1345241</v>
      </c>
      <c r="Z4556">
        <v>3421</v>
      </c>
      <c r="AA4556">
        <v>-1190</v>
      </c>
      <c r="AB4556">
        <v>264</v>
      </c>
      <c r="AC4556">
        <v>294</v>
      </c>
      <c r="AD4556">
        <v>974235</v>
      </c>
      <c r="AE4556">
        <v>120</v>
      </c>
      <c r="AF4556">
        <v>4840152</v>
      </c>
      <c r="AG4556">
        <v>1344929</v>
      </c>
      <c r="AH4556">
        <v>3412</v>
      </c>
    </row>
    <row r="4557" spans="1:34" x14ac:dyDescent="0.3">
      <c r="A4557" s="5">
        <v>39492</v>
      </c>
      <c r="R4557">
        <v>39492</v>
      </c>
      <c r="S4557">
        <v>264</v>
      </c>
      <c r="T4557">
        <v>295</v>
      </c>
      <c r="U4557">
        <v>973325</v>
      </c>
      <c r="V4557">
        <v>1593</v>
      </c>
      <c r="W4557">
        <v>120</v>
      </c>
      <c r="X4557">
        <v>4839925</v>
      </c>
      <c r="Y4557">
        <v>1345241</v>
      </c>
      <c r="Z4557">
        <v>3421</v>
      </c>
      <c r="AA4557">
        <v>-1180</v>
      </c>
      <c r="AB4557">
        <v>264</v>
      </c>
      <c r="AC4557">
        <v>294</v>
      </c>
      <c r="AD4557">
        <v>974302</v>
      </c>
      <c r="AE4557">
        <v>120</v>
      </c>
      <c r="AF4557">
        <v>4840152</v>
      </c>
      <c r="AG4557">
        <v>1344929</v>
      </c>
      <c r="AH4557">
        <v>3412</v>
      </c>
    </row>
    <row r="4558" spans="1:34" x14ac:dyDescent="0.3">
      <c r="A4558" s="3">
        <v>39493</v>
      </c>
      <c r="R4558">
        <v>39492</v>
      </c>
      <c r="S4558">
        <v>264</v>
      </c>
      <c r="T4558">
        <v>296</v>
      </c>
      <c r="U4558">
        <v>973287</v>
      </c>
      <c r="V4558">
        <v>6346</v>
      </c>
      <c r="W4558">
        <v>120</v>
      </c>
      <c r="X4558">
        <v>4839926</v>
      </c>
      <c r="Y4558">
        <v>1345239</v>
      </c>
      <c r="Z4558">
        <v>3422</v>
      </c>
      <c r="AA4558">
        <v>-1170</v>
      </c>
      <c r="AB4558">
        <v>264</v>
      </c>
      <c r="AC4558">
        <v>295</v>
      </c>
      <c r="AD4558">
        <v>974303</v>
      </c>
      <c r="AE4558">
        <v>120</v>
      </c>
      <c r="AF4558">
        <v>4840152</v>
      </c>
      <c r="AG4558">
        <v>1344929</v>
      </c>
      <c r="AH4558">
        <v>3411</v>
      </c>
    </row>
    <row r="4559" spans="1:34" x14ac:dyDescent="0.3">
      <c r="A4559" s="5">
        <v>39493</v>
      </c>
      <c r="R4559">
        <v>39493</v>
      </c>
      <c r="S4559">
        <v>264</v>
      </c>
      <c r="T4559">
        <v>296</v>
      </c>
      <c r="U4559">
        <v>973331</v>
      </c>
      <c r="V4559">
        <v>10002</v>
      </c>
      <c r="W4559">
        <v>120</v>
      </c>
      <c r="X4559">
        <v>4839926</v>
      </c>
      <c r="Y4559">
        <v>1345239</v>
      </c>
      <c r="Z4559">
        <v>3422</v>
      </c>
      <c r="AA4559">
        <v>-1100</v>
      </c>
      <c r="AB4559">
        <v>264</v>
      </c>
      <c r="AC4559">
        <v>296</v>
      </c>
      <c r="AD4559">
        <v>974295</v>
      </c>
      <c r="AE4559">
        <v>120</v>
      </c>
      <c r="AF4559">
        <v>4840152</v>
      </c>
      <c r="AG4559">
        <v>1344929</v>
      </c>
      <c r="AH4559">
        <v>3411</v>
      </c>
    </row>
    <row r="4560" spans="1:34" x14ac:dyDescent="0.3">
      <c r="A4560" s="3">
        <v>39493</v>
      </c>
      <c r="R4560">
        <v>39493</v>
      </c>
      <c r="S4560">
        <v>264</v>
      </c>
      <c r="T4560">
        <v>297</v>
      </c>
      <c r="U4560">
        <v>973311</v>
      </c>
      <c r="V4560">
        <v>16605</v>
      </c>
      <c r="W4560">
        <v>120</v>
      </c>
      <c r="X4560">
        <v>4839926</v>
      </c>
      <c r="Y4560">
        <v>1345239</v>
      </c>
      <c r="Z4560">
        <v>3422</v>
      </c>
      <c r="AA4560">
        <v>-1160</v>
      </c>
      <c r="AB4560">
        <v>264</v>
      </c>
      <c r="AC4560">
        <v>298</v>
      </c>
      <c r="AD4560">
        <v>974247</v>
      </c>
      <c r="AE4560">
        <v>120</v>
      </c>
      <c r="AF4560">
        <v>4840152</v>
      </c>
      <c r="AG4560">
        <v>1344929</v>
      </c>
      <c r="AH4560">
        <v>3411</v>
      </c>
    </row>
    <row r="4561" spans="1:34" x14ac:dyDescent="0.3">
      <c r="A4561" s="5">
        <v>39494</v>
      </c>
      <c r="R4561">
        <v>39493</v>
      </c>
      <c r="S4561">
        <v>264</v>
      </c>
      <c r="T4561">
        <v>297</v>
      </c>
      <c r="U4561">
        <v>973308</v>
      </c>
      <c r="V4561">
        <v>8541</v>
      </c>
      <c r="W4561">
        <v>120</v>
      </c>
      <c r="X4561">
        <v>4839927</v>
      </c>
      <c r="Y4561">
        <v>1345237</v>
      </c>
      <c r="Z4561">
        <v>3420</v>
      </c>
      <c r="AA4561">
        <v>-1160</v>
      </c>
      <c r="AB4561">
        <v>264</v>
      </c>
      <c r="AC4561">
        <v>299</v>
      </c>
      <c r="AD4561">
        <v>974257</v>
      </c>
      <c r="AE4561">
        <v>120</v>
      </c>
      <c r="AF4561">
        <v>4840152</v>
      </c>
      <c r="AG4561">
        <v>1344929</v>
      </c>
      <c r="AH4561">
        <v>3408</v>
      </c>
    </row>
    <row r="4562" spans="1:34" x14ac:dyDescent="0.3">
      <c r="A4562" s="3">
        <v>39494</v>
      </c>
      <c r="R4562">
        <v>39494</v>
      </c>
      <c r="S4562">
        <v>264</v>
      </c>
      <c r="T4562">
        <v>298</v>
      </c>
      <c r="U4562">
        <v>973331</v>
      </c>
      <c r="V4562">
        <v>3766</v>
      </c>
      <c r="W4562">
        <v>120</v>
      </c>
      <c r="X4562">
        <v>4839927</v>
      </c>
      <c r="Y4562">
        <v>1345237</v>
      </c>
      <c r="Z4562">
        <v>3420</v>
      </c>
      <c r="AA4562">
        <v>-1100</v>
      </c>
      <c r="AB4562">
        <v>264</v>
      </c>
      <c r="AC4562">
        <v>299</v>
      </c>
      <c r="AD4562">
        <v>974297</v>
      </c>
      <c r="AE4562">
        <v>120</v>
      </c>
      <c r="AF4562">
        <v>4840152</v>
      </c>
      <c r="AG4562">
        <v>1344929</v>
      </c>
      <c r="AH4562">
        <v>3408</v>
      </c>
    </row>
    <row r="4563" spans="1:34" x14ac:dyDescent="0.3">
      <c r="A4563" s="5">
        <v>39494</v>
      </c>
      <c r="R4563">
        <v>39494</v>
      </c>
      <c r="S4563">
        <v>264</v>
      </c>
      <c r="T4563">
        <v>299</v>
      </c>
      <c r="U4563">
        <v>973377</v>
      </c>
      <c r="V4563">
        <v>17481</v>
      </c>
      <c r="W4563">
        <v>120</v>
      </c>
      <c r="X4563">
        <v>4839927</v>
      </c>
      <c r="Y4563">
        <v>1345237</v>
      </c>
      <c r="Z4563">
        <v>3420</v>
      </c>
      <c r="AA4563">
        <v>-1130</v>
      </c>
      <c r="AB4563">
        <v>264</v>
      </c>
      <c r="AC4563">
        <v>299</v>
      </c>
      <c r="AD4563">
        <v>974294</v>
      </c>
      <c r="AE4563">
        <v>120</v>
      </c>
      <c r="AF4563">
        <v>4840152</v>
      </c>
      <c r="AG4563">
        <v>1344929</v>
      </c>
      <c r="AH4563">
        <v>3408</v>
      </c>
    </row>
    <row r="4564" spans="1:34" x14ac:dyDescent="0.3">
      <c r="A4564" s="3">
        <v>39495</v>
      </c>
      <c r="R4564">
        <v>39494</v>
      </c>
      <c r="S4564">
        <v>264</v>
      </c>
      <c r="T4564">
        <v>300</v>
      </c>
      <c r="U4564">
        <v>973297</v>
      </c>
      <c r="V4564">
        <v>7262</v>
      </c>
      <c r="W4564">
        <v>120</v>
      </c>
      <c r="X4564">
        <v>4839928</v>
      </c>
      <c r="Y4564">
        <v>1345236</v>
      </c>
      <c r="Z4564">
        <v>3420</v>
      </c>
      <c r="AA4564">
        <v>-1130</v>
      </c>
      <c r="AB4564">
        <v>264</v>
      </c>
      <c r="AC4564">
        <v>299</v>
      </c>
      <c r="AD4564">
        <v>974294</v>
      </c>
      <c r="AE4564">
        <v>120</v>
      </c>
      <c r="AF4564">
        <v>4840152</v>
      </c>
      <c r="AG4564">
        <v>1344929</v>
      </c>
      <c r="AH4564">
        <v>3407</v>
      </c>
    </row>
    <row r="4565" spans="1:34" x14ac:dyDescent="0.3">
      <c r="A4565" s="5">
        <v>39495</v>
      </c>
      <c r="R4565">
        <v>39495</v>
      </c>
      <c r="S4565">
        <v>264</v>
      </c>
      <c r="T4565">
        <v>300</v>
      </c>
      <c r="U4565">
        <v>973349</v>
      </c>
      <c r="V4565">
        <v>13166</v>
      </c>
      <c r="W4565">
        <v>120</v>
      </c>
      <c r="X4565">
        <v>4839928</v>
      </c>
      <c r="Y4565">
        <v>1345236</v>
      </c>
      <c r="Z4565">
        <v>3420</v>
      </c>
      <c r="AA4565">
        <v>-1140</v>
      </c>
      <c r="AB4565">
        <v>264</v>
      </c>
      <c r="AC4565">
        <v>300</v>
      </c>
      <c r="AD4565">
        <v>974289</v>
      </c>
      <c r="AE4565">
        <v>120</v>
      </c>
      <c r="AF4565">
        <v>4840152</v>
      </c>
      <c r="AG4565">
        <v>1344929</v>
      </c>
      <c r="AH4565">
        <v>3407</v>
      </c>
    </row>
    <row r="4566" spans="1:34" x14ac:dyDescent="0.3">
      <c r="A4566" s="3">
        <v>39495</v>
      </c>
      <c r="R4566">
        <v>39495</v>
      </c>
      <c r="S4566">
        <v>264</v>
      </c>
      <c r="T4566">
        <v>300</v>
      </c>
      <c r="U4566">
        <v>973313</v>
      </c>
      <c r="V4566">
        <v>1166</v>
      </c>
      <c r="W4566">
        <v>120</v>
      </c>
      <c r="X4566">
        <v>4839928</v>
      </c>
      <c r="Y4566">
        <v>1345236</v>
      </c>
      <c r="Z4566">
        <v>3420</v>
      </c>
      <c r="AA4566">
        <v>-1120</v>
      </c>
      <c r="AB4566">
        <v>264</v>
      </c>
      <c r="AC4566">
        <v>301</v>
      </c>
      <c r="AD4566">
        <v>974277</v>
      </c>
      <c r="AE4566">
        <v>120</v>
      </c>
      <c r="AF4566">
        <v>4840152</v>
      </c>
      <c r="AG4566">
        <v>1344929</v>
      </c>
      <c r="AH4566">
        <v>3407</v>
      </c>
    </row>
    <row r="4567" spans="1:34" x14ac:dyDescent="0.3">
      <c r="A4567" s="5">
        <v>39496</v>
      </c>
      <c r="R4567">
        <v>39495</v>
      </c>
      <c r="S4567">
        <v>264</v>
      </c>
      <c r="T4567">
        <v>299</v>
      </c>
      <c r="U4567">
        <v>973361</v>
      </c>
      <c r="V4567">
        <v>7383</v>
      </c>
      <c r="W4567">
        <v>120</v>
      </c>
      <c r="X4567">
        <v>4839929</v>
      </c>
      <c r="Y4567">
        <v>1345235</v>
      </c>
      <c r="Z4567">
        <v>3422</v>
      </c>
      <c r="AA4567">
        <v>-1140</v>
      </c>
      <c r="AB4567">
        <v>264</v>
      </c>
      <c r="AC4567">
        <v>303</v>
      </c>
      <c r="AD4567">
        <v>974257</v>
      </c>
      <c r="AE4567">
        <v>120</v>
      </c>
      <c r="AF4567">
        <v>4840152</v>
      </c>
      <c r="AG4567">
        <v>1344929</v>
      </c>
      <c r="AH4567">
        <v>3406</v>
      </c>
    </row>
    <row r="4568" spans="1:34" x14ac:dyDescent="0.3">
      <c r="A4568" s="3">
        <v>39496</v>
      </c>
      <c r="R4568">
        <v>39496</v>
      </c>
      <c r="S4568">
        <v>264</v>
      </c>
      <c r="T4568">
        <v>298</v>
      </c>
      <c r="U4568">
        <v>973362</v>
      </c>
      <c r="V4568">
        <v>8538</v>
      </c>
      <c r="W4568">
        <v>120</v>
      </c>
      <c r="X4568">
        <v>4839929</v>
      </c>
      <c r="Y4568">
        <v>1345235</v>
      </c>
      <c r="Z4568">
        <v>3422</v>
      </c>
      <c r="AA4568">
        <v>-1110</v>
      </c>
      <c r="AB4568">
        <v>264</v>
      </c>
      <c r="AC4568">
        <v>304</v>
      </c>
      <c r="AD4568">
        <v>974271</v>
      </c>
      <c r="AE4568">
        <v>120</v>
      </c>
      <c r="AF4568">
        <v>4840152</v>
      </c>
      <c r="AG4568">
        <v>1344929</v>
      </c>
      <c r="AH4568">
        <v>3406</v>
      </c>
    </row>
    <row r="4569" spans="1:34" x14ac:dyDescent="0.3">
      <c r="A4569" s="5">
        <v>39496</v>
      </c>
      <c r="R4569">
        <v>39496</v>
      </c>
      <c r="S4569">
        <v>264</v>
      </c>
      <c r="T4569">
        <v>297</v>
      </c>
      <c r="U4569">
        <v>973347</v>
      </c>
      <c r="V4569">
        <v>1291</v>
      </c>
      <c r="W4569">
        <v>120</v>
      </c>
      <c r="X4569">
        <v>4839929</v>
      </c>
      <c r="Y4569">
        <v>1345235</v>
      </c>
      <c r="Z4569">
        <v>3422</v>
      </c>
      <c r="AA4569">
        <v>-1130</v>
      </c>
      <c r="AB4569">
        <v>264</v>
      </c>
      <c r="AC4569">
        <v>305</v>
      </c>
      <c r="AD4569">
        <v>974251</v>
      </c>
      <c r="AE4569">
        <v>120</v>
      </c>
      <c r="AF4569">
        <v>4840152</v>
      </c>
      <c r="AG4569">
        <v>1344928</v>
      </c>
      <c r="AH4569">
        <v>3406</v>
      </c>
    </row>
    <row r="4570" spans="1:34" x14ac:dyDescent="0.3">
      <c r="A4570" s="3">
        <v>39497</v>
      </c>
      <c r="R4570">
        <v>39496</v>
      </c>
      <c r="S4570">
        <v>264</v>
      </c>
      <c r="T4570">
        <v>296</v>
      </c>
      <c r="U4570">
        <v>973349</v>
      </c>
      <c r="V4570">
        <v>7507</v>
      </c>
      <c r="W4570">
        <v>120</v>
      </c>
      <c r="X4570">
        <v>4839931</v>
      </c>
      <c r="Y4570">
        <v>1345233</v>
      </c>
      <c r="Z4570">
        <v>3422</v>
      </c>
      <c r="AA4570">
        <v>-1130</v>
      </c>
      <c r="AB4570">
        <v>265</v>
      </c>
      <c r="AC4570">
        <v>307</v>
      </c>
      <c r="AD4570">
        <v>974266</v>
      </c>
      <c r="AE4570">
        <v>120</v>
      </c>
      <c r="AF4570">
        <v>4840152</v>
      </c>
      <c r="AG4570">
        <v>1344928</v>
      </c>
      <c r="AH4570">
        <v>3405</v>
      </c>
    </row>
    <row r="4571" spans="1:34" x14ac:dyDescent="0.3">
      <c r="A4571" s="5">
        <v>39497</v>
      </c>
      <c r="R4571">
        <v>39497</v>
      </c>
      <c r="S4571">
        <v>264</v>
      </c>
      <c r="T4571">
        <v>296</v>
      </c>
      <c r="U4571">
        <v>973378</v>
      </c>
      <c r="V4571">
        <v>10567</v>
      </c>
      <c r="W4571">
        <v>120</v>
      </c>
      <c r="X4571">
        <v>4839931</v>
      </c>
      <c r="Y4571">
        <v>1345233</v>
      </c>
      <c r="Z4571">
        <v>3422</v>
      </c>
      <c r="AA4571">
        <v>-1130</v>
      </c>
      <c r="AB4571">
        <v>265</v>
      </c>
      <c r="AC4571">
        <v>307</v>
      </c>
      <c r="AD4571">
        <v>974218</v>
      </c>
      <c r="AE4571">
        <v>120</v>
      </c>
      <c r="AF4571">
        <v>4840152</v>
      </c>
      <c r="AG4571">
        <v>1344928</v>
      </c>
      <c r="AH4571">
        <v>3405</v>
      </c>
    </row>
    <row r="4572" spans="1:34" x14ac:dyDescent="0.3">
      <c r="A4572" s="3">
        <v>39497</v>
      </c>
      <c r="R4572">
        <v>39497</v>
      </c>
      <c r="S4572">
        <v>264</v>
      </c>
      <c r="T4572">
        <v>296</v>
      </c>
      <c r="U4572">
        <v>973355</v>
      </c>
      <c r="V4572">
        <v>12768</v>
      </c>
      <c r="W4572">
        <v>120</v>
      </c>
      <c r="X4572">
        <v>4839931</v>
      </c>
      <c r="Y4572">
        <v>1345233</v>
      </c>
      <c r="Z4572">
        <v>3422</v>
      </c>
      <c r="AA4572">
        <v>-1120</v>
      </c>
      <c r="AB4572">
        <v>265</v>
      </c>
      <c r="AC4572">
        <v>307</v>
      </c>
      <c r="AD4572">
        <v>974247</v>
      </c>
      <c r="AE4572">
        <v>120</v>
      </c>
      <c r="AF4572">
        <v>4840152</v>
      </c>
      <c r="AG4572">
        <v>1344929</v>
      </c>
      <c r="AH4572">
        <v>3405</v>
      </c>
    </row>
    <row r="4573" spans="1:34" x14ac:dyDescent="0.3">
      <c r="A4573" s="5">
        <v>39498</v>
      </c>
      <c r="R4573">
        <v>39497</v>
      </c>
      <c r="S4573">
        <v>264</v>
      </c>
      <c r="T4573">
        <v>296</v>
      </c>
      <c r="U4573">
        <v>973333</v>
      </c>
      <c r="V4573">
        <v>4292</v>
      </c>
      <c r="W4573">
        <v>120</v>
      </c>
      <c r="X4573">
        <v>4839932</v>
      </c>
      <c r="Y4573">
        <v>1345231</v>
      </c>
      <c r="Z4573">
        <v>3423</v>
      </c>
      <c r="AA4573">
        <v>-1190</v>
      </c>
      <c r="AB4573">
        <v>265</v>
      </c>
      <c r="AC4573">
        <v>307</v>
      </c>
      <c r="AD4573">
        <v>974298</v>
      </c>
      <c r="AE4573">
        <v>120</v>
      </c>
      <c r="AF4573">
        <v>4840152</v>
      </c>
      <c r="AG4573">
        <v>1344929</v>
      </c>
      <c r="AH4573">
        <v>3405</v>
      </c>
    </row>
    <row r="4574" spans="1:34" x14ac:dyDescent="0.3">
      <c r="A4574" s="3">
        <v>39498</v>
      </c>
      <c r="R4574">
        <v>39498</v>
      </c>
      <c r="S4574">
        <v>264</v>
      </c>
      <c r="T4574">
        <v>296</v>
      </c>
      <c r="U4574">
        <v>973379</v>
      </c>
      <c r="V4574">
        <v>12294</v>
      </c>
      <c r="W4574">
        <v>120</v>
      </c>
      <c r="X4574">
        <v>4839932</v>
      </c>
      <c r="Y4574">
        <v>1345231</v>
      </c>
      <c r="Z4574">
        <v>3423</v>
      </c>
      <c r="AA4574">
        <v>-1100</v>
      </c>
      <c r="AB4574">
        <v>265</v>
      </c>
      <c r="AC4574">
        <v>305</v>
      </c>
      <c r="AD4574">
        <v>974321</v>
      </c>
      <c r="AE4574">
        <v>120</v>
      </c>
      <c r="AF4574">
        <v>4840152</v>
      </c>
      <c r="AG4574">
        <v>1344929</v>
      </c>
      <c r="AH4574">
        <v>3405</v>
      </c>
    </row>
    <row r="4575" spans="1:34" x14ac:dyDescent="0.3">
      <c r="A4575" s="5">
        <v>39498</v>
      </c>
      <c r="R4575">
        <v>39498</v>
      </c>
      <c r="S4575">
        <v>264</v>
      </c>
      <c r="T4575">
        <v>296</v>
      </c>
      <c r="U4575">
        <v>973362</v>
      </c>
      <c r="V4575">
        <v>10545</v>
      </c>
      <c r="W4575">
        <v>120</v>
      </c>
      <c r="X4575">
        <v>4839932</v>
      </c>
      <c r="Y4575">
        <v>1345231</v>
      </c>
      <c r="Z4575">
        <v>3423</v>
      </c>
      <c r="AA4575">
        <v>-1090</v>
      </c>
      <c r="AB4575">
        <v>265</v>
      </c>
      <c r="AC4575">
        <v>304</v>
      </c>
      <c r="AD4575">
        <v>974292</v>
      </c>
      <c r="AE4575">
        <v>120</v>
      </c>
      <c r="AF4575">
        <v>4840152</v>
      </c>
      <c r="AG4575">
        <v>1344928</v>
      </c>
      <c r="AH4575">
        <v>3405</v>
      </c>
    </row>
    <row r="4576" spans="1:34" x14ac:dyDescent="0.3">
      <c r="A4576" s="3">
        <v>39499</v>
      </c>
      <c r="R4576">
        <v>39498</v>
      </c>
      <c r="S4576">
        <v>264</v>
      </c>
      <c r="T4576">
        <v>296</v>
      </c>
      <c r="U4576">
        <v>973401</v>
      </c>
      <c r="V4576">
        <v>4443</v>
      </c>
      <c r="W4576">
        <v>120</v>
      </c>
      <c r="X4576">
        <v>4839933</v>
      </c>
      <c r="Y4576">
        <v>134523</v>
      </c>
      <c r="Z4576">
        <v>3423</v>
      </c>
      <c r="AA4576">
        <v>-1190</v>
      </c>
      <c r="AB4576">
        <v>265</v>
      </c>
      <c r="AC4576">
        <v>304</v>
      </c>
      <c r="AD4576">
        <v>974282</v>
      </c>
      <c r="AE4576">
        <v>120</v>
      </c>
      <c r="AF4576">
        <v>4840152</v>
      </c>
      <c r="AG4576">
        <v>1344928</v>
      </c>
      <c r="AH4576">
        <v>3404</v>
      </c>
    </row>
    <row r="4577" spans="1:34" x14ac:dyDescent="0.3">
      <c r="A4577" s="5">
        <v>39499</v>
      </c>
      <c r="R4577">
        <v>39499</v>
      </c>
      <c r="S4577">
        <v>264</v>
      </c>
      <c r="T4577">
        <v>296</v>
      </c>
      <c r="U4577">
        <v>973404</v>
      </c>
      <c r="V4577">
        <v>15127</v>
      </c>
      <c r="W4577">
        <v>120</v>
      </c>
      <c r="X4577">
        <v>4839933</v>
      </c>
      <c r="Y4577">
        <v>134523</v>
      </c>
      <c r="Z4577">
        <v>3423</v>
      </c>
      <c r="AA4577">
        <v>-1100</v>
      </c>
      <c r="AB4577">
        <v>264</v>
      </c>
      <c r="AC4577">
        <v>303</v>
      </c>
      <c r="AD4577">
        <v>974269</v>
      </c>
      <c r="AE4577">
        <v>120</v>
      </c>
      <c r="AF4577">
        <v>4840152</v>
      </c>
      <c r="AG4577">
        <v>1344928</v>
      </c>
      <c r="AH4577">
        <v>3404</v>
      </c>
    </row>
    <row r="4578" spans="1:34" x14ac:dyDescent="0.3">
      <c r="A4578" s="3">
        <v>39499</v>
      </c>
      <c r="R4578">
        <v>39499</v>
      </c>
      <c r="S4578">
        <v>264</v>
      </c>
      <c r="T4578">
        <v>297</v>
      </c>
      <c r="U4578">
        <v>973355</v>
      </c>
      <c r="V4578">
        <v>7545</v>
      </c>
      <c r="W4578">
        <v>120</v>
      </c>
      <c r="X4578">
        <v>4839933</v>
      </c>
      <c r="Y4578">
        <v>134523</v>
      </c>
      <c r="Z4578">
        <v>3423</v>
      </c>
      <c r="AA4578">
        <v>-1110</v>
      </c>
      <c r="AB4578">
        <v>264</v>
      </c>
      <c r="AC4578">
        <v>304</v>
      </c>
      <c r="AD4578">
        <v>974259</v>
      </c>
      <c r="AE4578">
        <v>120</v>
      </c>
      <c r="AF4578">
        <v>4840152</v>
      </c>
      <c r="AG4578">
        <v>1344929</v>
      </c>
      <c r="AH4578">
        <v>3404</v>
      </c>
    </row>
    <row r="4579" spans="1:34" x14ac:dyDescent="0.3">
      <c r="A4579" s="5">
        <v>39500</v>
      </c>
      <c r="R4579">
        <v>39499</v>
      </c>
      <c r="S4579">
        <v>264</v>
      </c>
      <c r="T4579">
        <v>298</v>
      </c>
      <c r="U4579">
        <v>973369</v>
      </c>
      <c r="V4579">
        <v>10592</v>
      </c>
      <c r="W4579">
        <v>120</v>
      </c>
      <c r="X4579">
        <v>4839934</v>
      </c>
      <c r="Y4579">
        <v>1345229</v>
      </c>
      <c r="Z4579">
        <v>3423</v>
      </c>
      <c r="AA4579">
        <v>-1120</v>
      </c>
      <c r="AB4579">
        <v>264</v>
      </c>
      <c r="AC4579">
        <v>305</v>
      </c>
      <c r="AD4579">
        <v>974282</v>
      </c>
      <c r="AE4579">
        <v>120</v>
      </c>
      <c r="AF4579">
        <v>4840152</v>
      </c>
      <c r="AG4579">
        <v>1344929</v>
      </c>
      <c r="AH4579">
        <v>3405</v>
      </c>
    </row>
    <row r="4580" spans="1:34" x14ac:dyDescent="0.3">
      <c r="A4580" s="3">
        <v>39500</v>
      </c>
      <c r="R4580">
        <v>39500</v>
      </c>
      <c r="S4580">
        <v>264</v>
      </c>
      <c r="T4580">
        <v>299</v>
      </c>
      <c r="U4580">
        <v>973355</v>
      </c>
      <c r="V4580">
        <v>11118</v>
      </c>
      <c r="W4580">
        <v>120</v>
      </c>
      <c r="X4580">
        <v>4839934</v>
      </c>
      <c r="Y4580">
        <v>1345229</v>
      </c>
      <c r="Z4580">
        <v>3423</v>
      </c>
      <c r="AA4580">
        <v>-1130</v>
      </c>
      <c r="AB4580">
        <v>264</v>
      </c>
      <c r="AC4580">
        <v>307</v>
      </c>
      <c r="AD4580">
        <v>974245</v>
      </c>
      <c r="AE4580">
        <v>120</v>
      </c>
      <c r="AF4580">
        <v>4840152</v>
      </c>
      <c r="AG4580">
        <v>1344929</v>
      </c>
      <c r="AH4580">
        <v>3405</v>
      </c>
    </row>
    <row r="4581" spans="1:34" x14ac:dyDescent="0.3">
      <c r="A4581" s="5">
        <v>39500</v>
      </c>
      <c r="R4581">
        <v>39500</v>
      </c>
      <c r="S4581">
        <v>264</v>
      </c>
      <c r="T4581">
        <v>301</v>
      </c>
      <c r="U4581">
        <v>973408</v>
      </c>
      <c r="V4581">
        <v>8908</v>
      </c>
      <c r="W4581">
        <v>120</v>
      </c>
      <c r="X4581">
        <v>4839934</v>
      </c>
      <c r="Y4581">
        <v>1345229</v>
      </c>
      <c r="Z4581">
        <v>3423</v>
      </c>
      <c r="AA4581">
        <v>-1130</v>
      </c>
      <c r="AB4581">
        <v>265</v>
      </c>
      <c r="AC4581">
        <v>308</v>
      </c>
      <c r="AD4581">
        <v>974276</v>
      </c>
      <c r="AE4581">
        <v>120</v>
      </c>
      <c r="AF4581">
        <v>4840152</v>
      </c>
      <c r="AG4581">
        <v>1344929</v>
      </c>
      <c r="AH4581">
        <v>3405</v>
      </c>
    </row>
    <row r="4582" spans="1:34" x14ac:dyDescent="0.3">
      <c r="A4582" s="3">
        <v>39501</v>
      </c>
      <c r="R4582">
        <v>39500</v>
      </c>
      <c r="S4582">
        <v>263</v>
      </c>
      <c r="T4582">
        <v>302</v>
      </c>
      <c r="U4582">
        <v>973369</v>
      </c>
      <c r="V4582">
        <v>10604</v>
      </c>
      <c r="W4582">
        <v>120</v>
      </c>
      <c r="X4582">
        <v>4839935</v>
      </c>
      <c r="Y4582">
        <v>1345227</v>
      </c>
      <c r="Z4582">
        <v>3425</v>
      </c>
      <c r="AA4582">
        <v>-1190</v>
      </c>
      <c r="AB4582">
        <v>265</v>
      </c>
      <c r="AC4582">
        <v>310</v>
      </c>
      <c r="AD4582">
        <v>974298</v>
      </c>
      <c r="AE4582">
        <v>120</v>
      </c>
      <c r="AF4582">
        <v>4840152</v>
      </c>
      <c r="AG4582">
        <v>1344929</v>
      </c>
      <c r="AH4582">
        <v>3406</v>
      </c>
    </row>
    <row r="4583" spans="1:34" x14ac:dyDescent="0.3">
      <c r="A4583" s="5">
        <v>39501</v>
      </c>
      <c r="R4583">
        <v>39501</v>
      </c>
      <c r="S4583">
        <v>263</v>
      </c>
      <c r="T4583">
        <v>303</v>
      </c>
      <c r="U4583">
        <v>973431</v>
      </c>
      <c r="V4583">
        <v>11711</v>
      </c>
      <c r="W4583">
        <v>120</v>
      </c>
      <c r="X4583">
        <v>4839935</v>
      </c>
      <c r="Y4583">
        <v>1345227</v>
      </c>
      <c r="Z4583">
        <v>3425</v>
      </c>
      <c r="AA4583">
        <v>-1140</v>
      </c>
      <c r="AB4583">
        <v>265</v>
      </c>
      <c r="AC4583">
        <v>311</v>
      </c>
      <c r="AD4583">
        <v>974185</v>
      </c>
      <c r="AE4583">
        <v>120</v>
      </c>
      <c r="AF4583">
        <v>4840152</v>
      </c>
      <c r="AG4583">
        <v>1344929</v>
      </c>
      <c r="AH4583">
        <v>3406</v>
      </c>
    </row>
    <row r="4584" spans="1:34" x14ac:dyDescent="0.3">
      <c r="A4584" s="3">
        <v>39501</v>
      </c>
      <c r="R4584">
        <v>39501</v>
      </c>
      <c r="S4584">
        <v>263</v>
      </c>
      <c r="T4584">
        <v>303</v>
      </c>
      <c r="U4584">
        <v>973361</v>
      </c>
      <c r="V4584">
        <v>7372</v>
      </c>
      <c r="W4584">
        <v>120</v>
      </c>
      <c r="X4584">
        <v>4839935</v>
      </c>
      <c r="Y4584">
        <v>1345227</v>
      </c>
      <c r="Z4584">
        <v>3425</v>
      </c>
      <c r="AA4584">
        <v>-1140</v>
      </c>
      <c r="AB4584">
        <v>265</v>
      </c>
      <c r="AC4584">
        <v>310</v>
      </c>
      <c r="AD4584">
        <v>97428</v>
      </c>
      <c r="AE4584">
        <v>120</v>
      </c>
      <c r="AF4584">
        <v>4840152</v>
      </c>
      <c r="AG4584">
        <v>1344929</v>
      </c>
      <c r="AH4584">
        <v>3406</v>
      </c>
    </row>
    <row r="4585" spans="1:34" x14ac:dyDescent="0.3">
      <c r="A4585" s="5">
        <v>39502</v>
      </c>
      <c r="R4585">
        <v>39501</v>
      </c>
      <c r="S4585">
        <v>263</v>
      </c>
      <c r="T4585">
        <v>304</v>
      </c>
      <c r="U4585">
        <v>973383</v>
      </c>
      <c r="V4585">
        <v>9117</v>
      </c>
      <c r="W4585">
        <v>120</v>
      </c>
      <c r="X4585">
        <v>4839937</v>
      </c>
      <c r="Y4585">
        <v>1345225</v>
      </c>
      <c r="Z4585">
        <v>3427</v>
      </c>
      <c r="AA4585">
        <v>-1130</v>
      </c>
      <c r="AB4585">
        <v>265</v>
      </c>
      <c r="AC4585">
        <v>309</v>
      </c>
      <c r="AD4585">
        <v>974301</v>
      </c>
      <c r="AE4585">
        <v>120</v>
      </c>
      <c r="AF4585">
        <v>4840152</v>
      </c>
      <c r="AG4585">
        <v>1344929</v>
      </c>
      <c r="AH4585">
        <v>3405</v>
      </c>
    </row>
    <row r="4586" spans="1:34" x14ac:dyDescent="0.3">
      <c r="A4586" s="3">
        <v>39502</v>
      </c>
      <c r="R4586">
        <v>39502</v>
      </c>
      <c r="S4586">
        <v>263</v>
      </c>
      <c r="T4586">
        <v>304</v>
      </c>
      <c r="U4586">
        <v>973384</v>
      </c>
      <c r="V4586">
        <v>1379</v>
      </c>
      <c r="W4586">
        <v>120</v>
      </c>
      <c r="X4586">
        <v>4839937</v>
      </c>
      <c r="Y4586">
        <v>1345225</v>
      </c>
      <c r="Z4586">
        <v>3427</v>
      </c>
      <c r="AA4586">
        <v>-1120</v>
      </c>
      <c r="AB4586">
        <v>265</v>
      </c>
      <c r="AC4586">
        <v>306</v>
      </c>
      <c r="AD4586">
        <v>974313</v>
      </c>
      <c r="AE4586">
        <v>120</v>
      </c>
      <c r="AF4586">
        <v>4840152</v>
      </c>
      <c r="AG4586">
        <v>1344929</v>
      </c>
      <c r="AH4586">
        <v>3405</v>
      </c>
    </row>
    <row r="4587" spans="1:34" x14ac:dyDescent="0.3">
      <c r="A4587" s="5">
        <v>39502</v>
      </c>
      <c r="R4587">
        <v>39502</v>
      </c>
      <c r="S4587">
        <v>263</v>
      </c>
      <c r="T4587">
        <v>304</v>
      </c>
      <c r="U4587">
        <v>97339</v>
      </c>
      <c r="V4587">
        <v>6156</v>
      </c>
      <c r="W4587">
        <v>120</v>
      </c>
      <c r="X4587">
        <v>4839937</v>
      </c>
      <c r="Y4587">
        <v>1345225</v>
      </c>
      <c r="Z4587">
        <v>3427</v>
      </c>
      <c r="AA4587">
        <v>-1150</v>
      </c>
      <c r="AB4587">
        <v>265</v>
      </c>
      <c r="AC4587">
        <v>305</v>
      </c>
      <c r="AD4587">
        <v>974352</v>
      </c>
      <c r="AE4587">
        <v>120</v>
      </c>
      <c r="AF4587">
        <v>4840152</v>
      </c>
      <c r="AG4587">
        <v>1344929</v>
      </c>
      <c r="AH4587">
        <v>3405</v>
      </c>
    </row>
    <row r="4588" spans="1:34" x14ac:dyDescent="0.3">
      <c r="A4588" s="3">
        <v>39503</v>
      </c>
      <c r="R4588">
        <v>39502</v>
      </c>
      <c r="S4588">
        <v>263</v>
      </c>
      <c r="T4588">
        <v>304</v>
      </c>
      <c r="U4588">
        <v>973386</v>
      </c>
      <c r="V4588">
        <v>13774</v>
      </c>
      <c r="W4588">
        <v>120</v>
      </c>
      <c r="X4588">
        <v>4839938</v>
      </c>
      <c r="Y4588">
        <v>1345224</v>
      </c>
      <c r="Z4588">
        <v>3425</v>
      </c>
      <c r="AA4588">
        <v>-1140</v>
      </c>
      <c r="AB4588">
        <v>265</v>
      </c>
      <c r="AC4588">
        <v>303</v>
      </c>
      <c r="AD4588">
        <v>974311</v>
      </c>
      <c r="AE4588">
        <v>120</v>
      </c>
      <c r="AF4588">
        <v>4840152</v>
      </c>
      <c r="AG4588">
        <v>1344929</v>
      </c>
      <c r="AH4588">
        <v>3408</v>
      </c>
    </row>
    <row r="4589" spans="1:34" x14ac:dyDescent="0.3">
      <c r="A4589" s="5">
        <v>39503</v>
      </c>
      <c r="R4589">
        <v>39503</v>
      </c>
      <c r="S4589">
        <v>263</v>
      </c>
      <c r="T4589">
        <v>304</v>
      </c>
      <c r="U4589">
        <v>97342</v>
      </c>
      <c r="V4589">
        <v>10614</v>
      </c>
      <c r="W4589">
        <v>120</v>
      </c>
      <c r="X4589">
        <v>4839938</v>
      </c>
      <c r="Y4589">
        <v>1345224</v>
      </c>
      <c r="Z4589">
        <v>3425</v>
      </c>
      <c r="AA4589">
        <v>-1120</v>
      </c>
      <c r="AB4589">
        <v>265</v>
      </c>
      <c r="AC4589">
        <v>302</v>
      </c>
      <c r="AD4589">
        <v>9743</v>
      </c>
      <c r="AE4589">
        <v>120</v>
      </c>
      <c r="AF4589">
        <v>4840152</v>
      </c>
      <c r="AG4589">
        <v>1344929</v>
      </c>
      <c r="AH4589">
        <v>3408</v>
      </c>
    </row>
    <row r="4590" spans="1:34" x14ac:dyDescent="0.3">
      <c r="A4590" s="3">
        <v>39503</v>
      </c>
      <c r="R4590">
        <v>39503</v>
      </c>
      <c r="S4590">
        <v>263</v>
      </c>
      <c r="T4590">
        <v>306</v>
      </c>
      <c r="U4590">
        <v>973378</v>
      </c>
      <c r="V4590">
        <v>10189</v>
      </c>
      <c r="W4590">
        <v>120</v>
      </c>
      <c r="X4590">
        <v>4839938</v>
      </c>
      <c r="Y4590">
        <v>1345224</v>
      </c>
      <c r="Z4590">
        <v>3425</v>
      </c>
      <c r="AA4590">
        <v>-1080</v>
      </c>
      <c r="AB4590">
        <v>265</v>
      </c>
      <c r="AC4590">
        <v>302</v>
      </c>
      <c r="AD4590">
        <v>97432</v>
      </c>
      <c r="AE4590">
        <v>120</v>
      </c>
      <c r="AF4590">
        <v>4840152</v>
      </c>
      <c r="AG4590">
        <v>1344929</v>
      </c>
      <c r="AH4590">
        <v>3408</v>
      </c>
    </row>
    <row r="4591" spans="1:34" x14ac:dyDescent="0.3">
      <c r="A4591" s="5">
        <v>39504</v>
      </c>
      <c r="R4591">
        <v>39503</v>
      </c>
      <c r="S4591">
        <v>263</v>
      </c>
      <c r="T4591">
        <v>307</v>
      </c>
      <c r="U4591">
        <v>973442</v>
      </c>
      <c r="V4591">
        <v>17821</v>
      </c>
      <c r="W4591">
        <v>120</v>
      </c>
      <c r="X4591">
        <v>483994</v>
      </c>
      <c r="Y4591">
        <v>1345222</v>
      </c>
      <c r="Z4591">
        <v>3423</v>
      </c>
      <c r="AA4591">
        <v>-1090</v>
      </c>
      <c r="AB4591">
        <v>265</v>
      </c>
      <c r="AC4591">
        <v>301</v>
      </c>
      <c r="AD4591">
        <v>974296</v>
      </c>
      <c r="AE4591">
        <v>120</v>
      </c>
      <c r="AF4591">
        <v>4840152</v>
      </c>
      <c r="AG4591">
        <v>1344929</v>
      </c>
      <c r="AH4591">
        <v>3408</v>
      </c>
    </row>
    <row r="4592" spans="1:34" x14ac:dyDescent="0.3">
      <c r="A4592" s="3">
        <v>39504</v>
      </c>
      <c r="R4592">
        <v>39504</v>
      </c>
      <c r="S4592">
        <v>263</v>
      </c>
      <c r="T4592">
        <v>307</v>
      </c>
      <c r="U4592">
        <v>973426</v>
      </c>
      <c r="V4592">
        <v>7172</v>
      </c>
      <c r="W4592">
        <v>120</v>
      </c>
      <c r="X4592">
        <v>483994</v>
      </c>
      <c r="Y4592">
        <v>1345222</v>
      </c>
      <c r="Z4592">
        <v>3423</v>
      </c>
      <c r="AA4592">
        <v>-1110</v>
      </c>
      <c r="AB4592">
        <v>265</v>
      </c>
      <c r="AC4592">
        <v>300</v>
      </c>
      <c r="AD4592">
        <v>974301</v>
      </c>
      <c r="AE4592">
        <v>120</v>
      </c>
      <c r="AF4592">
        <v>4840152</v>
      </c>
      <c r="AG4592">
        <v>1344929</v>
      </c>
      <c r="AH4592">
        <v>3408</v>
      </c>
    </row>
    <row r="4593" spans="1:34" x14ac:dyDescent="0.3">
      <c r="A4593" s="5">
        <v>39504</v>
      </c>
      <c r="R4593">
        <v>39504</v>
      </c>
      <c r="S4593">
        <v>263</v>
      </c>
      <c r="T4593">
        <v>307</v>
      </c>
      <c r="U4593">
        <v>973458</v>
      </c>
      <c r="V4593">
        <v>9709</v>
      </c>
      <c r="W4593">
        <v>120</v>
      </c>
      <c r="X4593">
        <v>483994</v>
      </c>
      <c r="Y4593">
        <v>1345222</v>
      </c>
      <c r="Z4593">
        <v>3423</v>
      </c>
      <c r="AA4593">
        <v>-1090</v>
      </c>
      <c r="AB4593">
        <v>265</v>
      </c>
      <c r="AC4593">
        <v>301</v>
      </c>
      <c r="AD4593">
        <v>974309</v>
      </c>
      <c r="AE4593">
        <v>120</v>
      </c>
      <c r="AF4593">
        <v>4840152</v>
      </c>
      <c r="AG4593">
        <v>1344929</v>
      </c>
      <c r="AH4593">
        <v>3408</v>
      </c>
    </row>
    <row r="4594" spans="1:34" x14ac:dyDescent="0.3">
      <c r="A4594" s="3">
        <v>39505</v>
      </c>
      <c r="R4594">
        <v>39504</v>
      </c>
      <c r="S4594">
        <v>263</v>
      </c>
      <c r="T4594">
        <v>305</v>
      </c>
      <c r="U4594">
        <v>973418</v>
      </c>
      <c r="V4594">
        <v>17615</v>
      </c>
      <c r="W4594">
        <v>120</v>
      </c>
      <c r="X4594">
        <v>4839941</v>
      </c>
      <c r="Y4594">
        <v>134522</v>
      </c>
      <c r="Z4594">
        <v>3420</v>
      </c>
      <c r="AA4594">
        <v>-1080</v>
      </c>
      <c r="AB4594">
        <v>265</v>
      </c>
      <c r="AC4594">
        <v>301</v>
      </c>
      <c r="AD4594">
        <v>974299</v>
      </c>
      <c r="AE4594">
        <v>120</v>
      </c>
      <c r="AF4594">
        <v>4840152</v>
      </c>
      <c r="AG4594">
        <v>1344929</v>
      </c>
      <c r="AH4594">
        <v>3409</v>
      </c>
    </row>
    <row r="4595" spans="1:34" x14ac:dyDescent="0.3">
      <c r="A4595" s="5">
        <v>39505</v>
      </c>
      <c r="R4595">
        <v>39505</v>
      </c>
      <c r="S4595">
        <v>263</v>
      </c>
      <c r="T4595">
        <v>304</v>
      </c>
      <c r="U4595">
        <v>97342</v>
      </c>
      <c r="V4595">
        <v>9157</v>
      </c>
      <c r="W4595">
        <v>120</v>
      </c>
      <c r="X4595">
        <v>4839941</v>
      </c>
      <c r="Y4595">
        <v>134522</v>
      </c>
      <c r="Z4595">
        <v>3420</v>
      </c>
      <c r="AA4595">
        <v>-1100</v>
      </c>
      <c r="AB4595">
        <v>265</v>
      </c>
      <c r="AC4595">
        <v>302</v>
      </c>
      <c r="AD4595">
        <v>974325</v>
      </c>
      <c r="AE4595">
        <v>120</v>
      </c>
      <c r="AF4595">
        <v>4840152</v>
      </c>
      <c r="AG4595">
        <v>1344929</v>
      </c>
      <c r="AH4595">
        <v>3409</v>
      </c>
    </row>
    <row r="4596" spans="1:34" x14ac:dyDescent="0.3">
      <c r="A4596" s="3">
        <v>39505</v>
      </c>
      <c r="R4596">
        <v>39505</v>
      </c>
      <c r="S4596">
        <v>263</v>
      </c>
      <c r="T4596">
        <v>303</v>
      </c>
      <c r="U4596">
        <v>973436</v>
      </c>
      <c r="V4596">
        <v>8287</v>
      </c>
      <c r="W4596">
        <v>120</v>
      </c>
      <c r="X4596">
        <v>4839941</v>
      </c>
      <c r="Y4596">
        <v>134522</v>
      </c>
      <c r="Z4596">
        <v>3420</v>
      </c>
      <c r="AA4596">
        <v>-1060</v>
      </c>
      <c r="AB4596">
        <v>265</v>
      </c>
      <c r="AC4596">
        <v>302</v>
      </c>
      <c r="AD4596">
        <v>974263</v>
      </c>
      <c r="AE4596">
        <v>120</v>
      </c>
      <c r="AF4596">
        <v>4840152</v>
      </c>
      <c r="AG4596">
        <v>1344929</v>
      </c>
      <c r="AH4596">
        <v>3409</v>
      </c>
    </row>
    <row r="4597" spans="1:34" x14ac:dyDescent="0.3">
      <c r="A4597" s="5">
        <v>39506</v>
      </c>
      <c r="R4597">
        <v>39505</v>
      </c>
      <c r="S4597">
        <v>263</v>
      </c>
      <c r="T4597">
        <v>302</v>
      </c>
      <c r="U4597">
        <v>973422</v>
      </c>
      <c r="V4597">
        <v>12616</v>
      </c>
      <c r="W4597">
        <v>120</v>
      </c>
      <c r="X4597">
        <v>4839942</v>
      </c>
      <c r="Y4597">
        <v>1345218</v>
      </c>
      <c r="Z4597">
        <v>3420</v>
      </c>
      <c r="AA4597">
        <v>-1120</v>
      </c>
      <c r="AB4597">
        <v>265</v>
      </c>
      <c r="AC4597">
        <v>303</v>
      </c>
      <c r="AD4597">
        <v>974286</v>
      </c>
      <c r="AE4597">
        <v>120</v>
      </c>
      <c r="AF4597">
        <v>4840152</v>
      </c>
      <c r="AG4597">
        <v>1344929</v>
      </c>
      <c r="AH4597">
        <v>3410</v>
      </c>
    </row>
    <row r="4598" spans="1:34" x14ac:dyDescent="0.3">
      <c r="A4598" s="3">
        <v>39506</v>
      </c>
      <c r="R4598">
        <v>39506</v>
      </c>
      <c r="S4598">
        <v>263</v>
      </c>
      <c r="T4598">
        <v>302</v>
      </c>
      <c r="U4598">
        <v>973429</v>
      </c>
      <c r="V4598">
        <v>8415</v>
      </c>
      <c r="W4598">
        <v>120</v>
      </c>
      <c r="X4598">
        <v>4839942</v>
      </c>
      <c r="Y4598">
        <v>1345218</v>
      </c>
      <c r="Z4598">
        <v>3420</v>
      </c>
      <c r="AA4598">
        <v>-1140</v>
      </c>
      <c r="AB4598">
        <v>266</v>
      </c>
      <c r="AC4598">
        <v>303</v>
      </c>
      <c r="AD4598">
        <v>974229</v>
      </c>
      <c r="AE4598">
        <v>120</v>
      </c>
      <c r="AF4598">
        <v>4840152</v>
      </c>
      <c r="AG4598">
        <v>1344929</v>
      </c>
      <c r="AH4598">
        <v>3410</v>
      </c>
    </row>
    <row r="4599" spans="1:34" x14ac:dyDescent="0.3">
      <c r="A4599" s="5">
        <v>39506</v>
      </c>
      <c r="R4599">
        <v>39506</v>
      </c>
      <c r="S4599">
        <v>263</v>
      </c>
      <c r="T4599">
        <v>302</v>
      </c>
      <c r="U4599">
        <v>97341</v>
      </c>
      <c r="V4599">
        <v>9123</v>
      </c>
      <c r="W4599">
        <v>120</v>
      </c>
      <c r="X4599">
        <v>4839942</v>
      </c>
      <c r="Y4599">
        <v>1345218</v>
      </c>
      <c r="Z4599">
        <v>3420</v>
      </c>
      <c r="AA4599">
        <v>-1120</v>
      </c>
      <c r="AB4599">
        <v>266</v>
      </c>
      <c r="AC4599">
        <v>302</v>
      </c>
      <c r="AD4599">
        <v>974234</v>
      </c>
      <c r="AE4599">
        <v>120</v>
      </c>
      <c r="AF4599">
        <v>4840152</v>
      </c>
      <c r="AG4599">
        <v>1344929</v>
      </c>
      <c r="AH4599">
        <v>3410</v>
      </c>
    </row>
    <row r="4600" spans="1:34" x14ac:dyDescent="0.3">
      <c r="A4600" s="3">
        <v>39507</v>
      </c>
      <c r="R4600">
        <v>39506</v>
      </c>
      <c r="S4600">
        <v>263</v>
      </c>
      <c r="T4600">
        <v>303</v>
      </c>
      <c r="U4600">
        <v>973391</v>
      </c>
      <c r="V4600">
        <v>11281</v>
      </c>
      <c r="W4600">
        <v>120</v>
      </c>
      <c r="X4600">
        <v>4839943</v>
      </c>
      <c r="Y4600">
        <v>1345216</v>
      </c>
      <c r="Z4600">
        <v>3420</v>
      </c>
      <c r="AA4600">
        <v>-1130</v>
      </c>
      <c r="AB4600">
        <v>266</v>
      </c>
      <c r="AC4600">
        <v>303</v>
      </c>
      <c r="AD4600">
        <v>974256</v>
      </c>
      <c r="AE4600">
        <v>120</v>
      </c>
      <c r="AF4600">
        <v>4840152</v>
      </c>
      <c r="AG4600">
        <v>1344929</v>
      </c>
      <c r="AH4600">
        <v>3410</v>
      </c>
    </row>
    <row r="4601" spans="1:34" x14ac:dyDescent="0.3">
      <c r="A4601" s="5">
        <v>39507</v>
      </c>
      <c r="R4601">
        <v>39507</v>
      </c>
      <c r="S4601">
        <v>263</v>
      </c>
      <c r="T4601">
        <v>304</v>
      </c>
      <c r="U4601">
        <v>973418</v>
      </c>
      <c r="V4601">
        <v>6736</v>
      </c>
      <c r="W4601">
        <v>120</v>
      </c>
      <c r="X4601">
        <v>4839943</v>
      </c>
      <c r="Y4601">
        <v>1345216</v>
      </c>
      <c r="Z4601">
        <v>3420</v>
      </c>
      <c r="AA4601">
        <v>-1170</v>
      </c>
      <c r="AB4601">
        <v>267</v>
      </c>
      <c r="AC4601">
        <v>302</v>
      </c>
      <c r="AD4601">
        <v>974284</v>
      </c>
      <c r="AE4601">
        <v>120</v>
      </c>
      <c r="AF4601">
        <v>4840152</v>
      </c>
      <c r="AG4601">
        <v>1344929</v>
      </c>
      <c r="AH4601">
        <v>3410</v>
      </c>
    </row>
    <row r="4602" spans="1:34" x14ac:dyDescent="0.3">
      <c r="A4602" s="3">
        <v>39507</v>
      </c>
      <c r="R4602">
        <v>39507</v>
      </c>
      <c r="S4602">
        <v>263</v>
      </c>
      <c r="T4602">
        <v>307</v>
      </c>
      <c r="U4602">
        <v>973421</v>
      </c>
      <c r="V4602">
        <v>9367</v>
      </c>
      <c r="W4602">
        <v>120</v>
      </c>
      <c r="X4602">
        <v>4839943</v>
      </c>
      <c r="Y4602">
        <v>1345216</v>
      </c>
      <c r="Z4602">
        <v>3420</v>
      </c>
      <c r="AA4602">
        <v>-1180</v>
      </c>
      <c r="AB4602">
        <v>267</v>
      </c>
      <c r="AC4602">
        <v>303</v>
      </c>
      <c r="AD4602">
        <v>974313</v>
      </c>
      <c r="AE4602">
        <v>120</v>
      </c>
      <c r="AF4602">
        <v>4840152</v>
      </c>
      <c r="AG4602">
        <v>1344929</v>
      </c>
      <c r="AH4602">
        <v>3410</v>
      </c>
    </row>
    <row r="4603" spans="1:34" x14ac:dyDescent="0.3">
      <c r="A4603" s="5">
        <v>39508</v>
      </c>
      <c r="R4603">
        <v>39507</v>
      </c>
      <c r="S4603">
        <v>263</v>
      </c>
      <c r="T4603">
        <v>309</v>
      </c>
      <c r="U4603">
        <v>9734</v>
      </c>
      <c r="V4603">
        <v>13957</v>
      </c>
      <c r="W4603">
        <v>120</v>
      </c>
      <c r="X4603">
        <v>4839944</v>
      </c>
      <c r="Y4603">
        <v>1345214</v>
      </c>
      <c r="Z4603">
        <v>3420</v>
      </c>
      <c r="AA4603">
        <v>-1210</v>
      </c>
      <c r="AB4603">
        <v>267</v>
      </c>
      <c r="AC4603">
        <v>303</v>
      </c>
      <c r="AD4603">
        <v>974305</v>
      </c>
      <c r="AE4603">
        <v>120</v>
      </c>
      <c r="AF4603">
        <v>4840152</v>
      </c>
      <c r="AG4603">
        <v>1344929</v>
      </c>
      <c r="AH4603">
        <v>3412</v>
      </c>
    </row>
    <row r="4604" spans="1:34" x14ac:dyDescent="0.3">
      <c r="A4604" s="3">
        <v>39508</v>
      </c>
      <c r="R4604">
        <v>39508</v>
      </c>
      <c r="S4604">
        <v>263</v>
      </c>
      <c r="T4604">
        <v>312</v>
      </c>
      <c r="U4604">
        <v>973472</v>
      </c>
      <c r="V4604">
        <v>6883</v>
      </c>
      <c r="W4604">
        <v>120</v>
      </c>
      <c r="X4604">
        <v>4839944</v>
      </c>
      <c r="Y4604">
        <v>1345214</v>
      </c>
      <c r="Z4604">
        <v>3420</v>
      </c>
      <c r="AA4604">
        <v>-1190</v>
      </c>
      <c r="AB4604">
        <v>267</v>
      </c>
      <c r="AC4604">
        <v>303</v>
      </c>
      <c r="AD4604">
        <v>974289</v>
      </c>
      <c r="AE4604">
        <v>120</v>
      </c>
      <c r="AF4604">
        <v>4840152</v>
      </c>
      <c r="AG4604">
        <v>1344929</v>
      </c>
      <c r="AH4604">
        <v>3412</v>
      </c>
    </row>
    <row r="4605" spans="1:34" x14ac:dyDescent="0.3">
      <c r="A4605" s="5">
        <v>39508</v>
      </c>
      <c r="R4605">
        <v>39508</v>
      </c>
      <c r="S4605">
        <v>263</v>
      </c>
      <c r="T4605">
        <v>315</v>
      </c>
      <c r="U4605">
        <v>97341</v>
      </c>
      <c r="V4605">
        <v>11868</v>
      </c>
      <c r="W4605">
        <v>120</v>
      </c>
      <c r="X4605">
        <v>4839944</v>
      </c>
      <c r="Y4605">
        <v>1345214</v>
      </c>
      <c r="Z4605">
        <v>3420</v>
      </c>
      <c r="AA4605">
        <v>-1160</v>
      </c>
      <c r="AB4605">
        <v>267</v>
      </c>
      <c r="AC4605">
        <v>303</v>
      </c>
      <c r="AD4605">
        <v>974287</v>
      </c>
      <c r="AE4605">
        <v>120</v>
      </c>
      <c r="AF4605">
        <v>4840152</v>
      </c>
      <c r="AG4605">
        <v>1344929</v>
      </c>
      <c r="AH4605">
        <v>3412</v>
      </c>
    </row>
    <row r="4606" spans="1:34" x14ac:dyDescent="0.3">
      <c r="A4606" s="3">
        <v>39509</v>
      </c>
      <c r="R4606">
        <v>39508</v>
      </c>
      <c r="S4606">
        <v>263</v>
      </c>
      <c r="T4606">
        <v>316</v>
      </c>
      <c r="U4606">
        <v>973418</v>
      </c>
      <c r="V4606">
        <v>11613</v>
      </c>
      <c r="W4606">
        <v>120</v>
      </c>
      <c r="X4606">
        <v>4839946</v>
      </c>
      <c r="Y4606">
        <v>1345213</v>
      </c>
      <c r="Z4606">
        <v>3419</v>
      </c>
      <c r="AA4606">
        <v>-1110</v>
      </c>
      <c r="AB4606">
        <v>267</v>
      </c>
      <c r="AC4606">
        <v>302</v>
      </c>
      <c r="AD4606">
        <v>974313</v>
      </c>
      <c r="AE4606">
        <v>120</v>
      </c>
      <c r="AF4606">
        <v>4840152</v>
      </c>
      <c r="AG4606">
        <v>1344929</v>
      </c>
      <c r="AH4606">
        <v>3412</v>
      </c>
    </row>
    <row r="4607" spans="1:34" x14ac:dyDescent="0.3">
      <c r="A4607" s="5">
        <v>39509</v>
      </c>
      <c r="R4607">
        <v>39509</v>
      </c>
      <c r="S4607">
        <v>263</v>
      </c>
      <c r="T4607">
        <v>319</v>
      </c>
      <c r="U4607">
        <v>973434</v>
      </c>
      <c r="V4607">
        <v>6181</v>
      </c>
      <c r="W4607">
        <v>120</v>
      </c>
      <c r="X4607">
        <v>4839946</v>
      </c>
      <c r="Y4607">
        <v>1345213</v>
      </c>
      <c r="Z4607">
        <v>3419</v>
      </c>
      <c r="AA4607">
        <v>-1140</v>
      </c>
      <c r="AB4607">
        <v>267</v>
      </c>
      <c r="AC4607">
        <v>301</v>
      </c>
      <c r="AD4607">
        <v>974292</v>
      </c>
      <c r="AE4607">
        <v>120</v>
      </c>
      <c r="AF4607">
        <v>4840152</v>
      </c>
      <c r="AG4607">
        <v>1344929</v>
      </c>
      <c r="AH4607">
        <v>3412</v>
      </c>
    </row>
    <row r="4608" spans="1:34" x14ac:dyDescent="0.3">
      <c r="A4608" s="3">
        <v>39509</v>
      </c>
      <c r="R4608">
        <v>39509</v>
      </c>
      <c r="S4608">
        <v>263</v>
      </c>
      <c r="T4608">
        <v>321</v>
      </c>
      <c r="U4608">
        <v>973419</v>
      </c>
      <c r="V4608">
        <v>15515</v>
      </c>
      <c r="W4608">
        <v>120</v>
      </c>
      <c r="X4608">
        <v>4839946</v>
      </c>
      <c r="Y4608">
        <v>1345213</v>
      </c>
      <c r="Z4608">
        <v>3419</v>
      </c>
      <c r="AA4608">
        <v>-1150</v>
      </c>
      <c r="AB4608">
        <v>267</v>
      </c>
      <c r="AC4608">
        <v>300</v>
      </c>
      <c r="AD4608">
        <v>974322</v>
      </c>
      <c r="AE4608">
        <v>120</v>
      </c>
      <c r="AF4608">
        <v>4840152</v>
      </c>
      <c r="AG4608">
        <v>1344929</v>
      </c>
      <c r="AH4608">
        <v>3412</v>
      </c>
    </row>
    <row r="4609" spans="1:34" x14ac:dyDescent="0.3">
      <c r="A4609" s="5">
        <v>39510</v>
      </c>
      <c r="R4609">
        <v>39509</v>
      </c>
      <c r="S4609">
        <v>263</v>
      </c>
      <c r="T4609">
        <v>323</v>
      </c>
      <c r="U4609">
        <v>973366</v>
      </c>
      <c r="V4609">
        <v>8897</v>
      </c>
      <c r="W4609">
        <v>120</v>
      </c>
      <c r="X4609">
        <v>4839947</v>
      </c>
      <c r="Y4609">
        <v>1345211</v>
      </c>
      <c r="Z4609">
        <v>3421</v>
      </c>
      <c r="AA4609">
        <v>-1180</v>
      </c>
      <c r="AB4609">
        <v>267</v>
      </c>
      <c r="AC4609">
        <v>299</v>
      </c>
      <c r="AD4609">
        <v>974342</v>
      </c>
      <c r="AE4609">
        <v>120</v>
      </c>
      <c r="AF4609">
        <v>4840152</v>
      </c>
      <c r="AG4609">
        <v>1344929</v>
      </c>
      <c r="AH4609">
        <v>3413</v>
      </c>
    </row>
    <row r="4610" spans="1:34" x14ac:dyDescent="0.3">
      <c r="A4610" s="3">
        <v>39510</v>
      </c>
      <c r="R4610">
        <v>39510</v>
      </c>
      <c r="S4610">
        <v>263</v>
      </c>
      <c r="T4610">
        <v>326</v>
      </c>
      <c r="U4610">
        <v>973418</v>
      </c>
      <c r="V4610">
        <v>7865</v>
      </c>
      <c r="W4610">
        <v>120</v>
      </c>
      <c r="X4610">
        <v>4839947</v>
      </c>
      <c r="Y4610">
        <v>1345211</v>
      </c>
      <c r="Z4610">
        <v>3421</v>
      </c>
      <c r="AA4610">
        <v>-1180</v>
      </c>
      <c r="AB4610">
        <v>267</v>
      </c>
      <c r="AC4610">
        <v>298</v>
      </c>
      <c r="AD4610">
        <v>97433</v>
      </c>
      <c r="AE4610">
        <v>120</v>
      </c>
      <c r="AF4610">
        <v>4840152</v>
      </c>
      <c r="AG4610">
        <v>1344929</v>
      </c>
      <c r="AH4610">
        <v>3413</v>
      </c>
    </row>
    <row r="4611" spans="1:34" x14ac:dyDescent="0.3">
      <c r="A4611" s="5">
        <v>39510</v>
      </c>
      <c r="R4611">
        <v>39510</v>
      </c>
      <c r="S4611">
        <v>263</v>
      </c>
      <c r="T4611">
        <v>327</v>
      </c>
      <c r="U4611">
        <v>973414</v>
      </c>
      <c r="V4611">
        <v>12786</v>
      </c>
      <c r="W4611">
        <v>120</v>
      </c>
      <c r="X4611">
        <v>4839947</v>
      </c>
      <c r="Y4611">
        <v>1345211</v>
      </c>
      <c r="Z4611">
        <v>3421</v>
      </c>
      <c r="AA4611">
        <v>-1100</v>
      </c>
      <c r="AB4611">
        <v>267</v>
      </c>
      <c r="AC4611">
        <v>298</v>
      </c>
      <c r="AD4611">
        <v>974338</v>
      </c>
      <c r="AE4611">
        <v>120</v>
      </c>
      <c r="AF4611">
        <v>4840152</v>
      </c>
      <c r="AG4611">
        <v>1344929</v>
      </c>
      <c r="AH4611">
        <v>3413</v>
      </c>
    </row>
    <row r="4612" spans="1:34" x14ac:dyDescent="0.3">
      <c r="A4612" s="3">
        <v>39511</v>
      </c>
      <c r="R4612">
        <v>39510</v>
      </c>
      <c r="S4612">
        <v>263</v>
      </c>
      <c r="T4612">
        <v>328</v>
      </c>
      <c r="U4612">
        <v>973376</v>
      </c>
      <c r="V4612">
        <v>867</v>
      </c>
      <c r="W4612">
        <v>120</v>
      </c>
      <c r="X4612">
        <v>4839949</v>
      </c>
      <c r="Y4612">
        <v>134521</v>
      </c>
      <c r="Z4612">
        <v>3422</v>
      </c>
      <c r="AA4612">
        <v>-1140</v>
      </c>
      <c r="AB4612">
        <v>267</v>
      </c>
      <c r="AC4612">
        <v>299</v>
      </c>
      <c r="AD4612">
        <v>974375</v>
      </c>
      <c r="AE4612">
        <v>120</v>
      </c>
      <c r="AF4612">
        <v>4840152</v>
      </c>
      <c r="AG4612">
        <v>1344929</v>
      </c>
      <c r="AH4612">
        <v>3413</v>
      </c>
    </row>
    <row r="4613" spans="1:34" x14ac:dyDescent="0.3">
      <c r="A4613" s="5">
        <v>39511</v>
      </c>
      <c r="R4613">
        <v>39511</v>
      </c>
      <c r="S4613">
        <v>263</v>
      </c>
      <c r="T4613">
        <v>327</v>
      </c>
      <c r="U4613">
        <v>973462</v>
      </c>
      <c r="V4613">
        <v>8237</v>
      </c>
      <c r="W4613">
        <v>120</v>
      </c>
      <c r="X4613">
        <v>4839949</v>
      </c>
      <c r="Y4613">
        <v>134521</v>
      </c>
      <c r="Z4613">
        <v>3422</v>
      </c>
      <c r="AA4613">
        <v>-1140</v>
      </c>
      <c r="AB4613">
        <v>267</v>
      </c>
      <c r="AC4613">
        <v>297</v>
      </c>
      <c r="AD4613">
        <v>974337</v>
      </c>
      <c r="AE4613">
        <v>120</v>
      </c>
      <c r="AF4613">
        <v>4840152</v>
      </c>
      <c r="AG4613">
        <v>1344929</v>
      </c>
      <c r="AH4613">
        <v>3413</v>
      </c>
    </row>
    <row r="4614" spans="1:34" x14ac:dyDescent="0.3">
      <c r="A4614" s="3">
        <v>39511</v>
      </c>
      <c r="R4614">
        <v>39511</v>
      </c>
      <c r="S4614">
        <v>263</v>
      </c>
      <c r="T4614">
        <v>325</v>
      </c>
      <c r="U4614">
        <v>973469</v>
      </c>
      <c r="V4614">
        <v>13192</v>
      </c>
      <c r="W4614">
        <v>120</v>
      </c>
      <c r="X4614">
        <v>4839949</v>
      </c>
      <c r="Y4614">
        <v>134521</v>
      </c>
      <c r="Z4614">
        <v>3422</v>
      </c>
      <c r="AA4614">
        <v>-1070</v>
      </c>
      <c r="AB4614">
        <v>266</v>
      </c>
      <c r="AC4614">
        <v>297</v>
      </c>
      <c r="AD4614">
        <v>974328</v>
      </c>
      <c r="AE4614">
        <v>120</v>
      </c>
      <c r="AF4614">
        <v>4840152</v>
      </c>
      <c r="AG4614">
        <v>1344929</v>
      </c>
      <c r="AH4614">
        <v>3413</v>
      </c>
    </row>
    <row r="4615" spans="1:34" x14ac:dyDescent="0.3">
      <c r="A4615" s="5">
        <v>39512</v>
      </c>
      <c r="R4615">
        <v>39511</v>
      </c>
      <c r="S4615">
        <v>263</v>
      </c>
      <c r="T4615">
        <v>324</v>
      </c>
      <c r="U4615">
        <v>973368</v>
      </c>
      <c r="V4615">
        <v>8346</v>
      </c>
      <c r="W4615">
        <v>120</v>
      </c>
      <c r="X4615">
        <v>483995</v>
      </c>
      <c r="Y4615">
        <v>1345208</v>
      </c>
      <c r="Z4615">
        <v>3419</v>
      </c>
      <c r="AA4615">
        <v>-1100</v>
      </c>
      <c r="AB4615">
        <v>266</v>
      </c>
      <c r="AC4615">
        <v>297</v>
      </c>
      <c r="AD4615">
        <v>974313</v>
      </c>
      <c r="AE4615">
        <v>120</v>
      </c>
      <c r="AF4615">
        <v>4840152</v>
      </c>
      <c r="AG4615">
        <v>1344929</v>
      </c>
      <c r="AH4615">
        <v>3414</v>
      </c>
    </row>
    <row r="4616" spans="1:34" x14ac:dyDescent="0.3">
      <c r="A4616" s="3">
        <v>39512</v>
      </c>
      <c r="R4616">
        <v>39512</v>
      </c>
      <c r="S4616">
        <v>263</v>
      </c>
      <c r="T4616">
        <v>323</v>
      </c>
      <c r="U4616">
        <v>973355</v>
      </c>
      <c r="V4616">
        <v>8146</v>
      </c>
      <c r="W4616">
        <v>120</v>
      </c>
      <c r="X4616">
        <v>483995</v>
      </c>
      <c r="Y4616">
        <v>1345208</v>
      </c>
      <c r="Z4616">
        <v>3419</v>
      </c>
      <c r="AA4616">
        <v>-1060</v>
      </c>
      <c r="AB4616">
        <v>267</v>
      </c>
      <c r="AC4616">
        <v>297</v>
      </c>
      <c r="AD4616">
        <v>974291</v>
      </c>
      <c r="AE4616">
        <v>120</v>
      </c>
      <c r="AF4616">
        <v>4840152</v>
      </c>
      <c r="AG4616">
        <v>1344929</v>
      </c>
      <c r="AH4616">
        <v>3414</v>
      </c>
    </row>
    <row r="4617" spans="1:34" x14ac:dyDescent="0.3">
      <c r="A4617" s="5">
        <v>39512</v>
      </c>
      <c r="R4617">
        <v>39512</v>
      </c>
      <c r="S4617">
        <v>263</v>
      </c>
      <c r="T4617">
        <v>322</v>
      </c>
      <c r="U4617">
        <v>973411</v>
      </c>
      <c r="V4617">
        <v>11527</v>
      </c>
      <c r="W4617">
        <v>120</v>
      </c>
      <c r="X4617">
        <v>483995</v>
      </c>
      <c r="Y4617">
        <v>1345208</v>
      </c>
      <c r="Z4617">
        <v>3419</v>
      </c>
      <c r="AA4617">
        <v>-1050</v>
      </c>
      <c r="AB4617">
        <v>267</v>
      </c>
      <c r="AC4617">
        <v>298</v>
      </c>
      <c r="AD4617">
        <v>974319</v>
      </c>
      <c r="AE4617">
        <v>120</v>
      </c>
      <c r="AF4617">
        <v>4840152</v>
      </c>
      <c r="AG4617">
        <v>1344929</v>
      </c>
      <c r="AH4617">
        <v>3414</v>
      </c>
    </row>
    <row r="4618" spans="1:34" x14ac:dyDescent="0.3">
      <c r="A4618" s="3">
        <v>39513</v>
      </c>
      <c r="R4618">
        <v>39512</v>
      </c>
      <c r="S4618">
        <v>263</v>
      </c>
      <c r="T4618">
        <v>320</v>
      </c>
      <c r="U4618">
        <v>973417</v>
      </c>
      <c r="V4618">
        <v>9282</v>
      </c>
      <c r="W4618">
        <v>120</v>
      </c>
      <c r="X4618">
        <v>4839951</v>
      </c>
      <c r="Y4618">
        <v>1345206</v>
      </c>
      <c r="Z4618">
        <v>3419</v>
      </c>
      <c r="AA4618">
        <v>-1120</v>
      </c>
      <c r="AB4618">
        <v>266</v>
      </c>
      <c r="AC4618">
        <v>298</v>
      </c>
      <c r="AD4618">
        <v>97434</v>
      </c>
      <c r="AE4618">
        <v>120</v>
      </c>
      <c r="AF4618">
        <v>4840152</v>
      </c>
      <c r="AG4618">
        <v>1344929</v>
      </c>
      <c r="AH4618">
        <v>3414</v>
      </c>
    </row>
    <row r="4619" spans="1:34" x14ac:dyDescent="0.3">
      <c r="A4619" s="5">
        <v>39513</v>
      </c>
      <c r="R4619">
        <v>39513</v>
      </c>
      <c r="S4619">
        <v>263</v>
      </c>
      <c r="T4619">
        <v>319</v>
      </c>
      <c r="U4619">
        <v>973437</v>
      </c>
      <c r="V4619">
        <v>7637</v>
      </c>
      <c r="W4619">
        <v>120</v>
      </c>
      <c r="X4619">
        <v>4839951</v>
      </c>
      <c r="Y4619">
        <v>1345206</v>
      </c>
      <c r="Z4619">
        <v>3419</v>
      </c>
      <c r="AA4619">
        <v>-1080</v>
      </c>
      <c r="AB4619">
        <v>266</v>
      </c>
      <c r="AC4619">
        <v>298</v>
      </c>
      <c r="AD4619">
        <v>974348</v>
      </c>
      <c r="AE4619">
        <v>120</v>
      </c>
      <c r="AF4619">
        <v>4840152</v>
      </c>
      <c r="AG4619">
        <v>1344929</v>
      </c>
      <c r="AH4619">
        <v>3414</v>
      </c>
    </row>
    <row r="4620" spans="1:34" x14ac:dyDescent="0.3">
      <c r="A4620" s="3">
        <v>39513</v>
      </c>
      <c r="R4620">
        <v>39513</v>
      </c>
      <c r="S4620">
        <v>263</v>
      </c>
      <c r="T4620">
        <v>319</v>
      </c>
      <c r="U4620">
        <v>973432</v>
      </c>
      <c r="V4620">
        <v>11209</v>
      </c>
      <c r="W4620">
        <v>120</v>
      </c>
      <c r="X4620">
        <v>4839951</v>
      </c>
      <c r="Y4620">
        <v>1345206</v>
      </c>
      <c r="Z4620">
        <v>3419</v>
      </c>
      <c r="AA4620">
        <v>-1060</v>
      </c>
      <c r="AB4620">
        <v>266</v>
      </c>
      <c r="AC4620">
        <v>298</v>
      </c>
      <c r="AD4620">
        <v>974334</v>
      </c>
      <c r="AE4620">
        <v>120</v>
      </c>
      <c r="AF4620">
        <v>4840152</v>
      </c>
      <c r="AG4620">
        <v>1344929</v>
      </c>
      <c r="AH4620">
        <v>3414</v>
      </c>
    </row>
    <row r="4621" spans="1:34" x14ac:dyDescent="0.3">
      <c r="A4621" s="5">
        <v>39514</v>
      </c>
      <c r="R4621">
        <v>39513</v>
      </c>
      <c r="S4621">
        <v>263</v>
      </c>
      <c r="T4621">
        <v>319</v>
      </c>
      <c r="U4621">
        <v>973458</v>
      </c>
      <c r="V4621">
        <v>13038</v>
      </c>
      <c r="W4621">
        <v>120</v>
      </c>
      <c r="X4621">
        <v>4839953</v>
      </c>
      <c r="Y4621">
        <v>1345204</v>
      </c>
      <c r="Z4621">
        <v>3417</v>
      </c>
      <c r="AA4621">
        <v>-1080</v>
      </c>
      <c r="AB4621">
        <v>266</v>
      </c>
      <c r="AC4621">
        <v>298</v>
      </c>
      <c r="AD4621">
        <v>97432</v>
      </c>
      <c r="AE4621">
        <v>120</v>
      </c>
      <c r="AF4621">
        <v>4840152</v>
      </c>
      <c r="AG4621">
        <v>1344929</v>
      </c>
      <c r="AH4621">
        <v>3413</v>
      </c>
    </row>
    <row r="4622" spans="1:34" x14ac:dyDescent="0.3">
      <c r="A4622" s="3">
        <v>39514</v>
      </c>
      <c r="R4622">
        <v>39514</v>
      </c>
      <c r="S4622">
        <v>263</v>
      </c>
      <c r="T4622">
        <v>317</v>
      </c>
      <c r="U4622">
        <v>97345</v>
      </c>
      <c r="V4622">
        <v>5277</v>
      </c>
      <c r="W4622">
        <v>120</v>
      </c>
      <c r="X4622">
        <v>4839953</v>
      </c>
      <c r="Y4622">
        <v>1345204</v>
      </c>
      <c r="Z4622">
        <v>3417</v>
      </c>
      <c r="AA4622">
        <v>-1080</v>
      </c>
      <c r="AB4622">
        <v>265</v>
      </c>
      <c r="AC4622">
        <v>297</v>
      </c>
      <c r="AD4622">
        <v>974329</v>
      </c>
      <c r="AE4622">
        <v>120</v>
      </c>
      <c r="AF4622">
        <v>4840152</v>
      </c>
      <c r="AG4622">
        <v>1344929</v>
      </c>
      <c r="AH4622">
        <v>3413</v>
      </c>
    </row>
    <row r="4623" spans="1:34" x14ac:dyDescent="0.3">
      <c r="A4623" s="5">
        <v>39514</v>
      </c>
      <c r="R4623">
        <v>39514</v>
      </c>
      <c r="S4623">
        <v>263</v>
      </c>
      <c r="T4623">
        <v>313</v>
      </c>
      <c r="U4623">
        <v>973438</v>
      </c>
      <c r="V4623">
        <v>10663</v>
      </c>
      <c r="W4623">
        <v>120</v>
      </c>
      <c r="X4623">
        <v>4839953</v>
      </c>
      <c r="Y4623">
        <v>1345204</v>
      </c>
      <c r="Z4623">
        <v>3417</v>
      </c>
      <c r="AA4623">
        <v>-1060</v>
      </c>
      <c r="AB4623">
        <v>265</v>
      </c>
      <c r="AC4623">
        <v>298</v>
      </c>
      <c r="AD4623">
        <v>974321</v>
      </c>
      <c r="AE4623">
        <v>120</v>
      </c>
      <c r="AF4623">
        <v>4840152</v>
      </c>
      <c r="AG4623">
        <v>134493</v>
      </c>
      <c r="AH4623">
        <v>3413</v>
      </c>
    </row>
    <row r="4624" spans="1:34" x14ac:dyDescent="0.3">
      <c r="A4624" s="3">
        <v>39515</v>
      </c>
      <c r="R4624">
        <v>39514</v>
      </c>
      <c r="S4624">
        <v>263</v>
      </c>
      <c r="T4624">
        <v>310</v>
      </c>
      <c r="U4624">
        <v>973443</v>
      </c>
      <c r="V4624">
        <v>10999</v>
      </c>
      <c r="W4624">
        <v>120</v>
      </c>
      <c r="X4624">
        <v>4839954</v>
      </c>
      <c r="Y4624">
        <v>1345203</v>
      </c>
      <c r="Z4624">
        <v>3415</v>
      </c>
      <c r="AA4624">
        <v>-1100</v>
      </c>
      <c r="AB4624">
        <v>265</v>
      </c>
      <c r="AC4624">
        <v>298</v>
      </c>
      <c r="AD4624">
        <v>974304</v>
      </c>
      <c r="AE4624">
        <v>120</v>
      </c>
      <c r="AF4624">
        <v>4840152</v>
      </c>
      <c r="AG4624">
        <v>134493</v>
      </c>
      <c r="AH4624">
        <v>3416</v>
      </c>
    </row>
    <row r="4625" spans="1:34" x14ac:dyDescent="0.3">
      <c r="A4625" s="5">
        <v>39515</v>
      </c>
      <c r="R4625">
        <v>39515</v>
      </c>
      <c r="S4625">
        <v>263</v>
      </c>
      <c r="T4625">
        <v>308</v>
      </c>
      <c r="U4625">
        <v>973423</v>
      </c>
      <c r="V4625">
        <v>5755</v>
      </c>
      <c r="W4625">
        <v>120</v>
      </c>
      <c r="X4625">
        <v>4839954</v>
      </c>
      <c r="Y4625">
        <v>1345203</v>
      </c>
      <c r="Z4625">
        <v>3415</v>
      </c>
      <c r="AA4625">
        <v>-1140</v>
      </c>
      <c r="AB4625">
        <v>265</v>
      </c>
      <c r="AC4625">
        <v>299</v>
      </c>
      <c r="AD4625">
        <v>97429</v>
      </c>
      <c r="AE4625">
        <v>120</v>
      </c>
      <c r="AF4625">
        <v>4840152</v>
      </c>
      <c r="AG4625">
        <v>134493</v>
      </c>
      <c r="AH4625">
        <v>3416</v>
      </c>
    </row>
    <row r="4626" spans="1:34" x14ac:dyDescent="0.3">
      <c r="A4626" s="3">
        <v>39515</v>
      </c>
      <c r="R4626">
        <v>39515</v>
      </c>
      <c r="S4626">
        <v>263</v>
      </c>
      <c r="T4626">
        <v>306</v>
      </c>
      <c r="U4626">
        <v>973402</v>
      </c>
      <c r="V4626">
        <v>11478</v>
      </c>
      <c r="W4626">
        <v>120</v>
      </c>
      <c r="X4626">
        <v>4839954</v>
      </c>
      <c r="Y4626">
        <v>1345203</v>
      </c>
      <c r="Z4626">
        <v>3415</v>
      </c>
      <c r="AA4626">
        <v>-1080</v>
      </c>
      <c r="AB4626">
        <v>265</v>
      </c>
      <c r="AC4626">
        <v>300</v>
      </c>
      <c r="AD4626">
        <v>974295</v>
      </c>
      <c r="AE4626">
        <v>120</v>
      </c>
      <c r="AF4626">
        <v>4840152</v>
      </c>
      <c r="AG4626">
        <v>134493</v>
      </c>
      <c r="AH4626">
        <v>3416</v>
      </c>
    </row>
    <row r="4627" spans="1:34" x14ac:dyDescent="0.3">
      <c r="A4627" s="5">
        <v>39516</v>
      </c>
      <c r="R4627">
        <v>39515</v>
      </c>
      <c r="S4627">
        <v>263</v>
      </c>
      <c r="T4627">
        <v>303</v>
      </c>
      <c r="U4627">
        <v>973408</v>
      </c>
      <c r="V4627">
        <v>11627</v>
      </c>
      <c r="W4627">
        <v>120</v>
      </c>
      <c r="X4627">
        <v>4839956</v>
      </c>
      <c r="Y4627">
        <v>1345201</v>
      </c>
      <c r="Z4627">
        <v>3415</v>
      </c>
      <c r="AA4627">
        <v>-1120</v>
      </c>
      <c r="AB4627">
        <v>265</v>
      </c>
      <c r="AC4627">
        <v>301</v>
      </c>
      <c r="AD4627">
        <v>974302</v>
      </c>
      <c r="AE4627">
        <v>120</v>
      </c>
      <c r="AF4627">
        <v>4840152</v>
      </c>
      <c r="AG4627">
        <v>134493</v>
      </c>
      <c r="AH4627">
        <v>3416</v>
      </c>
    </row>
    <row r="4628" spans="1:34" x14ac:dyDescent="0.3">
      <c r="A4628" s="3">
        <v>39516</v>
      </c>
      <c r="R4628">
        <v>39516</v>
      </c>
      <c r="S4628">
        <v>263</v>
      </c>
      <c r="T4628">
        <v>300</v>
      </c>
      <c r="U4628">
        <v>973398</v>
      </c>
      <c r="V4628">
        <v>4561</v>
      </c>
      <c r="W4628">
        <v>120</v>
      </c>
      <c r="X4628">
        <v>4839956</v>
      </c>
      <c r="Y4628">
        <v>1345201</v>
      </c>
      <c r="Z4628">
        <v>3415</v>
      </c>
      <c r="AA4628">
        <v>-1120</v>
      </c>
      <c r="AB4628">
        <v>265</v>
      </c>
      <c r="AC4628">
        <v>301</v>
      </c>
      <c r="AD4628">
        <v>974303</v>
      </c>
      <c r="AE4628">
        <v>120</v>
      </c>
      <c r="AF4628">
        <v>4840152</v>
      </c>
      <c r="AG4628">
        <v>134493</v>
      </c>
      <c r="AH4628">
        <v>3416</v>
      </c>
    </row>
    <row r="4629" spans="1:34" x14ac:dyDescent="0.3">
      <c r="A4629" s="5">
        <v>39516</v>
      </c>
      <c r="R4629">
        <v>39516</v>
      </c>
      <c r="S4629">
        <v>263</v>
      </c>
      <c r="T4629">
        <v>300</v>
      </c>
      <c r="U4629">
        <v>973456</v>
      </c>
      <c r="V4629">
        <v>14649</v>
      </c>
      <c r="W4629">
        <v>120</v>
      </c>
      <c r="X4629">
        <v>4839956</v>
      </c>
      <c r="Y4629">
        <v>1345201</v>
      </c>
      <c r="Z4629">
        <v>3415</v>
      </c>
      <c r="AA4629">
        <v>-1120</v>
      </c>
      <c r="AB4629">
        <v>265</v>
      </c>
      <c r="AC4629">
        <v>301</v>
      </c>
      <c r="AD4629">
        <v>974299</v>
      </c>
      <c r="AE4629">
        <v>120</v>
      </c>
      <c r="AF4629">
        <v>4840152</v>
      </c>
      <c r="AG4629">
        <v>134493</v>
      </c>
      <c r="AH4629">
        <v>3416</v>
      </c>
    </row>
    <row r="4630" spans="1:34" x14ac:dyDescent="0.3">
      <c r="A4630" s="3">
        <v>39517</v>
      </c>
      <c r="R4630">
        <v>39516</v>
      </c>
      <c r="S4630">
        <v>263</v>
      </c>
      <c r="T4630">
        <v>300</v>
      </c>
      <c r="U4630">
        <v>973469</v>
      </c>
      <c r="V4630">
        <v>10871</v>
      </c>
      <c r="W4630">
        <v>120</v>
      </c>
      <c r="X4630">
        <v>4839957</v>
      </c>
      <c r="Y4630">
        <v>1345199</v>
      </c>
      <c r="Z4630">
        <v>3412</v>
      </c>
      <c r="AA4630">
        <v>-1110</v>
      </c>
      <c r="AB4630">
        <v>265</v>
      </c>
      <c r="AC4630">
        <v>302</v>
      </c>
      <c r="AD4630">
        <v>974318</v>
      </c>
      <c r="AE4630">
        <v>120</v>
      </c>
      <c r="AF4630">
        <v>4840152</v>
      </c>
      <c r="AG4630">
        <v>134493</v>
      </c>
      <c r="AH4630">
        <v>3418</v>
      </c>
    </row>
    <row r="4631" spans="1:34" x14ac:dyDescent="0.3">
      <c r="A4631" s="5">
        <v>39517</v>
      </c>
      <c r="R4631">
        <v>39517</v>
      </c>
      <c r="S4631">
        <v>263</v>
      </c>
      <c r="T4631">
        <v>299</v>
      </c>
      <c r="U4631">
        <v>973395</v>
      </c>
      <c r="V4631">
        <v>4863</v>
      </c>
      <c r="W4631">
        <v>120</v>
      </c>
      <c r="X4631">
        <v>4839957</v>
      </c>
      <c r="Y4631">
        <v>1345199</v>
      </c>
      <c r="Z4631">
        <v>3412</v>
      </c>
      <c r="AA4631">
        <v>-1120</v>
      </c>
      <c r="AB4631">
        <v>265</v>
      </c>
      <c r="AC4631">
        <v>300</v>
      </c>
      <c r="AD4631">
        <v>97432</v>
      </c>
      <c r="AE4631">
        <v>120</v>
      </c>
      <c r="AF4631">
        <v>4840152</v>
      </c>
      <c r="AG4631">
        <v>134493</v>
      </c>
      <c r="AH4631">
        <v>3418</v>
      </c>
    </row>
    <row r="4632" spans="1:34" x14ac:dyDescent="0.3">
      <c r="A4632" s="3">
        <v>39517</v>
      </c>
      <c r="R4632">
        <v>39517</v>
      </c>
      <c r="S4632">
        <v>263</v>
      </c>
      <c r="T4632">
        <v>299</v>
      </c>
      <c r="U4632">
        <v>973419</v>
      </c>
      <c r="V4632">
        <v>11656</v>
      </c>
      <c r="W4632">
        <v>120</v>
      </c>
      <c r="X4632">
        <v>4839957</v>
      </c>
      <c r="Y4632">
        <v>1345199</v>
      </c>
      <c r="Z4632">
        <v>3412</v>
      </c>
      <c r="AA4632">
        <v>-1070</v>
      </c>
      <c r="AB4632">
        <v>265</v>
      </c>
      <c r="AC4632">
        <v>298</v>
      </c>
      <c r="AD4632">
        <v>974323</v>
      </c>
      <c r="AE4632">
        <v>120</v>
      </c>
      <c r="AF4632">
        <v>4840152</v>
      </c>
      <c r="AG4632">
        <v>134493</v>
      </c>
      <c r="AH4632">
        <v>3418</v>
      </c>
    </row>
    <row r="4633" spans="1:34" x14ac:dyDescent="0.3">
      <c r="A4633" s="5">
        <v>39518</v>
      </c>
      <c r="R4633">
        <v>39517</v>
      </c>
      <c r="S4633">
        <v>263</v>
      </c>
      <c r="T4633">
        <v>298</v>
      </c>
      <c r="U4633">
        <v>973447</v>
      </c>
      <c r="V4633">
        <v>7906</v>
      </c>
      <c r="W4633">
        <v>120</v>
      </c>
      <c r="X4633">
        <v>4839959</v>
      </c>
      <c r="Y4633">
        <v>1345197</v>
      </c>
      <c r="Z4633">
        <v>3408</v>
      </c>
      <c r="AA4633">
        <v>-1100</v>
      </c>
      <c r="AB4633">
        <v>265</v>
      </c>
      <c r="AC4633">
        <v>297</v>
      </c>
      <c r="AD4633">
        <v>974282</v>
      </c>
      <c r="AE4633">
        <v>120</v>
      </c>
      <c r="AF4633">
        <v>4840152</v>
      </c>
      <c r="AG4633">
        <v>134493</v>
      </c>
      <c r="AH4633">
        <v>3419</v>
      </c>
    </row>
    <row r="4634" spans="1:34" x14ac:dyDescent="0.3">
      <c r="A4634" s="3">
        <v>39518</v>
      </c>
      <c r="R4634">
        <v>39518</v>
      </c>
      <c r="S4634">
        <v>263</v>
      </c>
      <c r="T4634">
        <v>297</v>
      </c>
      <c r="U4634">
        <v>973366</v>
      </c>
      <c r="V4634">
        <v>8208</v>
      </c>
      <c r="W4634">
        <v>120</v>
      </c>
      <c r="X4634">
        <v>4839959</v>
      </c>
      <c r="Y4634">
        <v>1345197</v>
      </c>
      <c r="Z4634">
        <v>3408</v>
      </c>
      <c r="AA4634">
        <v>-1090</v>
      </c>
      <c r="AB4634">
        <v>265</v>
      </c>
      <c r="AC4634">
        <v>295</v>
      </c>
      <c r="AD4634">
        <v>974265</v>
      </c>
      <c r="AE4634">
        <v>120</v>
      </c>
      <c r="AF4634">
        <v>4840152</v>
      </c>
      <c r="AG4634">
        <v>134493</v>
      </c>
      <c r="AH4634">
        <v>3419</v>
      </c>
    </row>
    <row r="4635" spans="1:34" x14ac:dyDescent="0.3">
      <c r="A4635" s="5">
        <v>39518</v>
      </c>
      <c r="R4635">
        <v>39518</v>
      </c>
      <c r="S4635">
        <v>263</v>
      </c>
      <c r="T4635">
        <v>297</v>
      </c>
      <c r="U4635">
        <v>973444</v>
      </c>
      <c r="V4635">
        <v>12427</v>
      </c>
      <c r="W4635">
        <v>120</v>
      </c>
      <c r="X4635">
        <v>4839959</v>
      </c>
      <c r="Y4635">
        <v>1345197</v>
      </c>
      <c r="Z4635">
        <v>3408</v>
      </c>
      <c r="AA4635">
        <v>-1080</v>
      </c>
      <c r="AB4635">
        <v>265</v>
      </c>
      <c r="AC4635">
        <v>294</v>
      </c>
      <c r="AD4635">
        <v>974214</v>
      </c>
      <c r="AE4635">
        <v>120</v>
      </c>
      <c r="AF4635">
        <v>4840152</v>
      </c>
      <c r="AG4635">
        <v>134493</v>
      </c>
      <c r="AH4635">
        <v>3419</v>
      </c>
    </row>
    <row r="4636" spans="1:34" x14ac:dyDescent="0.3">
      <c r="A4636" s="3">
        <v>39519</v>
      </c>
      <c r="R4636">
        <v>39518</v>
      </c>
      <c r="S4636">
        <v>263</v>
      </c>
      <c r="T4636">
        <v>297</v>
      </c>
      <c r="U4636">
        <v>973427</v>
      </c>
      <c r="V4636">
        <v>12908</v>
      </c>
      <c r="W4636">
        <v>120</v>
      </c>
      <c r="X4636">
        <v>483996</v>
      </c>
      <c r="Y4636">
        <v>1345196</v>
      </c>
      <c r="Z4636">
        <v>3409</v>
      </c>
      <c r="AA4636">
        <v>-1100</v>
      </c>
      <c r="AB4636">
        <v>265</v>
      </c>
      <c r="AC4636">
        <v>292</v>
      </c>
      <c r="AD4636">
        <v>974208</v>
      </c>
      <c r="AE4636">
        <v>120</v>
      </c>
      <c r="AF4636">
        <v>4840152</v>
      </c>
      <c r="AG4636">
        <v>134493</v>
      </c>
      <c r="AH4636">
        <v>3422</v>
      </c>
    </row>
    <row r="4637" spans="1:34" x14ac:dyDescent="0.3">
      <c r="A4637" s="5">
        <v>39519</v>
      </c>
      <c r="R4637">
        <v>39519</v>
      </c>
      <c r="S4637">
        <v>263</v>
      </c>
      <c r="T4637">
        <v>296</v>
      </c>
      <c r="U4637">
        <v>973396</v>
      </c>
      <c r="V4637">
        <v>7609</v>
      </c>
      <c r="W4637">
        <v>120</v>
      </c>
      <c r="X4637">
        <v>483996</v>
      </c>
      <c r="Y4637">
        <v>1345196</v>
      </c>
      <c r="Z4637">
        <v>3409</v>
      </c>
      <c r="AA4637">
        <v>-1100</v>
      </c>
      <c r="AB4637">
        <v>265</v>
      </c>
      <c r="AC4637">
        <v>292</v>
      </c>
      <c r="AD4637">
        <v>974236</v>
      </c>
      <c r="AE4637">
        <v>120</v>
      </c>
      <c r="AF4637">
        <v>4840152</v>
      </c>
      <c r="AG4637">
        <v>134493</v>
      </c>
      <c r="AH4637">
        <v>3422</v>
      </c>
    </row>
    <row r="4638" spans="1:34" x14ac:dyDescent="0.3">
      <c r="A4638" s="3">
        <v>39519</v>
      </c>
      <c r="R4638">
        <v>39519</v>
      </c>
      <c r="S4638">
        <v>263</v>
      </c>
      <c r="T4638">
        <v>296</v>
      </c>
      <c r="U4638">
        <v>973441</v>
      </c>
      <c r="V4638">
        <v>12266</v>
      </c>
      <c r="W4638">
        <v>120</v>
      </c>
      <c r="X4638">
        <v>483996</v>
      </c>
      <c r="Y4638">
        <v>1345196</v>
      </c>
      <c r="Z4638">
        <v>3409</v>
      </c>
      <c r="AA4638">
        <v>-1120</v>
      </c>
      <c r="AB4638">
        <v>264</v>
      </c>
      <c r="AC4638">
        <v>292</v>
      </c>
      <c r="AD4638">
        <v>974212</v>
      </c>
      <c r="AE4638">
        <v>120</v>
      </c>
      <c r="AF4638">
        <v>4840152</v>
      </c>
      <c r="AG4638">
        <v>134493</v>
      </c>
      <c r="AH4638">
        <v>3422</v>
      </c>
    </row>
    <row r="4639" spans="1:34" x14ac:dyDescent="0.3">
      <c r="A4639" s="5">
        <v>39520</v>
      </c>
      <c r="R4639">
        <v>39519</v>
      </c>
      <c r="S4639">
        <v>263</v>
      </c>
      <c r="T4639">
        <v>296</v>
      </c>
      <c r="U4639">
        <v>973431</v>
      </c>
      <c r="V4639">
        <v>953</v>
      </c>
      <c r="W4639">
        <v>120</v>
      </c>
      <c r="X4639">
        <v>4839961</v>
      </c>
      <c r="Y4639">
        <v>1345194</v>
      </c>
      <c r="Z4639">
        <v>3408</v>
      </c>
      <c r="AA4639">
        <v>-1180</v>
      </c>
      <c r="AB4639">
        <v>265</v>
      </c>
      <c r="AC4639">
        <v>293</v>
      </c>
      <c r="AD4639">
        <v>974233</v>
      </c>
      <c r="AE4639">
        <v>120</v>
      </c>
      <c r="AF4639">
        <v>4840152</v>
      </c>
      <c r="AG4639">
        <v>134493</v>
      </c>
      <c r="AH4639">
        <v>3423</v>
      </c>
    </row>
    <row r="4640" spans="1:34" x14ac:dyDescent="0.3">
      <c r="A4640" s="3">
        <v>39520</v>
      </c>
      <c r="R4640">
        <v>39520</v>
      </c>
      <c r="S4640">
        <v>263</v>
      </c>
      <c r="T4640">
        <v>296</v>
      </c>
      <c r="U4640">
        <v>973454</v>
      </c>
      <c r="V4640">
        <v>8286</v>
      </c>
      <c r="W4640">
        <v>120</v>
      </c>
      <c r="X4640">
        <v>4839961</v>
      </c>
      <c r="Y4640">
        <v>1345194</v>
      </c>
      <c r="Z4640">
        <v>3408</v>
      </c>
      <c r="AA4640">
        <v>-1170</v>
      </c>
      <c r="AB4640">
        <v>265</v>
      </c>
      <c r="AC4640">
        <v>293</v>
      </c>
      <c r="AD4640">
        <v>974218</v>
      </c>
      <c r="AE4640">
        <v>120</v>
      </c>
      <c r="AF4640">
        <v>4840152</v>
      </c>
      <c r="AG4640">
        <v>134493</v>
      </c>
      <c r="AH4640">
        <v>3423</v>
      </c>
    </row>
    <row r="4641" spans="1:34" x14ac:dyDescent="0.3">
      <c r="A4641" s="5">
        <v>39520</v>
      </c>
      <c r="R4641">
        <v>39520</v>
      </c>
      <c r="S4641">
        <v>263</v>
      </c>
      <c r="T4641">
        <v>296</v>
      </c>
      <c r="U4641">
        <v>973514</v>
      </c>
      <c r="V4641">
        <v>963</v>
      </c>
      <c r="W4641">
        <v>120</v>
      </c>
      <c r="X4641">
        <v>4839961</v>
      </c>
      <c r="Y4641">
        <v>1345194</v>
      </c>
      <c r="Z4641">
        <v>3408</v>
      </c>
      <c r="AA4641">
        <v>-1190</v>
      </c>
      <c r="AB4641">
        <v>265</v>
      </c>
      <c r="AC4641">
        <v>293</v>
      </c>
      <c r="AD4641">
        <v>974211</v>
      </c>
      <c r="AE4641">
        <v>120</v>
      </c>
      <c r="AF4641">
        <v>4840152</v>
      </c>
      <c r="AG4641">
        <v>134493</v>
      </c>
      <c r="AH4641">
        <v>3423</v>
      </c>
    </row>
    <row r="4642" spans="1:34" x14ac:dyDescent="0.3">
      <c r="A4642" s="3">
        <v>39521</v>
      </c>
      <c r="R4642">
        <v>39520</v>
      </c>
      <c r="S4642">
        <v>263</v>
      </c>
      <c r="T4642">
        <v>297</v>
      </c>
      <c r="U4642">
        <v>973467</v>
      </c>
      <c r="V4642">
        <v>9487</v>
      </c>
      <c r="W4642">
        <v>120</v>
      </c>
      <c r="X4642">
        <v>4839962</v>
      </c>
      <c r="Y4642">
        <v>1345192</v>
      </c>
      <c r="Z4642">
        <v>3404</v>
      </c>
      <c r="AA4642">
        <v>-1190</v>
      </c>
      <c r="AB4642">
        <v>265</v>
      </c>
      <c r="AC4642">
        <v>293</v>
      </c>
      <c r="AD4642">
        <v>974265</v>
      </c>
      <c r="AE4642">
        <v>120</v>
      </c>
      <c r="AF4642">
        <v>4840152</v>
      </c>
      <c r="AG4642">
        <v>134493</v>
      </c>
      <c r="AH4642">
        <v>3422</v>
      </c>
    </row>
    <row r="4643" spans="1:34" x14ac:dyDescent="0.3">
      <c r="A4643" s="5">
        <v>39521</v>
      </c>
      <c r="R4643">
        <v>39521</v>
      </c>
      <c r="S4643">
        <v>263</v>
      </c>
      <c r="T4643">
        <v>298</v>
      </c>
      <c r="U4643">
        <v>973433</v>
      </c>
      <c r="V4643">
        <v>6716</v>
      </c>
      <c r="W4643">
        <v>120</v>
      </c>
      <c r="X4643" t="e">
        <v>#NUM!</v>
      </c>
      <c r="Y4643" t="e">
        <v>#NUM!</v>
      </c>
      <c r="Z4643">
        <v>-119</v>
      </c>
      <c r="AA4643">
        <v>2640</v>
      </c>
      <c r="AB4643">
        <v>293</v>
      </c>
      <c r="AC4643">
        <v>974232</v>
      </c>
      <c r="AD4643">
        <v>-135</v>
      </c>
      <c r="AE4643">
        <v>48401520</v>
      </c>
      <c r="AF4643">
        <v>134493</v>
      </c>
      <c r="AG4643">
        <v>3422</v>
      </c>
      <c r="AH4643">
        <v>3422</v>
      </c>
    </row>
    <row r="4644" spans="1:34" x14ac:dyDescent="0.3">
      <c r="A4644" s="3">
        <v>39521</v>
      </c>
      <c r="R4644">
        <v>39521</v>
      </c>
      <c r="S4644">
        <v>263</v>
      </c>
      <c r="T4644">
        <v>298</v>
      </c>
      <c r="U4644">
        <v>973516</v>
      </c>
      <c r="V4644">
        <v>11137</v>
      </c>
      <c r="W4644">
        <v>120</v>
      </c>
      <c r="X4644">
        <v>4839962</v>
      </c>
      <c r="Y4644">
        <v>1345192</v>
      </c>
      <c r="Z4644">
        <v>3404</v>
      </c>
      <c r="AA4644">
        <v>-1110</v>
      </c>
      <c r="AB4644">
        <v>264</v>
      </c>
      <c r="AC4644">
        <v>294</v>
      </c>
      <c r="AD4644">
        <v>974236</v>
      </c>
      <c r="AE4644">
        <v>120</v>
      </c>
      <c r="AF4644">
        <v>4840152</v>
      </c>
      <c r="AG4644">
        <v>134493</v>
      </c>
      <c r="AH4644">
        <v>3422</v>
      </c>
    </row>
    <row r="4645" spans="1:34" x14ac:dyDescent="0.3">
      <c r="A4645" s="5">
        <v>39522</v>
      </c>
      <c r="R4645">
        <v>39521</v>
      </c>
      <c r="S4645">
        <v>263</v>
      </c>
      <c r="T4645">
        <v>299</v>
      </c>
      <c r="U4645">
        <v>973489</v>
      </c>
      <c r="V4645">
        <v>1164</v>
      </c>
      <c r="W4645">
        <v>120</v>
      </c>
      <c r="X4645">
        <v>4839964</v>
      </c>
      <c r="Y4645">
        <v>134519</v>
      </c>
      <c r="Z4645">
        <v>3404</v>
      </c>
      <c r="AA4645">
        <v>-1130</v>
      </c>
      <c r="AB4645">
        <v>264</v>
      </c>
      <c r="AC4645">
        <v>295</v>
      </c>
      <c r="AD4645">
        <v>974273</v>
      </c>
      <c r="AE4645">
        <v>120</v>
      </c>
      <c r="AF4645">
        <v>4840152</v>
      </c>
      <c r="AG4645">
        <v>134493</v>
      </c>
      <c r="AH4645">
        <v>3423</v>
      </c>
    </row>
    <row r="4646" spans="1:34" x14ac:dyDescent="0.3">
      <c r="A4646" s="3">
        <v>39522</v>
      </c>
      <c r="R4646">
        <v>39522</v>
      </c>
      <c r="S4646">
        <v>263</v>
      </c>
      <c r="T4646">
        <v>299</v>
      </c>
      <c r="U4646">
        <v>973505</v>
      </c>
      <c r="V4646">
        <v>5512</v>
      </c>
      <c r="W4646">
        <v>120</v>
      </c>
      <c r="X4646">
        <v>4839964</v>
      </c>
      <c r="Y4646">
        <v>134519</v>
      </c>
      <c r="Z4646">
        <v>3404</v>
      </c>
      <c r="AA4646">
        <v>-1130</v>
      </c>
      <c r="AB4646">
        <v>264</v>
      </c>
      <c r="AC4646">
        <v>296</v>
      </c>
      <c r="AD4646">
        <v>974282</v>
      </c>
      <c r="AE4646">
        <v>120</v>
      </c>
      <c r="AF4646">
        <v>4840152</v>
      </c>
      <c r="AG4646">
        <v>134493</v>
      </c>
      <c r="AH4646">
        <v>3423</v>
      </c>
    </row>
    <row r="4647" spans="1:34" x14ac:dyDescent="0.3">
      <c r="A4647" s="5">
        <v>39522</v>
      </c>
      <c r="R4647">
        <v>39522</v>
      </c>
      <c r="S4647">
        <v>263</v>
      </c>
      <c r="T4647">
        <v>300</v>
      </c>
      <c r="U4647">
        <v>973569</v>
      </c>
      <c r="V4647">
        <v>11169</v>
      </c>
      <c r="W4647">
        <v>120</v>
      </c>
      <c r="X4647">
        <v>4839964</v>
      </c>
      <c r="Y4647">
        <v>134519</v>
      </c>
      <c r="Z4647">
        <v>3404</v>
      </c>
      <c r="AA4647">
        <v>-1130</v>
      </c>
      <c r="AB4647">
        <v>265</v>
      </c>
      <c r="AC4647">
        <v>297</v>
      </c>
      <c r="AD4647">
        <v>974294</v>
      </c>
      <c r="AE4647">
        <v>120</v>
      </c>
      <c r="AF4647">
        <v>4840152</v>
      </c>
      <c r="AG4647">
        <v>134493</v>
      </c>
      <c r="AH4647">
        <v>3423</v>
      </c>
    </row>
    <row r="4648" spans="1:34" x14ac:dyDescent="0.3">
      <c r="A4648" s="3">
        <v>39523</v>
      </c>
      <c r="R4648">
        <v>39522</v>
      </c>
      <c r="S4648">
        <v>263</v>
      </c>
      <c r="T4648">
        <v>300</v>
      </c>
      <c r="U4648">
        <v>973476</v>
      </c>
      <c r="V4648">
        <v>10608</v>
      </c>
      <c r="W4648">
        <v>120</v>
      </c>
      <c r="X4648">
        <v>4839965</v>
      </c>
      <c r="Y4648">
        <v>1345189</v>
      </c>
      <c r="Z4648">
        <v>3402</v>
      </c>
      <c r="AA4648">
        <v>-1140</v>
      </c>
      <c r="AB4648">
        <v>265</v>
      </c>
      <c r="AC4648">
        <v>297</v>
      </c>
      <c r="AD4648">
        <v>974285</v>
      </c>
      <c r="AE4648">
        <v>120</v>
      </c>
      <c r="AF4648">
        <v>4840152</v>
      </c>
      <c r="AG4648">
        <v>134493</v>
      </c>
      <c r="AH4648">
        <v>3423</v>
      </c>
    </row>
    <row r="4649" spans="1:34" x14ac:dyDescent="0.3">
      <c r="A4649" s="5">
        <v>39523</v>
      </c>
      <c r="R4649">
        <v>39523</v>
      </c>
      <c r="S4649">
        <v>263</v>
      </c>
      <c r="T4649">
        <v>301</v>
      </c>
      <c r="U4649">
        <v>97345</v>
      </c>
      <c r="V4649">
        <v>5543</v>
      </c>
      <c r="W4649">
        <v>120</v>
      </c>
      <c r="X4649">
        <v>4839965</v>
      </c>
      <c r="Y4649">
        <v>1345189</v>
      </c>
      <c r="Z4649">
        <v>3402</v>
      </c>
      <c r="AA4649">
        <v>-1100</v>
      </c>
      <c r="AB4649">
        <v>264</v>
      </c>
      <c r="AC4649">
        <v>297</v>
      </c>
      <c r="AD4649">
        <v>974289</v>
      </c>
      <c r="AE4649">
        <v>120</v>
      </c>
      <c r="AF4649">
        <v>4840152</v>
      </c>
      <c r="AG4649">
        <v>134493</v>
      </c>
      <c r="AH4649">
        <v>3423</v>
      </c>
    </row>
    <row r="4650" spans="1:34" x14ac:dyDescent="0.3">
      <c r="A4650" s="3">
        <v>39523</v>
      </c>
      <c r="R4650">
        <v>39523</v>
      </c>
      <c r="S4650">
        <v>263</v>
      </c>
      <c r="T4650">
        <v>301</v>
      </c>
      <c r="U4650">
        <v>973457</v>
      </c>
      <c r="V4650">
        <v>10697</v>
      </c>
      <c r="W4650">
        <v>120</v>
      </c>
      <c r="X4650">
        <v>4839965</v>
      </c>
      <c r="Y4650">
        <v>1345189</v>
      </c>
      <c r="Z4650">
        <v>3402</v>
      </c>
      <c r="AA4650">
        <v>-1100</v>
      </c>
      <c r="AB4650">
        <v>264</v>
      </c>
      <c r="AC4650">
        <v>298</v>
      </c>
      <c r="AD4650">
        <v>974287</v>
      </c>
      <c r="AE4650">
        <v>120</v>
      </c>
      <c r="AF4650">
        <v>4840152</v>
      </c>
      <c r="AG4650">
        <v>134493</v>
      </c>
      <c r="AH4650">
        <v>3423</v>
      </c>
    </row>
    <row r="4651" spans="1:34" x14ac:dyDescent="0.3">
      <c r="A4651" s="5">
        <v>39524</v>
      </c>
      <c r="R4651">
        <v>39523</v>
      </c>
      <c r="S4651">
        <v>263</v>
      </c>
      <c r="T4651">
        <v>301</v>
      </c>
      <c r="U4651">
        <v>973464</v>
      </c>
      <c r="V4651">
        <v>9216</v>
      </c>
      <c r="W4651">
        <v>120</v>
      </c>
      <c r="X4651">
        <v>4839966</v>
      </c>
      <c r="Y4651">
        <v>1345187</v>
      </c>
      <c r="Z4651">
        <v>3401</v>
      </c>
      <c r="AA4651">
        <v>-1130</v>
      </c>
      <c r="AB4651">
        <v>264</v>
      </c>
      <c r="AC4651">
        <v>298</v>
      </c>
      <c r="AD4651">
        <v>974308</v>
      </c>
      <c r="AE4651">
        <v>120</v>
      </c>
      <c r="AF4651">
        <v>4840152</v>
      </c>
      <c r="AG4651">
        <v>134493</v>
      </c>
      <c r="AH4651">
        <v>3423</v>
      </c>
    </row>
    <row r="4652" spans="1:34" x14ac:dyDescent="0.3">
      <c r="A4652" s="3">
        <v>39524</v>
      </c>
      <c r="R4652">
        <v>39524</v>
      </c>
      <c r="S4652">
        <v>263</v>
      </c>
      <c r="T4652">
        <v>299</v>
      </c>
      <c r="U4652">
        <v>973386</v>
      </c>
      <c r="V4652">
        <v>7566</v>
      </c>
      <c r="W4652">
        <v>120</v>
      </c>
      <c r="X4652">
        <v>4839966</v>
      </c>
      <c r="Y4652">
        <v>1345187</v>
      </c>
      <c r="Z4652">
        <v>3401</v>
      </c>
      <c r="AA4652">
        <v>-1130</v>
      </c>
      <c r="AB4652">
        <v>264</v>
      </c>
      <c r="AC4652">
        <v>299</v>
      </c>
      <c r="AD4652">
        <v>974289</v>
      </c>
      <c r="AE4652">
        <v>120</v>
      </c>
      <c r="AF4652">
        <v>4840152</v>
      </c>
      <c r="AG4652">
        <v>134493</v>
      </c>
      <c r="AH4652">
        <v>3423</v>
      </c>
    </row>
    <row r="4653" spans="1:34" x14ac:dyDescent="0.3">
      <c r="A4653" s="5">
        <v>39524</v>
      </c>
      <c r="R4653">
        <v>39524</v>
      </c>
      <c r="S4653">
        <v>263</v>
      </c>
      <c r="T4653">
        <v>296</v>
      </c>
      <c r="U4653">
        <v>973467</v>
      </c>
      <c r="V4653">
        <v>10538</v>
      </c>
      <c r="W4653">
        <v>120</v>
      </c>
      <c r="X4653">
        <v>4839966</v>
      </c>
      <c r="Y4653">
        <v>1345187</v>
      </c>
      <c r="Z4653">
        <v>3401</v>
      </c>
      <c r="AA4653">
        <v>-1110</v>
      </c>
      <c r="AB4653">
        <v>265</v>
      </c>
      <c r="AC4653">
        <v>300</v>
      </c>
      <c r="AD4653">
        <v>974278</v>
      </c>
      <c r="AE4653">
        <v>120</v>
      </c>
      <c r="AF4653">
        <v>4840152</v>
      </c>
      <c r="AG4653">
        <v>134493</v>
      </c>
      <c r="AH4653">
        <v>3423</v>
      </c>
    </row>
    <row r="4654" spans="1:34" x14ac:dyDescent="0.3">
      <c r="A4654" s="3">
        <v>39525</v>
      </c>
      <c r="R4654">
        <v>39524</v>
      </c>
      <c r="S4654">
        <v>263</v>
      </c>
      <c r="T4654">
        <v>295</v>
      </c>
      <c r="U4654">
        <v>973424</v>
      </c>
      <c r="V4654">
        <v>11086</v>
      </c>
      <c r="W4654">
        <v>120</v>
      </c>
      <c r="X4654">
        <v>4839967</v>
      </c>
      <c r="Y4654">
        <v>1345185</v>
      </c>
      <c r="Z4654">
        <v>3402</v>
      </c>
      <c r="AA4654">
        <v>-1080</v>
      </c>
      <c r="AB4654">
        <v>265</v>
      </c>
      <c r="AC4654">
        <v>301</v>
      </c>
      <c r="AD4654">
        <v>974288</v>
      </c>
      <c r="AE4654">
        <v>120</v>
      </c>
      <c r="AF4654">
        <v>4840152</v>
      </c>
      <c r="AG4654">
        <v>134493</v>
      </c>
      <c r="AH4654">
        <v>3424</v>
      </c>
    </row>
    <row r="4655" spans="1:34" x14ac:dyDescent="0.3">
      <c r="A4655" s="5">
        <v>39525</v>
      </c>
      <c r="R4655">
        <v>39525</v>
      </c>
      <c r="S4655">
        <v>263</v>
      </c>
      <c r="T4655">
        <v>295</v>
      </c>
      <c r="U4655">
        <v>973394</v>
      </c>
      <c r="V4655">
        <v>6565</v>
      </c>
      <c r="W4655">
        <v>120</v>
      </c>
      <c r="X4655">
        <v>4839967</v>
      </c>
      <c r="Y4655">
        <v>1345185</v>
      </c>
      <c r="Z4655">
        <v>3402</v>
      </c>
      <c r="AA4655">
        <v>-1110</v>
      </c>
      <c r="AB4655">
        <v>265</v>
      </c>
      <c r="AC4655">
        <v>303</v>
      </c>
      <c r="AD4655">
        <v>974304</v>
      </c>
      <c r="AE4655">
        <v>120</v>
      </c>
      <c r="AF4655">
        <v>4840152</v>
      </c>
      <c r="AG4655">
        <v>134493</v>
      </c>
      <c r="AH4655">
        <v>3424</v>
      </c>
    </row>
    <row r="4656" spans="1:34" x14ac:dyDescent="0.3">
      <c r="A4656" s="3">
        <v>39525</v>
      </c>
      <c r="R4656">
        <v>39525</v>
      </c>
      <c r="S4656">
        <v>263</v>
      </c>
      <c r="T4656">
        <v>295</v>
      </c>
      <c r="U4656">
        <v>973455</v>
      </c>
      <c r="V4656">
        <v>9354</v>
      </c>
      <c r="W4656">
        <v>120</v>
      </c>
      <c r="X4656">
        <v>4839967</v>
      </c>
      <c r="Y4656">
        <v>1345185</v>
      </c>
      <c r="Z4656">
        <v>3402</v>
      </c>
      <c r="AA4656">
        <v>-1070</v>
      </c>
      <c r="AB4656">
        <v>265</v>
      </c>
      <c r="AC4656">
        <v>303</v>
      </c>
      <c r="AD4656">
        <v>974289</v>
      </c>
      <c r="AE4656">
        <v>120</v>
      </c>
      <c r="AF4656">
        <v>4840152</v>
      </c>
      <c r="AG4656">
        <v>134493</v>
      </c>
      <c r="AH4656">
        <v>3424</v>
      </c>
    </row>
    <row r="4657" spans="1:34" x14ac:dyDescent="0.3">
      <c r="A4657" s="5">
        <v>39526</v>
      </c>
      <c r="R4657">
        <v>39525</v>
      </c>
      <c r="S4657">
        <v>263</v>
      </c>
      <c r="T4657">
        <v>294</v>
      </c>
      <c r="U4657">
        <v>973367</v>
      </c>
      <c r="V4657">
        <v>11184</v>
      </c>
      <c r="W4657">
        <v>120</v>
      </c>
      <c r="X4657">
        <v>4839969</v>
      </c>
      <c r="Y4657">
        <v>1345184</v>
      </c>
      <c r="Z4657">
        <v>3405</v>
      </c>
      <c r="AA4657">
        <v>-1090</v>
      </c>
      <c r="AB4657">
        <v>265</v>
      </c>
      <c r="AC4657">
        <v>304</v>
      </c>
      <c r="AD4657">
        <v>974304</v>
      </c>
      <c r="AE4657">
        <v>120</v>
      </c>
      <c r="AF4657">
        <v>4840152</v>
      </c>
      <c r="AG4657">
        <v>134493</v>
      </c>
      <c r="AH4657">
        <v>3424</v>
      </c>
    </row>
    <row r="4658" spans="1:34" x14ac:dyDescent="0.3">
      <c r="A4658" s="3">
        <v>39526</v>
      </c>
      <c r="R4658">
        <v>39526</v>
      </c>
      <c r="S4658">
        <v>263</v>
      </c>
      <c r="T4658">
        <v>294</v>
      </c>
      <c r="U4658">
        <v>973361</v>
      </c>
      <c r="V4658">
        <v>7131</v>
      </c>
      <c r="W4658">
        <v>120</v>
      </c>
      <c r="X4658">
        <v>4839969</v>
      </c>
      <c r="Y4658">
        <v>1345184</v>
      </c>
      <c r="Z4658">
        <v>3405</v>
      </c>
      <c r="AA4658">
        <v>-1120</v>
      </c>
      <c r="AB4658">
        <v>265</v>
      </c>
      <c r="AC4658">
        <v>304</v>
      </c>
      <c r="AD4658">
        <v>974308</v>
      </c>
      <c r="AE4658">
        <v>120</v>
      </c>
      <c r="AF4658">
        <v>4840152</v>
      </c>
      <c r="AG4658">
        <v>134493</v>
      </c>
      <c r="AH4658">
        <v>3424</v>
      </c>
    </row>
    <row r="4659" spans="1:34" x14ac:dyDescent="0.3">
      <c r="A4659" s="5">
        <v>39526</v>
      </c>
      <c r="R4659">
        <v>39526</v>
      </c>
      <c r="S4659">
        <v>263</v>
      </c>
      <c r="T4659">
        <v>292</v>
      </c>
      <c r="U4659">
        <v>973438</v>
      </c>
      <c r="V4659">
        <v>9782</v>
      </c>
      <c r="W4659">
        <v>120</v>
      </c>
      <c r="X4659">
        <v>4839969</v>
      </c>
      <c r="Y4659">
        <v>1345184</v>
      </c>
      <c r="Z4659">
        <v>3405</v>
      </c>
      <c r="AA4659">
        <v>-1080</v>
      </c>
      <c r="AB4659">
        <v>265</v>
      </c>
      <c r="AC4659">
        <v>303</v>
      </c>
      <c r="AD4659">
        <v>974313</v>
      </c>
      <c r="AE4659">
        <v>120</v>
      </c>
      <c r="AF4659">
        <v>4840152</v>
      </c>
      <c r="AG4659">
        <v>134493</v>
      </c>
      <c r="AH4659">
        <v>3424</v>
      </c>
    </row>
    <row r="4660" spans="1:34" x14ac:dyDescent="0.3">
      <c r="A4660" s="3">
        <v>39527</v>
      </c>
      <c r="R4660">
        <v>39526</v>
      </c>
      <c r="S4660">
        <v>263</v>
      </c>
      <c r="T4660">
        <v>288</v>
      </c>
      <c r="U4660">
        <v>973503</v>
      </c>
      <c r="V4660">
        <v>10505</v>
      </c>
      <c r="W4660">
        <v>120</v>
      </c>
      <c r="X4660">
        <v>483997</v>
      </c>
      <c r="Y4660">
        <v>1345182</v>
      </c>
      <c r="Z4660">
        <v>3405</v>
      </c>
      <c r="AA4660">
        <v>-1120</v>
      </c>
      <c r="AB4660">
        <v>265</v>
      </c>
      <c r="AC4660">
        <v>300</v>
      </c>
      <c r="AD4660">
        <v>974314</v>
      </c>
      <c r="AE4660">
        <v>120</v>
      </c>
      <c r="AF4660">
        <v>4840152</v>
      </c>
      <c r="AG4660">
        <v>134493</v>
      </c>
      <c r="AH4660">
        <v>3426</v>
      </c>
    </row>
    <row r="4661" spans="1:34" x14ac:dyDescent="0.3">
      <c r="A4661" s="5">
        <v>39527</v>
      </c>
      <c r="R4661">
        <v>39527</v>
      </c>
      <c r="S4661">
        <v>263</v>
      </c>
      <c r="T4661">
        <v>286</v>
      </c>
      <c r="U4661">
        <v>973381</v>
      </c>
      <c r="V4661">
        <v>6991</v>
      </c>
      <c r="W4661">
        <v>120</v>
      </c>
      <c r="X4661">
        <v>483997</v>
      </c>
      <c r="Y4661">
        <v>1345182</v>
      </c>
      <c r="Z4661">
        <v>3405</v>
      </c>
      <c r="AA4661">
        <v>-1130</v>
      </c>
      <c r="AB4661">
        <v>265</v>
      </c>
      <c r="AC4661">
        <v>298</v>
      </c>
      <c r="AD4661">
        <v>97428</v>
      </c>
      <c r="AE4661">
        <v>120</v>
      </c>
      <c r="AF4661">
        <v>4840152</v>
      </c>
      <c r="AG4661">
        <v>134493</v>
      </c>
      <c r="AH4661">
        <v>3426</v>
      </c>
    </row>
    <row r="4662" spans="1:34" x14ac:dyDescent="0.3">
      <c r="A4662" s="3">
        <v>39527</v>
      </c>
      <c r="R4662">
        <v>39527</v>
      </c>
      <c r="S4662">
        <v>263</v>
      </c>
      <c r="T4662">
        <v>285</v>
      </c>
      <c r="U4662">
        <v>973495</v>
      </c>
      <c r="V4662">
        <v>12305</v>
      </c>
      <c r="W4662">
        <v>120</v>
      </c>
      <c r="X4662">
        <v>483997</v>
      </c>
      <c r="Y4662">
        <v>1345182</v>
      </c>
      <c r="Z4662">
        <v>3405</v>
      </c>
      <c r="AA4662">
        <v>-1120</v>
      </c>
      <c r="AB4662">
        <v>265</v>
      </c>
      <c r="AC4662">
        <v>296</v>
      </c>
      <c r="AD4662">
        <v>97428</v>
      </c>
      <c r="AE4662">
        <v>120</v>
      </c>
      <c r="AF4662">
        <v>4840152</v>
      </c>
      <c r="AG4662">
        <v>134493</v>
      </c>
      <c r="AH4662">
        <v>3426</v>
      </c>
    </row>
    <row r="4663" spans="1:34" x14ac:dyDescent="0.3">
      <c r="A4663" s="5">
        <v>39528</v>
      </c>
      <c r="R4663">
        <v>39527</v>
      </c>
      <c r="S4663">
        <v>262</v>
      </c>
      <c r="T4663">
        <v>283</v>
      </c>
      <c r="U4663">
        <v>973485</v>
      </c>
      <c r="V4663">
        <v>9399</v>
      </c>
      <c r="W4663">
        <v>120</v>
      </c>
      <c r="X4663">
        <v>4839971</v>
      </c>
      <c r="Y4663">
        <v>134518</v>
      </c>
      <c r="Z4663">
        <v>3404</v>
      </c>
      <c r="AA4663">
        <v>-1230</v>
      </c>
      <c r="AB4663">
        <v>265</v>
      </c>
      <c r="AC4663">
        <v>295</v>
      </c>
      <c r="AD4663">
        <v>974324</v>
      </c>
      <c r="AE4663">
        <v>120</v>
      </c>
      <c r="AF4663">
        <v>4840152</v>
      </c>
      <c r="AG4663">
        <v>134493</v>
      </c>
      <c r="AH4663">
        <v>3427</v>
      </c>
    </row>
    <row r="4664" spans="1:34" x14ac:dyDescent="0.3">
      <c r="A4664" s="3">
        <v>39528</v>
      </c>
      <c r="R4664">
        <v>39528</v>
      </c>
      <c r="S4664">
        <v>262</v>
      </c>
      <c r="T4664">
        <v>283</v>
      </c>
      <c r="U4664">
        <v>973392</v>
      </c>
      <c r="V4664">
        <v>7172</v>
      </c>
      <c r="W4664">
        <v>120</v>
      </c>
      <c r="X4664">
        <v>4839971</v>
      </c>
      <c r="Y4664">
        <v>134518</v>
      </c>
      <c r="Z4664">
        <v>3404</v>
      </c>
      <c r="AA4664">
        <v>-1110</v>
      </c>
      <c r="AB4664">
        <v>265</v>
      </c>
      <c r="AC4664">
        <v>294</v>
      </c>
      <c r="AD4664">
        <v>974328</v>
      </c>
      <c r="AE4664">
        <v>120</v>
      </c>
      <c r="AF4664">
        <v>4840152</v>
      </c>
      <c r="AG4664">
        <v>134493</v>
      </c>
      <c r="AH4664">
        <v>3427</v>
      </c>
    </row>
    <row r="4665" spans="1:34" x14ac:dyDescent="0.3">
      <c r="A4665" s="5">
        <v>39528</v>
      </c>
      <c r="R4665">
        <v>39528</v>
      </c>
      <c r="S4665">
        <v>262</v>
      </c>
      <c r="T4665">
        <v>282</v>
      </c>
      <c r="U4665">
        <v>973499</v>
      </c>
      <c r="V4665">
        <v>13593</v>
      </c>
      <c r="W4665">
        <v>120</v>
      </c>
      <c r="X4665">
        <v>4839971</v>
      </c>
      <c r="Y4665">
        <v>134518</v>
      </c>
      <c r="Z4665">
        <v>3404</v>
      </c>
      <c r="AA4665">
        <v>-1080</v>
      </c>
      <c r="AB4665">
        <v>265</v>
      </c>
      <c r="AC4665">
        <v>294</v>
      </c>
      <c r="AD4665">
        <v>974329</v>
      </c>
      <c r="AE4665">
        <v>120</v>
      </c>
      <c r="AF4665">
        <v>4840152</v>
      </c>
      <c r="AG4665">
        <v>134493</v>
      </c>
      <c r="AH4665">
        <v>3427</v>
      </c>
    </row>
    <row r="4666" spans="1:34" x14ac:dyDescent="0.3">
      <c r="A4666" s="3">
        <v>39529</v>
      </c>
      <c r="R4666">
        <v>39528</v>
      </c>
      <c r="S4666">
        <v>262</v>
      </c>
      <c r="T4666">
        <v>281</v>
      </c>
      <c r="U4666">
        <v>973422</v>
      </c>
      <c r="V4666">
        <v>8579</v>
      </c>
      <c r="W4666">
        <v>120</v>
      </c>
      <c r="X4666">
        <v>4839972</v>
      </c>
      <c r="Y4666">
        <v>1345178</v>
      </c>
      <c r="Z4666">
        <v>3400</v>
      </c>
      <c r="AA4666">
        <v>-1090</v>
      </c>
      <c r="AB4666">
        <v>265</v>
      </c>
      <c r="AC4666">
        <v>295</v>
      </c>
      <c r="AD4666">
        <v>974315</v>
      </c>
      <c r="AE4666">
        <v>120</v>
      </c>
      <c r="AF4666">
        <v>4840152</v>
      </c>
      <c r="AG4666">
        <v>134493</v>
      </c>
      <c r="AH4666">
        <v>3427</v>
      </c>
    </row>
    <row r="4667" spans="1:34" x14ac:dyDescent="0.3">
      <c r="A4667" s="5">
        <v>39529</v>
      </c>
      <c r="R4667">
        <v>39529</v>
      </c>
      <c r="S4667">
        <v>262</v>
      </c>
      <c r="T4667">
        <v>281</v>
      </c>
      <c r="U4667">
        <v>973388</v>
      </c>
      <c r="V4667">
        <v>8119</v>
      </c>
      <c r="W4667">
        <v>120</v>
      </c>
      <c r="X4667">
        <v>4839972</v>
      </c>
      <c r="Y4667">
        <v>1345178</v>
      </c>
      <c r="Z4667">
        <v>3400</v>
      </c>
      <c r="AA4667">
        <v>-1080</v>
      </c>
      <c r="AB4667">
        <v>265</v>
      </c>
      <c r="AC4667">
        <v>296</v>
      </c>
      <c r="AD4667">
        <v>974299</v>
      </c>
      <c r="AE4667">
        <v>120</v>
      </c>
      <c r="AF4667">
        <v>4840152</v>
      </c>
      <c r="AG4667">
        <v>134493</v>
      </c>
      <c r="AH4667">
        <v>3427</v>
      </c>
    </row>
    <row r="4668" spans="1:34" x14ac:dyDescent="0.3">
      <c r="A4668" s="3">
        <v>39529</v>
      </c>
      <c r="R4668">
        <v>39529</v>
      </c>
      <c r="S4668">
        <v>262</v>
      </c>
      <c r="T4668">
        <v>281</v>
      </c>
      <c r="U4668">
        <v>973499</v>
      </c>
      <c r="V4668">
        <v>12031</v>
      </c>
      <c r="W4668">
        <v>120</v>
      </c>
      <c r="X4668">
        <v>4839972</v>
      </c>
      <c r="Y4668">
        <v>1345178</v>
      </c>
      <c r="Z4668">
        <v>3400</v>
      </c>
      <c r="AA4668">
        <v>-1090</v>
      </c>
      <c r="AB4668">
        <v>265</v>
      </c>
      <c r="AC4668">
        <v>297</v>
      </c>
      <c r="AD4668">
        <v>974283</v>
      </c>
      <c r="AE4668">
        <v>120</v>
      </c>
      <c r="AF4668">
        <v>4840152</v>
      </c>
      <c r="AG4668">
        <v>134493</v>
      </c>
      <c r="AH4668">
        <v>3427</v>
      </c>
    </row>
    <row r="4669" spans="1:34" x14ac:dyDescent="0.3">
      <c r="A4669" s="5">
        <v>39530</v>
      </c>
      <c r="R4669">
        <v>39529</v>
      </c>
      <c r="S4669">
        <v>262</v>
      </c>
      <c r="T4669">
        <v>282</v>
      </c>
      <c r="U4669">
        <v>973445</v>
      </c>
      <c r="V4669">
        <v>7456</v>
      </c>
      <c r="W4669">
        <v>120</v>
      </c>
      <c r="X4669">
        <v>4839974</v>
      </c>
      <c r="Y4669">
        <v>1345177</v>
      </c>
      <c r="Z4669">
        <v>3397</v>
      </c>
      <c r="AA4669">
        <v>-1150</v>
      </c>
      <c r="AB4669">
        <v>265</v>
      </c>
      <c r="AC4669">
        <v>299</v>
      </c>
      <c r="AD4669">
        <v>974312</v>
      </c>
      <c r="AE4669">
        <v>120</v>
      </c>
      <c r="AF4669">
        <v>4840152</v>
      </c>
      <c r="AG4669">
        <v>134493</v>
      </c>
      <c r="AH4669">
        <v>3423</v>
      </c>
    </row>
    <row r="4670" spans="1:34" x14ac:dyDescent="0.3">
      <c r="A4670" s="3">
        <v>39530</v>
      </c>
      <c r="R4670">
        <v>39530</v>
      </c>
      <c r="S4670">
        <v>262</v>
      </c>
      <c r="T4670">
        <v>282</v>
      </c>
      <c r="U4670">
        <v>97352</v>
      </c>
      <c r="V4670">
        <v>5563</v>
      </c>
      <c r="W4670">
        <v>120</v>
      </c>
      <c r="X4670">
        <v>4839974</v>
      </c>
      <c r="Y4670">
        <v>1345177</v>
      </c>
      <c r="Z4670">
        <v>3397</v>
      </c>
      <c r="AA4670">
        <v>-1140</v>
      </c>
      <c r="AB4670">
        <v>264</v>
      </c>
      <c r="AC4670">
        <v>299</v>
      </c>
      <c r="AD4670">
        <v>974342</v>
      </c>
      <c r="AE4670">
        <v>120</v>
      </c>
      <c r="AF4670">
        <v>4840152</v>
      </c>
      <c r="AG4670">
        <v>134493</v>
      </c>
      <c r="AH4670">
        <v>3423</v>
      </c>
    </row>
    <row r="4671" spans="1:34" x14ac:dyDescent="0.3">
      <c r="A4671" s="5">
        <v>39530</v>
      </c>
      <c r="R4671">
        <v>39530</v>
      </c>
      <c r="S4671">
        <v>262</v>
      </c>
      <c r="T4671">
        <v>284</v>
      </c>
      <c r="U4671">
        <v>973515</v>
      </c>
      <c r="V4671">
        <v>1139</v>
      </c>
      <c r="W4671">
        <v>120</v>
      </c>
      <c r="X4671">
        <v>4839974</v>
      </c>
      <c r="Y4671">
        <v>1345177</v>
      </c>
      <c r="Z4671">
        <v>3397</v>
      </c>
      <c r="AA4671">
        <v>-1100</v>
      </c>
      <c r="AB4671">
        <v>264</v>
      </c>
      <c r="AC4671">
        <v>299</v>
      </c>
      <c r="AD4671">
        <v>974322</v>
      </c>
      <c r="AE4671">
        <v>120</v>
      </c>
      <c r="AF4671">
        <v>4840152</v>
      </c>
      <c r="AG4671">
        <v>134493</v>
      </c>
      <c r="AH4671">
        <v>3423</v>
      </c>
    </row>
    <row r="4672" spans="1:34" x14ac:dyDescent="0.3">
      <c r="A4672" s="3">
        <v>39531</v>
      </c>
      <c r="R4672">
        <v>39530</v>
      </c>
      <c r="S4672">
        <v>262</v>
      </c>
      <c r="T4672">
        <v>285</v>
      </c>
      <c r="U4672">
        <v>97349</v>
      </c>
      <c r="V4672">
        <v>7777</v>
      </c>
      <c r="W4672">
        <v>120</v>
      </c>
      <c r="X4672">
        <v>4839975</v>
      </c>
      <c r="Y4672">
        <v>1345175</v>
      </c>
      <c r="Z4672">
        <v>3397</v>
      </c>
      <c r="AA4672">
        <v>-1240</v>
      </c>
      <c r="AB4672">
        <v>264</v>
      </c>
      <c r="AC4672">
        <v>299</v>
      </c>
      <c r="AD4672">
        <v>974305</v>
      </c>
      <c r="AE4672">
        <v>120</v>
      </c>
      <c r="AF4672">
        <v>4840152</v>
      </c>
      <c r="AG4672">
        <v>1344931</v>
      </c>
      <c r="AH4672">
        <v>3424</v>
      </c>
    </row>
    <row r="4673" spans="1:34" x14ac:dyDescent="0.3">
      <c r="A4673" s="5">
        <v>39531</v>
      </c>
      <c r="R4673">
        <v>39531</v>
      </c>
      <c r="S4673">
        <v>262</v>
      </c>
      <c r="T4673">
        <v>285</v>
      </c>
      <c r="U4673">
        <v>973508</v>
      </c>
      <c r="V4673">
        <v>7978</v>
      </c>
      <c r="W4673">
        <v>120</v>
      </c>
      <c r="X4673">
        <v>4839975</v>
      </c>
      <c r="Y4673">
        <v>1345175</v>
      </c>
      <c r="Z4673">
        <v>3397</v>
      </c>
      <c r="AA4673">
        <v>-1130</v>
      </c>
      <c r="AB4673">
        <v>264</v>
      </c>
      <c r="AC4673">
        <v>300</v>
      </c>
      <c r="AD4673">
        <v>974303</v>
      </c>
      <c r="AE4673">
        <v>120</v>
      </c>
      <c r="AF4673">
        <v>4840152</v>
      </c>
      <c r="AG4673">
        <v>1344931</v>
      </c>
      <c r="AH4673">
        <v>3424</v>
      </c>
    </row>
    <row r="4674" spans="1:34" x14ac:dyDescent="0.3">
      <c r="A4674" s="3">
        <v>39531</v>
      </c>
      <c r="R4674">
        <v>39531</v>
      </c>
      <c r="S4674">
        <v>262</v>
      </c>
      <c r="T4674">
        <v>286</v>
      </c>
      <c r="U4674">
        <v>973507</v>
      </c>
      <c r="V4674">
        <v>10685</v>
      </c>
      <c r="W4674">
        <v>120</v>
      </c>
      <c r="X4674">
        <v>4839975</v>
      </c>
      <c r="Y4674">
        <v>1345175</v>
      </c>
      <c r="Z4674">
        <v>3397</v>
      </c>
      <c r="AA4674">
        <v>-1110</v>
      </c>
      <c r="AB4674">
        <v>265</v>
      </c>
      <c r="AC4674">
        <v>301</v>
      </c>
      <c r="AD4674">
        <v>974298</v>
      </c>
      <c r="AE4674">
        <v>120</v>
      </c>
      <c r="AF4674">
        <v>4840152</v>
      </c>
      <c r="AG4674">
        <v>1344931</v>
      </c>
      <c r="AH4674">
        <v>3424</v>
      </c>
    </row>
    <row r="4675" spans="1:34" x14ac:dyDescent="0.3">
      <c r="A4675" s="5">
        <v>39532</v>
      </c>
      <c r="R4675">
        <v>39531</v>
      </c>
      <c r="S4675">
        <v>262</v>
      </c>
      <c r="T4675">
        <v>287</v>
      </c>
      <c r="U4675">
        <v>973528</v>
      </c>
      <c r="V4675">
        <v>10296</v>
      </c>
      <c r="W4675">
        <v>120</v>
      </c>
      <c r="X4675">
        <v>4839976</v>
      </c>
      <c r="Y4675">
        <v>1345173</v>
      </c>
      <c r="Z4675">
        <v>3396</v>
      </c>
      <c r="AA4675">
        <v>-1170</v>
      </c>
      <c r="AB4675">
        <v>265</v>
      </c>
      <c r="AC4675">
        <v>302</v>
      </c>
      <c r="AD4675">
        <v>974309</v>
      </c>
      <c r="AE4675">
        <v>120</v>
      </c>
      <c r="AF4675">
        <v>4840152</v>
      </c>
      <c r="AG4675">
        <v>1344931</v>
      </c>
      <c r="AH4675">
        <v>3427</v>
      </c>
    </row>
    <row r="4676" spans="1:34" x14ac:dyDescent="0.3">
      <c r="A4676" s="3">
        <v>39532</v>
      </c>
      <c r="R4676">
        <v>39532</v>
      </c>
      <c r="S4676">
        <v>262</v>
      </c>
      <c r="T4676">
        <v>288</v>
      </c>
      <c r="U4676">
        <v>973488</v>
      </c>
      <c r="V4676">
        <v>5814</v>
      </c>
      <c r="W4676">
        <v>120</v>
      </c>
      <c r="X4676">
        <v>4839976</v>
      </c>
      <c r="Y4676">
        <v>1345173</v>
      </c>
      <c r="Z4676">
        <v>3396</v>
      </c>
      <c r="AA4676">
        <v>-1110</v>
      </c>
      <c r="AB4676">
        <v>265</v>
      </c>
      <c r="AC4676">
        <v>302</v>
      </c>
      <c r="AD4676">
        <v>97431</v>
      </c>
      <c r="AE4676">
        <v>120</v>
      </c>
      <c r="AF4676">
        <v>4840152</v>
      </c>
      <c r="AG4676">
        <v>1344931</v>
      </c>
      <c r="AH4676">
        <v>3427</v>
      </c>
    </row>
    <row r="4677" spans="1:34" x14ac:dyDescent="0.3">
      <c r="A4677" s="5">
        <v>39532</v>
      </c>
      <c r="R4677">
        <v>39532</v>
      </c>
      <c r="S4677">
        <v>262</v>
      </c>
      <c r="T4677">
        <v>289</v>
      </c>
      <c r="U4677">
        <v>973457</v>
      </c>
      <c r="V4677">
        <v>12052</v>
      </c>
      <c r="W4677">
        <v>120</v>
      </c>
      <c r="X4677">
        <v>4839976</v>
      </c>
      <c r="Y4677">
        <v>1345173</v>
      </c>
      <c r="Z4677">
        <v>3396</v>
      </c>
      <c r="AA4677">
        <v>-1080</v>
      </c>
      <c r="AB4677">
        <v>264</v>
      </c>
      <c r="AC4677">
        <v>302</v>
      </c>
      <c r="AD4677">
        <v>974337</v>
      </c>
      <c r="AE4677">
        <v>120</v>
      </c>
      <c r="AF4677">
        <v>4840152</v>
      </c>
      <c r="AG4677">
        <v>1344931</v>
      </c>
      <c r="AH4677">
        <v>3427</v>
      </c>
    </row>
    <row r="4678" spans="1:34" x14ac:dyDescent="0.3">
      <c r="A4678" s="3">
        <v>39533</v>
      </c>
      <c r="R4678">
        <v>39532</v>
      </c>
      <c r="S4678">
        <v>262</v>
      </c>
      <c r="T4678">
        <v>290</v>
      </c>
      <c r="U4678">
        <v>973473</v>
      </c>
      <c r="V4678">
        <v>7775</v>
      </c>
      <c r="W4678">
        <v>120</v>
      </c>
      <c r="X4678">
        <v>4839978</v>
      </c>
      <c r="Y4678">
        <v>1345171</v>
      </c>
      <c r="Z4678">
        <v>3395</v>
      </c>
      <c r="AA4678">
        <v>-1170</v>
      </c>
      <c r="AB4678">
        <v>264</v>
      </c>
      <c r="AC4678">
        <v>302</v>
      </c>
      <c r="AD4678">
        <v>974307</v>
      </c>
      <c r="AE4678">
        <v>120</v>
      </c>
      <c r="AF4678">
        <v>4840152</v>
      </c>
      <c r="AG4678">
        <v>1344931</v>
      </c>
      <c r="AH4678">
        <v>3429</v>
      </c>
    </row>
    <row r="4679" spans="1:34" x14ac:dyDescent="0.3">
      <c r="A4679" s="5">
        <v>39533</v>
      </c>
      <c r="R4679">
        <v>39533</v>
      </c>
      <c r="S4679">
        <v>262</v>
      </c>
      <c r="T4679">
        <v>290</v>
      </c>
      <c r="U4679">
        <v>973475</v>
      </c>
      <c r="V4679">
        <v>6228</v>
      </c>
      <c r="W4679">
        <v>120</v>
      </c>
      <c r="X4679">
        <v>4839978</v>
      </c>
      <c r="Y4679">
        <v>1345171</v>
      </c>
      <c r="Z4679">
        <v>3395</v>
      </c>
      <c r="AA4679">
        <v>-1130</v>
      </c>
      <c r="AB4679">
        <v>264</v>
      </c>
      <c r="AC4679">
        <v>302</v>
      </c>
      <c r="AD4679">
        <v>974336</v>
      </c>
      <c r="AE4679">
        <v>120</v>
      </c>
      <c r="AF4679">
        <v>4840152</v>
      </c>
      <c r="AG4679">
        <v>1344931</v>
      </c>
      <c r="AH4679">
        <v>3429</v>
      </c>
    </row>
    <row r="4680" spans="1:34" x14ac:dyDescent="0.3">
      <c r="A4680" s="3">
        <v>39533</v>
      </c>
      <c r="R4680">
        <v>39533</v>
      </c>
      <c r="S4680">
        <v>262</v>
      </c>
      <c r="T4680">
        <v>290</v>
      </c>
      <c r="U4680">
        <v>973459</v>
      </c>
      <c r="V4680">
        <v>9904</v>
      </c>
      <c r="W4680">
        <v>120</v>
      </c>
      <c r="X4680">
        <v>4839978</v>
      </c>
      <c r="Y4680">
        <v>1345171</v>
      </c>
      <c r="Z4680">
        <v>3395</v>
      </c>
      <c r="AA4680">
        <v>-1160</v>
      </c>
      <c r="AB4680">
        <v>264</v>
      </c>
      <c r="AC4680">
        <v>303</v>
      </c>
      <c r="AD4680">
        <v>974309</v>
      </c>
      <c r="AE4680">
        <v>120</v>
      </c>
      <c r="AF4680">
        <v>4840152</v>
      </c>
      <c r="AG4680">
        <v>1344931</v>
      </c>
      <c r="AH4680">
        <v>3429</v>
      </c>
    </row>
    <row r="4681" spans="1:34" x14ac:dyDescent="0.3">
      <c r="A4681" s="5">
        <v>39534</v>
      </c>
      <c r="R4681">
        <v>39533</v>
      </c>
      <c r="S4681">
        <v>262</v>
      </c>
      <c r="T4681">
        <v>289</v>
      </c>
      <c r="U4681">
        <v>973463</v>
      </c>
      <c r="V4681">
        <v>6199</v>
      </c>
      <c r="W4681">
        <v>120</v>
      </c>
      <c r="X4681">
        <v>4839979</v>
      </c>
      <c r="Y4681">
        <v>134517</v>
      </c>
      <c r="Z4681">
        <v>3395</v>
      </c>
      <c r="AA4681">
        <v>-1220</v>
      </c>
      <c r="AB4681">
        <v>264</v>
      </c>
      <c r="AC4681">
        <v>304</v>
      </c>
      <c r="AD4681">
        <v>974299</v>
      </c>
      <c r="AE4681">
        <v>120</v>
      </c>
      <c r="AF4681">
        <v>4840152</v>
      </c>
      <c r="AG4681">
        <v>1344931</v>
      </c>
      <c r="AH4681">
        <v>3430</v>
      </c>
    </row>
    <row r="4682" spans="1:34" x14ac:dyDescent="0.3">
      <c r="A4682" s="3">
        <v>39534</v>
      </c>
      <c r="R4682">
        <v>39534</v>
      </c>
      <c r="S4682">
        <v>262</v>
      </c>
      <c r="T4682">
        <v>289</v>
      </c>
      <c r="U4682">
        <v>97345</v>
      </c>
      <c r="V4682">
        <v>9663</v>
      </c>
      <c r="W4682">
        <v>120</v>
      </c>
      <c r="X4682">
        <v>4839979</v>
      </c>
      <c r="Y4682">
        <v>134517</v>
      </c>
      <c r="Z4682">
        <v>3395</v>
      </c>
      <c r="AA4682">
        <v>-1200</v>
      </c>
      <c r="AB4682">
        <v>264</v>
      </c>
      <c r="AC4682">
        <v>305</v>
      </c>
      <c r="AD4682">
        <v>974287</v>
      </c>
      <c r="AE4682">
        <v>120</v>
      </c>
      <c r="AF4682">
        <v>4840152</v>
      </c>
      <c r="AG4682">
        <v>1344931</v>
      </c>
      <c r="AH4682">
        <v>3430</v>
      </c>
    </row>
    <row r="4683" spans="1:34" x14ac:dyDescent="0.3">
      <c r="A4683" s="5">
        <v>39534</v>
      </c>
      <c r="R4683">
        <v>39534</v>
      </c>
      <c r="S4683">
        <v>262</v>
      </c>
      <c r="T4683">
        <v>289</v>
      </c>
      <c r="U4683">
        <v>973527</v>
      </c>
      <c r="V4683">
        <v>847</v>
      </c>
      <c r="W4683">
        <v>120</v>
      </c>
      <c r="X4683">
        <v>4839979</v>
      </c>
      <c r="Y4683">
        <v>134517</v>
      </c>
      <c r="Z4683">
        <v>3395</v>
      </c>
      <c r="AA4683">
        <v>-1190</v>
      </c>
      <c r="AB4683">
        <v>264</v>
      </c>
      <c r="AC4683">
        <v>306</v>
      </c>
      <c r="AD4683">
        <v>974284</v>
      </c>
      <c r="AE4683">
        <v>120</v>
      </c>
      <c r="AF4683">
        <v>4840152</v>
      </c>
      <c r="AG4683">
        <v>1344931</v>
      </c>
      <c r="AH4683">
        <v>3430</v>
      </c>
    </row>
    <row r="4684" spans="1:34" x14ac:dyDescent="0.3">
      <c r="A4684" s="3">
        <v>39535</v>
      </c>
      <c r="R4684">
        <v>39534</v>
      </c>
      <c r="S4684">
        <v>262</v>
      </c>
      <c r="T4684">
        <v>287</v>
      </c>
      <c r="U4684">
        <v>97352</v>
      </c>
      <c r="V4684">
        <v>945</v>
      </c>
      <c r="W4684">
        <v>120</v>
      </c>
      <c r="X4684">
        <v>483998</v>
      </c>
      <c r="Y4684">
        <v>1345168</v>
      </c>
      <c r="Z4684">
        <v>3396</v>
      </c>
      <c r="AA4684">
        <v>-1190</v>
      </c>
      <c r="AB4684">
        <v>264</v>
      </c>
      <c r="AC4684">
        <v>307</v>
      </c>
      <c r="AD4684">
        <v>974299</v>
      </c>
      <c r="AE4684">
        <v>120</v>
      </c>
      <c r="AF4684">
        <v>4840152</v>
      </c>
      <c r="AG4684">
        <v>1344931</v>
      </c>
      <c r="AH4684">
        <v>3429</v>
      </c>
    </row>
    <row r="4685" spans="1:34" x14ac:dyDescent="0.3">
      <c r="A4685" s="5">
        <v>39535</v>
      </c>
      <c r="R4685">
        <v>39535</v>
      </c>
      <c r="S4685">
        <v>262</v>
      </c>
      <c r="T4685">
        <v>287</v>
      </c>
      <c r="U4685">
        <v>973477</v>
      </c>
      <c r="V4685">
        <v>10238</v>
      </c>
      <c r="W4685">
        <v>120</v>
      </c>
      <c r="X4685">
        <v>483998</v>
      </c>
      <c r="Y4685">
        <v>1345168</v>
      </c>
      <c r="Z4685">
        <v>3396</v>
      </c>
      <c r="AA4685">
        <v>-1130</v>
      </c>
      <c r="AB4685">
        <v>264</v>
      </c>
      <c r="AC4685">
        <v>308</v>
      </c>
      <c r="AD4685">
        <v>974268</v>
      </c>
      <c r="AE4685">
        <v>120</v>
      </c>
      <c r="AF4685">
        <v>4840152</v>
      </c>
      <c r="AG4685">
        <v>1344931</v>
      </c>
      <c r="AH4685">
        <v>3429</v>
      </c>
    </row>
    <row r="4686" spans="1:34" x14ac:dyDescent="0.3">
      <c r="A4686" s="3">
        <v>39535</v>
      </c>
      <c r="R4686">
        <v>39535</v>
      </c>
      <c r="S4686">
        <v>262</v>
      </c>
      <c r="T4686">
        <v>286</v>
      </c>
      <c r="U4686">
        <v>973533</v>
      </c>
      <c r="V4686">
        <v>8645</v>
      </c>
      <c r="W4686">
        <v>120</v>
      </c>
      <c r="X4686">
        <v>483998</v>
      </c>
      <c r="Y4686">
        <v>1345168</v>
      </c>
      <c r="Z4686">
        <v>3396</v>
      </c>
      <c r="AA4686">
        <v>-1150</v>
      </c>
      <c r="AB4686">
        <v>264</v>
      </c>
      <c r="AC4686">
        <v>309</v>
      </c>
      <c r="AD4686">
        <v>974292</v>
      </c>
      <c r="AE4686">
        <v>120</v>
      </c>
      <c r="AF4686">
        <v>4840152</v>
      </c>
      <c r="AG4686">
        <v>1344931</v>
      </c>
      <c r="AH4686">
        <v>3429</v>
      </c>
    </row>
    <row r="4687" spans="1:34" x14ac:dyDescent="0.3">
      <c r="A4687" s="5">
        <v>39536</v>
      </c>
      <c r="R4687">
        <v>39535</v>
      </c>
      <c r="S4687">
        <v>262</v>
      </c>
      <c r="T4687">
        <v>286</v>
      </c>
      <c r="U4687">
        <v>973522</v>
      </c>
      <c r="V4687">
        <v>11442</v>
      </c>
      <c r="W4687">
        <v>120</v>
      </c>
      <c r="X4687">
        <v>483998</v>
      </c>
      <c r="Y4687">
        <v>1345167</v>
      </c>
      <c r="Z4687">
        <v>3392</v>
      </c>
      <c r="AA4687">
        <v>-1120</v>
      </c>
      <c r="AB4687">
        <v>265</v>
      </c>
      <c r="AC4687">
        <v>311</v>
      </c>
      <c r="AD4687">
        <v>97429</v>
      </c>
      <c r="AE4687">
        <v>120</v>
      </c>
      <c r="AF4687">
        <v>4840152</v>
      </c>
      <c r="AG4687">
        <v>1344931</v>
      </c>
      <c r="AH4687">
        <v>3429</v>
      </c>
    </row>
    <row r="4688" spans="1:34" x14ac:dyDescent="0.3">
      <c r="A4688" s="3">
        <v>39536</v>
      </c>
      <c r="R4688">
        <v>39536</v>
      </c>
      <c r="S4688">
        <v>262</v>
      </c>
      <c r="T4688">
        <v>287</v>
      </c>
      <c r="U4688">
        <v>973504</v>
      </c>
      <c r="V4688">
        <v>7926</v>
      </c>
      <c r="W4688">
        <v>120</v>
      </c>
      <c r="X4688">
        <v>483998</v>
      </c>
      <c r="Y4688">
        <v>1345167</v>
      </c>
      <c r="Z4688">
        <v>3392</v>
      </c>
      <c r="AA4688">
        <v>-1080</v>
      </c>
      <c r="AB4688">
        <v>265</v>
      </c>
      <c r="AC4688">
        <v>312</v>
      </c>
      <c r="AD4688">
        <v>974291</v>
      </c>
      <c r="AE4688">
        <v>120</v>
      </c>
      <c r="AF4688">
        <v>4840152</v>
      </c>
      <c r="AG4688">
        <v>1344931</v>
      </c>
      <c r="AH4688">
        <v>3429</v>
      </c>
    </row>
    <row r="4689" spans="1:34" x14ac:dyDescent="0.3">
      <c r="A4689" s="5">
        <v>39536</v>
      </c>
      <c r="R4689">
        <v>39536</v>
      </c>
      <c r="S4689">
        <v>262</v>
      </c>
      <c r="T4689">
        <v>287</v>
      </c>
      <c r="U4689">
        <v>973533</v>
      </c>
      <c r="V4689">
        <v>9694</v>
      </c>
      <c r="W4689">
        <v>120</v>
      </c>
      <c r="X4689">
        <v>483998</v>
      </c>
      <c r="Y4689">
        <v>1345167</v>
      </c>
      <c r="Z4689">
        <v>3392</v>
      </c>
      <c r="AA4689">
        <v>-1100</v>
      </c>
      <c r="AB4689">
        <v>265</v>
      </c>
      <c r="AC4689">
        <v>312</v>
      </c>
      <c r="AD4689">
        <v>974289</v>
      </c>
      <c r="AE4689">
        <v>120</v>
      </c>
      <c r="AF4689">
        <v>4840152</v>
      </c>
      <c r="AG4689">
        <v>1344931</v>
      </c>
      <c r="AH4689">
        <v>3429</v>
      </c>
    </row>
    <row r="4690" spans="1:34" x14ac:dyDescent="0.3">
      <c r="A4690" s="3">
        <v>39537</v>
      </c>
      <c r="R4690">
        <v>39536</v>
      </c>
      <c r="S4690">
        <v>262</v>
      </c>
      <c r="T4690">
        <v>287</v>
      </c>
      <c r="U4690">
        <v>97355</v>
      </c>
      <c r="V4690">
        <v>7706</v>
      </c>
      <c r="W4690">
        <v>120</v>
      </c>
      <c r="X4690">
        <v>4839981</v>
      </c>
      <c r="Y4690">
        <v>1345166</v>
      </c>
      <c r="Z4690">
        <v>3390</v>
      </c>
      <c r="AA4690">
        <v>-1110</v>
      </c>
      <c r="AB4690">
        <v>265</v>
      </c>
      <c r="AC4690">
        <v>312</v>
      </c>
      <c r="AD4690">
        <v>974343</v>
      </c>
      <c r="AE4690">
        <v>120</v>
      </c>
      <c r="AF4690">
        <v>4840152</v>
      </c>
      <c r="AG4690">
        <v>1344931</v>
      </c>
      <c r="AH4690">
        <v>3429</v>
      </c>
    </row>
    <row r="4691" spans="1:34" x14ac:dyDescent="0.3">
      <c r="A4691" s="5">
        <v>39537</v>
      </c>
      <c r="R4691">
        <v>39537</v>
      </c>
      <c r="S4691">
        <v>262</v>
      </c>
      <c r="T4691">
        <v>285</v>
      </c>
      <c r="U4691">
        <v>973506</v>
      </c>
      <c r="V4691">
        <v>1068</v>
      </c>
      <c r="W4691">
        <v>120</v>
      </c>
      <c r="X4691">
        <v>4839981</v>
      </c>
      <c r="Y4691">
        <v>1345166</v>
      </c>
      <c r="Z4691">
        <v>3390</v>
      </c>
      <c r="AA4691">
        <v>-1070</v>
      </c>
      <c r="AB4691">
        <v>265</v>
      </c>
      <c r="AC4691">
        <v>311</v>
      </c>
      <c r="AD4691">
        <v>974288</v>
      </c>
      <c r="AE4691">
        <v>120</v>
      </c>
      <c r="AF4691">
        <v>4840152</v>
      </c>
      <c r="AG4691">
        <v>1344931</v>
      </c>
      <c r="AH4691">
        <v>3429</v>
      </c>
    </row>
    <row r="4692" spans="1:34" x14ac:dyDescent="0.3">
      <c r="A4692" s="3">
        <v>39537</v>
      </c>
      <c r="R4692">
        <v>39537</v>
      </c>
      <c r="S4692">
        <v>262</v>
      </c>
      <c r="T4692">
        <v>286</v>
      </c>
      <c r="U4692">
        <v>973505</v>
      </c>
      <c r="V4692">
        <v>7714</v>
      </c>
      <c r="W4692">
        <v>120</v>
      </c>
      <c r="X4692">
        <v>4839981</v>
      </c>
      <c r="Y4692">
        <v>1345166</v>
      </c>
      <c r="Z4692">
        <v>3390</v>
      </c>
      <c r="AA4692">
        <v>-1120</v>
      </c>
      <c r="AB4692">
        <v>265</v>
      </c>
      <c r="AC4692">
        <v>312</v>
      </c>
      <c r="AD4692">
        <v>974302</v>
      </c>
      <c r="AE4692">
        <v>120</v>
      </c>
      <c r="AF4692">
        <v>4840152</v>
      </c>
      <c r="AG4692">
        <v>1344931</v>
      </c>
      <c r="AH4692">
        <v>3429</v>
      </c>
    </row>
    <row r="4693" spans="1:34" x14ac:dyDescent="0.3">
      <c r="A4693" s="5">
        <v>39538</v>
      </c>
      <c r="R4693">
        <v>39537</v>
      </c>
      <c r="S4693">
        <v>262</v>
      </c>
      <c r="T4693">
        <v>286</v>
      </c>
      <c r="U4693">
        <v>973527</v>
      </c>
      <c r="V4693">
        <v>10949</v>
      </c>
      <c r="W4693">
        <v>120</v>
      </c>
      <c r="X4693">
        <v>4839981</v>
      </c>
      <c r="Y4693">
        <v>1345165</v>
      </c>
      <c r="Z4693">
        <v>3387</v>
      </c>
      <c r="AA4693">
        <v>-1100</v>
      </c>
      <c r="AB4693">
        <v>266</v>
      </c>
      <c r="AC4693">
        <v>312</v>
      </c>
      <c r="AD4693">
        <v>974258</v>
      </c>
      <c r="AE4693">
        <v>120</v>
      </c>
      <c r="AF4693">
        <v>4840152</v>
      </c>
      <c r="AG4693">
        <v>1344931</v>
      </c>
      <c r="AH4693">
        <v>3430</v>
      </c>
    </row>
    <row r="4694" spans="1:34" x14ac:dyDescent="0.3">
      <c r="A4694" s="3">
        <v>39538</v>
      </c>
      <c r="R4694">
        <v>39538</v>
      </c>
      <c r="S4694">
        <v>262</v>
      </c>
      <c r="T4694">
        <v>287</v>
      </c>
      <c r="U4694">
        <v>973541</v>
      </c>
      <c r="V4694">
        <v>6075</v>
      </c>
      <c r="W4694">
        <v>120</v>
      </c>
      <c r="X4694">
        <v>4839981</v>
      </c>
      <c r="Y4694">
        <v>1345165</v>
      </c>
      <c r="Z4694">
        <v>3387</v>
      </c>
      <c r="AA4694">
        <v>-1180</v>
      </c>
      <c r="AB4694">
        <v>266</v>
      </c>
      <c r="AC4694">
        <v>312</v>
      </c>
      <c r="AD4694">
        <v>974279</v>
      </c>
      <c r="AE4694">
        <v>120</v>
      </c>
      <c r="AF4694">
        <v>4840152</v>
      </c>
      <c r="AG4694">
        <v>1344931</v>
      </c>
      <c r="AH4694">
        <v>3430</v>
      </c>
    </row>
    <row r="4695" spans="1:34" x14ac:dyDescent="0.3">
      <c r="A4695" s="5">
        <v>39538</v>
      </c>
      <c r="R4695">
        <v>39538</v>
      </c>
      <c r="S4695">
        <v>262</v>
      </c>
      <c r="T4695">
        <v>286</v>
      </c>
      <c r="U4695">
        <v>973521</v>
      </c>
      <c r="V4695">
        <v>11979</v>
      </c>
      <c r="W4695">
        <v>120</v>
      </c>
      <c r="X4695">
        <v>4839981</v>
      </c>
      <c r="Y4695">
        <v>1345165</v>
      </c>
      <c r="Z4695">
        <v>3387</v>
      </c>
      <c r="AA4695">
        <v>-1160</v>
      </c>
      <c r="AB4695">
        <v>266</v>
      </c>
      <c r="AC4695">
        <v>312</v>
      </c>
      <c r="AD4695">
        <v>974305</v>
      </c>
      <c r="AE4695">
        <v>120</v>
      </c>
      <c r="AF4695">
        <v>4840152</v>
      </c>
      <c r="AG4695">
        <v>1344931</v>
      </c>
      <c r="AH4695">
        <v>3430</v>
      </c>
    </row>
    <row r="4696" spans="1:34" x14ac:dyDescent="0.3">
      <c r="A4696" s="3">
        <v>39539</v>
      </c>
      <c r="R4696">
        <v>39538</v>
      </c>
      <c r="S4696">
        <v>262</v>
      </c>
      <c r="T4696">
        <v>286</v>
      </c>
      <c r="U4696">
        <v>973535</v>
      </c>
      <c r="V4696">
        <v>6501</v>
      </c>
      <c r="W4696">
        <v>120</v>
      </c>
      <c r="X4696">
        <v>4839981</v>
      </c>
      <c r="Y4696">
        <v>1345164</v>
      </c>
      <c r="Z4696">
        <v>3384</v>
      </c>
      <c r="AA4696">
        <v>-1110</v>
      </c>
      <c r="AB4696">
        <v>267</v>
      </c>
      <c r="AC4696">
        <v>313</v>
      </c>
      <c r="AD4696">
        <v>974318</v>
      </c>
      <c r="AE4696">
        <v>120</v>
      </c>
      <c r="AF4696">
        <v>4840151</v>
      </c>
      <c r="AG4696">
        <v>1344931</v>
      </c>
      <c r="AH4696">
        <v>3431</v>
      </c>
    </row>
    <row r="4697" spans="1:34" x14ac:dyDescent="0.3">
      <c r="A4697" s="5">
        <v>39539</v>
      </c>
      <c r="R4697">
        <v>39539</v>
      </c>
      <c r="S4697">
        <v>262</v>
      </c>
      <c r="T4697">
        <v>285</v>
      </c>
      <c r="U4697">
        <v>973557</v>
      </c>
      <c r="V4697">
        <v>10801</v>
      </c>
      <c r="W4697">
        <v>120</v>
      </c>
      <c r="X4697">
        <v>4839981</v>
      </c>
      <c r="Y4697">
        <v>1345164</v>
      </c>
      <c r="Z4697">
        <v>3384</v>
      </c>
      <c r="AA4697">
        <v>-1200</v>
      </c>
      <c r="AB4697">
        <v>267</v>
      </c>
      <c r="AC4697">
        <v>313</v>
      </c>
      <c r="AD4697">
        <v>974322</v>
      </c>
      <c r="AE4697">
        <v>120</v>
      </c>
      <c r="AF4697">
        <v>4840151</v>
      </c>
      <c r="AG4697">
        <v>1344931</v>
      </c>
      <c r="AH4697">
        <v>3431</v>
      </c>
    </row>
    <row r="4698" spans="1:34" x14ac:dyDescent="0.3">
      <c r="A4698" s="3">
        <v>39539</v>
      </c>
      <c r="R4698">
        <v>39539</v>
      </c>
      <c r="S4698">
        <v>262</v>
      </c>
      <c r="T4698">
        <v>285</v>
      </c>
      <c r="U4698">
        <v>973529</v>
      </c>
      <c r="V4698">
        <v>939</v>
      </c>
      <c r="W4698">
        <v>120</v>
      </c>
      <c r="X4698">
        <v>4839981</v>
      </c>
      <c r="Y4698">
        <v>1345164</v>
      </c>
      <c r="Z4698">
        <v>3384</v>
      </c>
      <c r="AA4698">
        <v>-1140</v>
      </c>
      <c r="AB4698">
        <v>267</v>
      </c>
      <c r="AC4698">
        <v>313</v>
      </c>
      <c r="AD4698">
        <v>974325</v>
      </c>
      <c r="AE4698">
        <v>120</v>
      </c>
      <c r="AF4698">
        <v>4840151</v>
      </c>
      <c r="AG4698">
        <v>1344931</v>
      </c>
      <c r="AH4698">
        <v>3431</v>
      </c>
    </row>
    <row r="4699" spans="1:34" x14ac:dyDescent="0.3">
      <c r="A4699" s="5">
        <v>39540</v>
      </c>
      <c r="R4699">
        <v>39539</v>
      </c>
      <c r="S4699">
        <v>262</v>
      </c>
      <c r="T4699">
        <v>285</v>
      </c>
      <c r="U4699">
        <v>973538</v>
      </c>
      <c r="V4699">
        <v>10542</v>
      </c>
      <c r="W4699">
        <v>120</v>
      </c>
      <c r="X4699">
        <v>4839983</v>
      </c>
      <c r="Y4699">
        <v>1345162</v>
      </c>
      <c r="Z4699">
        <v>3385</v>
      </c>
      <c r="AA4699">
        <v>-1240</v>
      </c>
      <c r="AB4699">
        <v>267</v>
      </c>
      <c r="AC4699">
        <v>313</v>
      </c>
      <c r="AD4699">
        <v>974351</v>
      </c>
      <c r="AE4699">
        <v>120</v>
      </c>
      <c r="AF4699">
        <v>4840151</v>
      </c>
      <c r="AG4699">
        <v>1344931</v>
      </c>
      <c r="AH4699">
        <v>3431</v>
      </c>
    </row>
    <row r="4700" spans="1:34" x14ac:dyDescent="0.3">
      <c r="A4700" s="3">
        <v>39540</v>
      </c>
      <c r="R4700">
        <v>39540</v>
      </c>
      <c r="S4700">
        <v>262</v>
      </c>
      <c r="T4700">
        <v>286</v>
      </c>
      <c r="U4700">
        <v>973533</v>
      </c>
      <c r="V4700">
        <v>10105</v>
      </c>
      <c r="W4700">
        <v>120</v>
      </c>
      <c r="X4700">
        <v>4839983</v>
      </c>
      <c r="Y4700">
        <v>1345162</v>
      </c>
      <c r="Z4700">
        <v>3385</v>
      </c>
      <c r="AA4700">
        <v>-1150</v>
      </c>
      <c r="AB4700">
        <v>267</v>
      </c>
      <c r="AC4700">
        <v>314</v>
      </c>
      <c r="AD4700">
        <v>974337</v>
      </c>
      <c r="AE4700">
        <v>120</v>
      </c>
      <c r="AF4700">
        <v>4840151</v>
      </c>
      <c r="AG4700">
        <v>1344931</v>
      </c>
      <c r="AH4700">
        <v>3431</v>
      </c>
    </row>
    <row r="4701" spans="1:34" x14ac:dyDescent="0.3">
      <c r="A4701" s="5">
        <v>39540</v>
      </c>
      <c r="R4701">
        <v>39540</v>
      </c>
      <c r="S4701">
        <v>262</v>
      </c>
      <c r="T4701">
        <v>287</v>
      </c>
      <c r="U4701">
        <v>973584</v>
      </c>
      <c r="V4701">
        <v>1095</v>
      </c>
      <c r="W4701">
        <v>120</v>
      </c>
      <c r="X4701">
        <v>4839983</v>
      </c>
      <c r="Y4701">
        <v>1345162</v>
      </c>
      <c r="Z4701">
        <v>3385</v>
      </c>
      <c r="AA4701">
        <v>-1150</v>
      </c>
      <c r="AB4701">
        <v>267</v>
      </c>
      <c r="AC4701">
        <v>313</v>
      </c>
      <c r="AD4701">
        <v>97432</v>
      </c>
      <c r="AE4701">
        <v>120</v>
      </c>
      <c r="AF4701">
        <v>4840151</v>
      </c>
      <c r="AG4701">
        <v>1344931</v>
      </c>
      <c r="AH4701">
        <v>3431</v>
      </c>
    </row>
    <row r="4702" spans="1:34" x14ac:dyDescent="0.3">
      <c r="A4702" s="3">
        <v>39541</v>
      </c>
      <c r="R4702">
        <v>39540</v>
      </c>
      <c r="S4702">
        <v>262</v>
      </c>
      <c r="T4702">
        <v>288</v>
      </c>
      <c r="U4702">
        <v>973569</v>
      </c>
      <c r="V4702">
        <v>6826</v>
      </c>
      <c r="W4702">
        <v>120</v>
      </c>
      <c r="X4702">
        <v>4839984</v>
      </c>
      <c r="Y4702">
        <v>134516</v>
      </c>
      <c r="Z4702">
        <v>3386</v>
      </c>
      <c r="AA4702">
        <v>-1100</v>
      </c>
      <c r="AB4702">
        <v>267</v>
      </c>
      <c r="AC4702">
        <v>313</v>
      </c>
      <c r="AD4702">
        <v>97438</v>
      </c>
      <c r="AE4702">
        <v>120</v>
      </c>
      <c r="AF4702">
        <v>4840151</v>
      </c>
      <c r="AG4702">
        <v>1344931</v>
      </c>
      <c r="AH4702">
        <v>3433</v>
      </c>
    </row>
    <row r="4703" spans="1:34" x14ac:dyDescent="0.3">
      <c r="A4703" s="5">
        <v>39541</v>
      </c>
      <c r="R4703">
        <v>39541</v>
      </c>
      <c r="S4703">
        <v>262</v>
      </c>
      <c r="T4703">
        <v>289</v>
      </c>
      <c r="U4703">
        <v>973538</v>
      </c>
      <c r="V4703">
        <v>19322</v>
      </c>
      <c r="W4703">
        <v>120</v>
      </c>
      <c r="X4703">
        <v>4839984</v>
      </c>
      <c r="Y4703">
        <v>134516</v>
      </c>
      <c r="Z4703">
        <v>3386</v>
      </c>
      <c r="AA4703">
        <v>-1090</v>
      </c>
      <c r="AB4703">
        <v>267</v>
      </c>
      <c r="AC4703">
        <v>311</v>
      </c>
      <c r="AD4703">
        <v>974385</v>
      </c>
      <c r="AE4703">
        <v>120</v>
      </c>
      <c r="AF4703">
        <v>4840151</v>
      </c>
      <c r="AG4703">
        <v>1344931</v>
      </c>
      <c r="AH4703">
        <v>3433</v>
      </c>
    </row>
    <row r="4704" spans="1:34" x14ac:dyDescent="0.3">
      <c r="A4704" s="3">
        <v>39541</v>
      </c>
      <c r="R4704">
        <v>39541</v>
      </c>
      <c r="S4704">
        <v>262</v>
      </c>
      <c r="T4704">
        <v>289</v>
      </c>
      <c r="U4704">
        <v>973509</v>
      </c>
      <c r="V4704">
        <v>11896</v>
      </c>
      <c r="W4704">
        <v>120</v>
      </c>
      <c r="X4704">
        <v>4839984</v>
      </c>
      <c r="Y4704">
        <v>134516</v>
      </c>
      <c r="Z4704">
        <v>3386</v>
      </c>
      <c r="AA4704">
        <v>-1070</v>
      </c>
      <c r="AB4704">
        <v>267</v>
      </c>
      <c r="AC4704">
        <v>309</v>
      </c>
      <c r="AD4704">
        <v>974362</v>
      </c>
      <c r="AE4704">
        <v>120</v>
      </c>
      <c r="AF4704">
        <v>4840151</v>
      </c>
      <c r="AG4704">
        <v>1344931</v>
      </c>
      <c r="AH4704">
        <v>3433</v>
      </c>
    </row>
    <row r="4705" spans="1:34" x14ac:dyDescent="0.3">
      <c r="A4705" s="5">
        <v>39542</v>
      </c>
      <c r="R4705">
        <v>39541</v>
      </c>
      <c r="S4705">
        <v>262</v>
      </c>
      <c r="T4705">
        <v>289</v>
      </c>
      <c r="U4705">
        <v>973556</v>
      </c>
      <c r="V4705">
        <v>6327</v>
      </c>
      <c r="W4705">
        <v>120</v>
      </c>
      <c r="X4705">
        <v>4839985</v>
      </c>
      <c r="Y4705">
        <v>1345158</v>
      </c>
      <c r="Z4705">
        <v>3386</v>
      </c>
      <c r="AA4705">
        <v>-1100</v>
      </c>
      <c r="AB4705">
        <v>267</v>
      </c>
      <c r="AC4705">
        <v>308</v>
      </c>
      <c r="AD4705">
        <v>97432</v>
      </c>
      <c r="AE4705">
        <v>120</v>
      </c>
      <c r="AF4705">
        <v>4840151</v>
      </c>
      <c r="AG4705">
        <v>1344931</v>
      </c>
      <c r="AH4705">
        <v>3432</v>
      </c>
    </row>
    <row r="4706" spans="1:34" x14ac:dyDescent="0.3">
      <c r="A4706" s="3">
        <v>39542</v>
      </c>
      <c r="R4706">
        <v>39542</v>
      </c>
      <c r="S4706">
        <v>262</v>
      </c>
      <c r="T4706">
        <v>289</v>
      </c>
      <c r="U4706">
        <v>973575</v>
      </c>
      <c r="V4706">
        <v>12881</v>
      </c>
      <c r="W4706">
        <v>120</v>
      </c>
      <c r="X4706">
        <v>4839985</v>
      </c>
      <c r="Y4706">
        <v>1345158</v>
      </c>
      <c r="Z4706">
        <v>3386</v>
      </c>
      <c r="AA4706">
        <v>-1090</v>
      </c>
      <c r="AB4706">
        <v>267</v>
      </c>
      <c r="AC4706">
        <v>308</v>
      </c>
      <c r="AD4706">
        <v>974323</v>
      </c>
      <c r="AE4706">
        <v>120</v>
      </c>
      <c r="AF4706">
        <v>4840151</v>
      </c>
      <c r="AG4706">
        <v>1344931</v>
      </c>
      <c r="AH4706">
        <v>3432</v>
      </c>
    </row>
    <row r="4707" spans="1:34" x14ac:dyDescent="0.3">
      <c r="A4707" s="5">
        <v>39542</v>
      </c>
      <c r="R4707">
        <v>39542</v>
      </c>
      <c r="S4707">
        <v>262</v>
      </c>
      <c r="T4707">
        <v>289</v>
      </c>
      <c r="U4707">
        <v>973565</v>
      </c>
      <c r="V4707">
        <v>979</v>
      </c>
      <c r="W4707">
        <v>120</v>
      </c>
      <c r="X4707">
        <v>4839985</v>
      </c>
      <c r="Y4707">
        <v>1345158</v>
      </c>
      <c r="Z4707">
        <v>3386</v>
      </c>
      <c r="AA4707">
        <v>-1090</v>
      </c>
      <c r="AB4707">
        <v>267</v>
      </c>
      <c r="AC4707">
        <v>308</v>
      </c>
      <c r="AD4707">
        <v>974323</v>
      </c>
      <c r="AE4707">
        <v>120</v>
      </c>
      <c r="AF4707">
        <v>4840151</v>
      </c>
      <c r="AG4707">
        <v>1344931</v>
      </c>
      <c r="AH4707">
        <v>3432</v>
      </c>
    </row>
    <row r="4708" spans="1:34" x14ac:dyDescent="0.3">
      <c r="A4708" s="3">
        <v>39543</v>
      </c>
      <c r="R4708">
        <v>39542</v>
      </c>
      <c r="S4708">
        <v>262</v>
      </c>
      <c r="T4708">
        <v>289</v>
      </c>
      <c r="U4708">
        <v>973549</v>
      </c>
      <c r="V4708">
        <v>3464</v>
      </c>
      <c r="W4708">
        <v>120</v>
      </c>
      <c r="X4708">
        <v>4839986</v>
      </c>
      <c r="Y4708">
        <v>1345156</v>
      </c>
      <c r="Z4708">
        <v>3386</v>
      </c>
      <c r="AA4708">
        <v>-1060</v>
      </c>
      <c r="AB4708">
        <v>267</v>
      </c>
      <c r="AC4708">
        <v>309</v>
      </c>
      <c r="AD4708">
        <v>974312</v>
      </c>
      <c r="AE4708">
        <v>120</v>
      </c>
      <c r="AF4708">
        <v>4840151</v>
      </c>
      <c r="AG4708">
        <v>1344931</v>
      </c>
      <c r="AH4708">
        <v>3432</v>
      </c>
    </row>
    <row r="4709" spans="1:34" x14ac:dyDescent="0.3">
      <c r="A4709" s="5">
        <v>39543</v>
      </c>
      <c r="R4709">
        <v>39543</v>
      </c>
      <c r="S4709">
        <v>262</v>
      </c>
      <c r="T4709">
        <v>289</v>
      </c>
      <c r="U4709">
        <v>973531</v>
      </c>
      <c r="V4709">
        <v>12711</v>
      </c>
      <c r="W4709">
        <v>120</v>
      </c>
      <c r="X4709">
        <v>4839986</v>
      </c>
      <c r="Y4709">
        <v>1345156</v>
      </c>
      <c r="Z4709">
        <v>3386</v>
      </c>
      <c r="AA4709">
        <v>-1060</v>
      </c>
      <c r="AB4709">
        <v>267</v>
      </c>
      <c r="AC4709">
        <v>310</v>
      </c>
      <c r="AD4709">
        <v>974308</v>
      </c>
      <c r="AE4709">
        <v>120</v>
      </c>
      <c r="AF4709">
        <v>4840151</v>
      </c>
      <c r="AG4709">
        <v>1344931</v>
      </c>
      <c r="AH4709">
        <v>3432</v>
      </c>
    </row>
    <row r="4710" spans="1:34" x14ac:dyDescent="0.3">
      <c r="A4710" s="3">
        <v>39543</v>
      </c>
      <c r="R4710">
        <v>39543</v>
      </c>
      <c r="S4710">
        <v>262</v>
      </c>
      <c r="T4710">
        <v>289</v>
      </c>
      <c r="U4710">
        <v>973553</v>
      </c>
      <c r="V4710">
        <v>11729</v>
      </c>
      <c r="W4710">
        <v>120</v>
      </c>
      <c r="X4710">
        <v>4839986</v>
      </c>
      <c r="Y4710">
        <v>1345156</v>
      </c>
      <c r="Z4710">
        <v>3386</v>
      </c>
      <c r="AA4710">
        <v>-1090</v>
      </c>
      <c r="AB4710">
        <v>268</v>
      </c>
      <c r="AC4710">
        <v>312</v>
      </c>
      <c r="AD4710">
        <v>974267</v>
      </c>
      <c r="AE4710">
        <v>120</v>
      </c>
      <c r="AF4710">
        <v>4840151</v>
      </c>
      <c r="AG4710">
        <v>1344931</v>
      </c>
      <c r="AH4710">
        <v>3432</v>
      </c>
    </row>
    <row r="4711" spans="1:34" x14ac:dyDescent="0.3">
      <c r="A4711" s="5">
        <v>39544</v>
      </c>
      <c r="R4711">
        <v>39543</v>
      </c>
      <c r="S4711">
        <v>262</v>
      </c>
      <c r="T4711">
        <v>290</v>
      </c>
      <c r="U4711">
        <v>973575</v>
      </c>
      <c r="V4711">
        <v>10639</v>
      </c>
      <c r="W4711">
        <v>120</v>
      </c>
      <c r="X4711">
        <v>4839987</v>
      </c>
      <c r="Y4711">
        <v>1345155</v>
      </c>
      <c r="Z4711">
        <v>3387</v>
      </c>
      <c r="AA4711">
        <v>-1130</v>
      </c>
      <c r="AB4711">
        <v>268</v>
      </c>
      <c r="AC4711">
        <v>312</v>
      </c>
      <c r="AD4711">
        <v>974265</v>
      </c>
      <c r="AE4711">
        <v>120</v>
      </c>
      <c r="AF4711">
        <v>4840151</v>
      </c>
      <c r="AG4711">
        <v>1344931</v>
      </c>
      <c r="AH4711">
        <v>3433</v>
      </c>
    </row>
    <row r="4712" spans="1:34" x14ac:dyDescent="0.3">
      <c r="A4712" s="3">
        <v>39544</v>
      </c>
      <c r="R4712">
        <v>39544</v>
      </c>
      <c r="S4712">
        <v>262</v>
      </c>
      <c r="T4712">
        <v>290</v>
      </c>
      <c r="U4712">
        <v>973571</v>
      </c>
      <c r="V4712">
        <v>8628</v>
      </c>
      <c r="W4712">
        <v>120</v>
      </c>
      <c r="X4712">
        <v>4839987</v>
      </c>
      <c r="Y4712">
        <v>1345155</v>
      </c>
      <c r="Z4712">
        <v>3387</v>
      </c>
      <c r="AA4712">
        <v>-1180</v>
      </c>
      <c r="AB4712">
        <v>268</v>
      </c>
      <c r="AC4712">
        <v>312</v>
      </c>
      <c r="AD4712">
        <v>974312</v>
      </c>
      <c r="AE4712">
        <v>120</v>
      </c>
      <c r="AF4712">
        <v>4840151</v>
      </c>
      <c r="AG4712">
        <v>1344931</v>
      </c>
      <c r="AH4712">
        <v>3433</v>
      </c>
    </row>
    <row r="4713" spans="1:34" x14ac:dyDescent="0.3">
      <c r="A4713" s="5">
        <v>39544</v>
      </c>
      <c r="R4713">
        <v>39544</v>
      </c>
      <c r="S4713">
        <v>262</v>
      </c>
      <c r="T4713">
        <v>290</v>
      </c>
      <c r="U4713">
        <v>973539</v>
      </c>
      <c r="V4713">
        <v>10034</v>
      </c>
      <c r="W4713">
        <v>120</v>
      </c>
      <c r="X4713">
        <v>4839987</v>
      </c>
      <c r="Y4713">
        <v>1345155</v>
      </c>
      <c r="Z4713">
        <v>3387</v>
      </c>
      <c r="AA4713">
        <v>-1110</v>
      </c>
      <c r="AB4713">
        <v>269</v>
      </c>
      <c r="AC4713">
        <v>314</v>
      </c>
      <c r="AD4713">
        <v>974261</v>
      </c>
      <c r="AE4713">
        <v>120</v>
      </c>
      <c r="AF4713">
        <v>4840151</v>
      </c>
      <c r="AG4713">
        <v>1344931</v>
      </c>
      <c r="AH4713">
        <v>3433</v>
      </c>
    </row>
    <row r="4714" spans="1:34" x14ac:dyDescent="0.3">
      <c r="A4714" s="3">
        <v>39545</v>
      </c>
      <c r="R4714">
        <v>39544</v>
      </c>
      <c r="S4714">
        <v>262</v>
      </c>
      <c r="T4714">
        <v>290</v>
      </c>
      <c r="U4714">
        <v>973565</v>
      </c>
      <c r="V4714">
        <v>11164</v>
      </c>
      <c r="W4714">
        <v>120</v>
      </c>
      <c r="X4714">
        <v>4839989</v>
      </c>
      <c r="Y4714">
        <v>1345153</v>
      </c>
      <c r="Z4714">
        <v>3390</v>
      </c>
      <c r="AA4714">
        <v>-1120</v>
      </c>
      <c r="AB4714">
        <v>269</v>
      </c>
      <c r="AC4714">
        <v>314</v>
      </c>
      <c r="AD4714">
        <v>974285</v>
      </c>
      <c r="AE4714">
        <v>120</v>
      </c>
      <c r="AF4714">
        <v>4840151</v>
      </c>
      <c r="AG4714">
        <v>1344931</v>
      </c>
      <c r="AH4714">
        <v>3434</v>
      </c>
    </row>
    <row r="4715" spans="1:34" x14ac:dyDescent="0.3">
      <c r="A4715" s="5">
        <v>39545</v>
      </c>
      <c r="R4715">
        <v>39545</v>
      </c>
      <c r="S4715">
        <v>262</v>
      </c>
      <c r="T4715">
        <v>291</v>
      </c>
      <c r="U4715">
        <v>973552</v>
      </c>
      <c r="V4715">
        <v>495</v>
      </c>
      <c r="W4715">
        <v>120</v>
      </c>
      <c r="X4715">
        <v>4839989</v>
      </c>
      <c r="Y4715">
        <v>1345153</v>
      </c>
      <c r="Z4715">
        <v>3390</v>
      </c>
      <c r="AA4715">
        <v>-1190</v>
      </c>
      <c r="AB4715">
        <v>269</v>
      </c>
      <c r="AC4715">
        <v>315</v>
      </c>
      <c r="AD4715">
        <v>974252</v>
      </c>
      <c r="AE4715">
        <v>120</v>
      </c>
      <c r="AF4715">
        <v>4840151</v>
      </c>
      <c r="AG4715">
        <v>1344931</v>
      </c>
      <c r="AH4715">
        <v>3434</v>
      </c>
    </row>
    <row r="4716" spans="1:34" x14ac:dyDescent="0.3">
      <c r="A4716" s="3">
        <v>39545</v>
      </c>
      <c r="R4716">
        <v>39545</v>
      </c>
      <c r="S4716">
        <v>262</v>
      </c>
      <c r="T4716">
        <v>291</v>
      </c>
      <c r="U4716">
        <v>973546</v>
      </c>
      <c r="V4716">
        <v>9559</v>
      </c>
      <c r="W4716">
        <v>120</v>
      </c>
      <c r="X4716">
        <v>4839989</v>
      </c>
      <c r="Y4716">
        <v>1345153</v>
      </c>
      <c r="Z4716">
        <v>3390</v>
      </c>
      <c r="AA4716">
        <v>-1080</v>
      </c>
      <c r="AB4716">
        <v>270</v>
      </c>
      <c r="AC4716">
        <v>316</v>
      </c>
      <c r="AD4716">
        <v>974245</v>
      </c>
      <c r="AE4716">
        <v>120</v>
      </c>
      <c r="AF4716">
        <v>4840151</v>
      </c>
      <c r="AG4716">
        <v>1344931</v>
      </c>
      <c r="AH4716">
        <v>3434</v>
      </c>
    </row>
    <row r="4717" spans="1:34" x14ac:dyDescent="0.3">
      <c r="A4717" s="5">
        <v>39546</v>
      </c>
      <c r="R4717">
        <v>39545</v>
      </c>
      <c r="S4717">
        <v>262</v>
      </c>
      <c r="T4717">
        <v>291</v>
      </c>
      <c r="U4717">
        <v>973551</v>
      </c>
      <c r="V4717">
        <v>12476</v>
      </c>
      <c r="W4717">
        <v>120</v>
      </c>
      <c r="X4717">
        <v>483999</v>
      </c>
      <c r="Y4717">
        <v>1345151</v>
      </c>
      <c r="Z4717">
        <v>3391</v>
      </c>
      <c r="AA4717">
        <v>-1110</v>
      </c>
      <c r="AB4717">
        <v>270</v>
      </c>
      <c r="AC4717">
        <v>317</v>
      </c>
      <c r="AD4717">
        <v>974253</v>
      </c>
      <c r="AE4717">
        <v>120</v>
      </c>
      <c r="AF4717">
        <v>4840151</v>
      </c>
      <c r="AG4717">
        <v>1344931</v>
      </c>
      <c r="AH4717">
        <v>3434</v>
      </c>
    </row>
    <row r="4718" spans="1:34" x14ac:dyDescent="0.3">
      <c r="A4718" s="3">
        <v>39546</v>
      </c>
      <c r="R4718">
        <v>39546</v>
      </c>
      <c r="S4718">
        <v>262</v>
      </c>
      <c r="T4718">
        <v>292</v>
      </c>
      <c r="U4718">
        <v>973558</v>
      </c>
      <c r="V4718">
        <v>7308</v>
      </c>
      <c r="W4718">
        <v>120</v>
      </c>
      <c r="X4718">
        <v>483999</v>
      </c>
      <c r="Y4718">
        <v>1345151</v>
      </c>
      <c r="Z4718">
        <v>3391</v>
      </c>
      <c r="AA4718">
        <v>-1110</v>
      </c>
      <c r="AB4718">
        <v>270</v>
      </c>
      <c r="AC4718">
        <v>317</v>
      </c>
      <c r="AD4718">
        <v>974245</v>
      </c>
      <c r="AE4718">
        <v>120</v>
      </c>
      <c r="AF4718">
        <v>4840151</v>
      </c>
      <c r="AG4718">
        <v>1344931</v>
      </c>
      <c r="AH4718">
        <v>3434</v>
      </c>
    </row>
    <row r="4719" spans="1:34" x14ac:dyDescent="0.3">
      <c r="A4719" s="5">
        <v>39546</v>
      </c>
      <c r="R4719">
        <v>39546</v>
      </c>
      <c r="S4719">
        <v>262</v>
      </c>
      <c r="T4719">
        <v>292</v>
      </c>
      <c r="U4719">
        <v>973559</v>
      </c>
      <c r="V4719">
        <v>7984</v>
      </c>
      <c r="W4719">
        <v>120</v>
      </c>
      <c r="X4719">
        <v>483999</v>
      </c>
      <c r="Y4719">
        <v>1345151</v>
      </c>
      <c r="Z4719">
        <v>3391</v>
      </c>
      <c r="AA4719">
        <v>-1060</v>
      </c>
      <c r="AB4719">
        <v>270</v>
      </c>
      <c r="AC4719">
        <v>316</v>
      </c>
      <c r="AD4719">
        <v>974221</v>
      </c>
      <c r="AE4719">
        <v>120</v>
      </c>
      <c r="AF4719">
        <v>4840151</v>
      </c>
      <c r="AG4719">
        <v>1344931</v>
      </c>
      <c r="AH4719">
        <v>3434</v>
      </c>
    </row>
    <row r="4720" spans="1:34" x14ac:dyDescent="0.3">
      <c r="A4720" s="3">
        <v>39547</v>
      </c>
      <c r="R4720">
        <v>39546</v>
      </c>
      <c r="S4720">
        <v>262</v>
      </c>
      <c r="T4720">
        <v>292</v>
      </c>
      <c r="U4720">
        <v>973561</v>
      </c>
      <c r="V4720">
        <v>12089</v>
      </c>
      <c r="W4720">
        <v>120</v>
      </c>
      <c r="X4720">
        <v>4839992</v>
      </c>
      <c r="Y4720">
        <v>1345149</v>
      </c>
      <c r="Z4720">
        <v>3392</v>
      </c>
      <c r="AA4720">
        <v>-1100</v>
      </c>
      <c r="AB4720">
        <v>271</v>
      </c>
      <c r="AC4720">
        <v>315</v>
      </c>
      <c r="AD4720">
        <v>974246</v>
      </c>
      <c r="AE4720">
        <v>120</v>
      </c>
      <c r="AF4720">
        <v>4840151</v>
      </c>
      <c r="AG4720">
        <v>1344931</v>
      </c>
      <c r="AH4720">
        <v>3433</v>
      </c>
    </row>
    <row r="4721" spans="1:34" x14ac:dyDescent="0.3">
      <c r="A4721" s="5">
        <v>39547</v>
      </c>
      <c r="R4721">
        <v>39547</v>
      </c>
      <c r="S4721">
        <v>262</v>
      </c>
      <c r="T4721">
        <v>291</v>
      </c>
      <c r="U4721">
        <v>973572</v>
      </c>
      <c r="V4721">
        <v>8084</v>
      </c>
      <c r="W4721">
        <v>120</v>
      </c>
      <c r="X4721">
        <v>4839992</v>
      </c>
      <c r="Y4721">
        <v>1345149</v>
      </c>
      <c r="Z4721">
        <v>3392</v>
      </c>
      <c r="AA4721">
        <v>-1080</v>
      </c>
      <c r="AB4721">
        <v>271</v>
      </c>
      <c r="AC4721">
        <v>313</v>
      </c>
      <c r="AD4721">
        <v>974273</v>
      </c>
      <c r="AE4721">
        <v>120</v>
      </c>
      <c r="AF4721">
        <v>4840151</v>
      </c>
      <c r="AG4721">
        <v>1344931</v>
      </c>
      <c r="AH4721">
        <v>3433</v>
      </c>
    </row>
    <row r="4722" spans="1:34" x14ac:dyDescent="0.3">
      <c r="A4722" s="3">
        <v>39547</v>
      </c>
      <c r="R4722">
        <v>39547</v>
      </c>
      <c r="S4722">
        <v>262</v>
      </c>
      <c r="T4722">
        <v>292</v>
      </c>
      <c r="U4722">
        <v>973568</v>
      </c>
      <c r="V4722">
        <v>9284</v>
      </c>
      <c r="W4722">
        <v>120</v>
      </c>
      <c r="X4722">
        <v>4839992</v>
      </c>
      <c r="Y4722">
        <v>1345149</v>
      </c>
      <c r="Z4722">
        <v>3392</v>
      </c>
      <c r="AA4722">
        <v>-1080</v>
      </c>
      <c r="AB4722">
        <v>271</v>
      </c>
      <c r="AC4722">
        <v>313</v>
      </c>
      <c r="AD4722">
        <v>974294</v>
      </c>
      <c r="AE4722">
        <v>120</v>
      </c>
      <c r="AF4722">
        <v>4840151</v>
      </c>
      <c r="AG4722">
        <v>1344931</v>
      </c>
      <c r="AH4722">
        <v>3433</v>
      </c>
    </row>
    <row r="4723" spans="1:34" x14ac:dyDescent="0.3">
      <c r="A4723" s="5">
        <v>39548</v>
      </c>
      <c r="R4723">
        <v>39547</v>
      </c>
      <c r="S4723">
        <v>262</v>
      </c>
      <c r="T4723">
        <v>292</v>
      </c>
      <c r="U4723">
        <v>973569</v>
      </c>
      <c r="V4723">
        <v>5492</v>
      </c>
      <c r="W4723">
        <v>120</v>
      </c>
      <c r="X4723">
        <v>4839993</v>
      </c>
      <c r="Y4723">
        <v>1345148</v>
      </c>
      <c r="Z4723">
        <v>3392</v>
      </c>
      <c r="AA4723">
        <v>-1120</v>
      </c>
      <c r="AB4723">
        <v>271</v>
      </c>
      <c r="AC4723">
        <v>313</v>
      </c>
      <c r="AD4723">
        <v>974273</v>
      </c>
      <c r="AE4723">
        <v>120</v>
      </c>
      <c r="AF4723">
        <v>4840151</v>
      </c>
      <c r="AG4723">
        <v>1344931</v>
      </c>
      <c r="AH4723">
        <v>3432</v>
      </c>
    </row>
    <row r="4724" spans="1:34" x14ac:dyDescent="0.3">
      <c r="A4724" s="3">
        <v>39548</v>
      </c>
      <c r="R4724">
        <v>39548</v>
      </c>
      <c r="S4724">
        <v>262</v>
      </c>
      <c r="T4724">
        <v>293</v>
      </c>
      <c r="U4724">
        <v>973583</v>
      </c>
      <c r="V4724">
        <v>9885</v>
      </c>
      <c r="W4724">
        <v>120</v>
      </c>
      <c r="X4724">
        <v>4839993</v>
      </c>
      <c r="Y4724">
        <v>1345148</v>
      </c>
      <c r="Z4724">
        <v>3392</v>
      </c>
      <c r="AA4724">
        <v>-1180</v>
      </c>
      <c r="AB4724">
        <v>272</v>
      </c>
      <c r="AC4724">
        <v>313</v>
      </c>
      <c r="AD4724">
        <v>97424</v>
      </c>
      <c r="AE4724">
        <v>120</v>
      </c>
      <c r="AF4724">
        <v>4840151</v>
      </c>
      <c r="AG4724">
        <v>1344931</v>
      </c>
      <c r="AH4724">
        <v>3432</v>
      </c>
    </row>
    <row r="4725" spans="1:34" x14ac:dyDescent="0.3">
      <c r="A4725" s="5">
        <v>39548</v>
      </c>
      <c r="R4725">
        <v>39548</v>
      </c>
      <c r="S4725">
        <v>262</v>
      </c>
      <c r="T4725">
        <v>294</v>
      </c>
      <c r="U4725">
        <v>973563</v>
      </c>
      <c r="V4725">
        <v>10864</v>
      </c>
      <c r="W4725">
        <v>120</v>
      </c>
      <c r="X4725">
        <v>4839993</v>
      </c>
      <c r="Y4725">
        <v>1345148</v>
      </c>
      <c r="Z4725">
        <v>3392</v>
      </c>
      <c r="AA4725">
        <v>-1090</v>
      </c>
      <c r="AB4725">
        <v>272</v>
      </c>
      <c r="AC4725">
        <v>313</v>
      </c>
      <c r="AD4725">
        <v>974282</v>
      </c>
      <c r="AE4725">
        <v>120</v>
      </c>
      <c r="AF4725">
        <v>4840151</v>
      </c>
      <c r="AG4725">
        <v>1344931</v>
      </c>
      <c r="AH4725">
        <v>3432</v>
      </c>
    </row>
    <row r="4726" spans="1:34" x14ac:dyDescent="0.3">
      <c r="A4726" s="3">
        <v>39549</v>
      </c>
      <c r="R4726">
        <v>39548</v>
      </c>
      <c r="S4726">
        <v>262</v>
      </c>
      <c r="T4726">
        <v>295</v>
      </c>
      <c r="U4726">
        <v>973552</v>
      </c>
      <c r="V4726">
        <v>9391</v>
      </c>
      <c r="W4726">
        <v>120</v>
      </c>
      <c r="X4726">
        <v>4839995</v>
      </c>
      <c r="Y4726">
        <v>1345146</v>
      </c>
      <c r="Z4726">
        <v>3390</v>
      </c>
      <c r="AA4726">
        <v>-1120</v>
      </c>
      <c r="AB4726">
        <v>272</v>
      </c>
      <c r="AC4726">
        <v>312</v>
      </c>
      <c r="AD4726">
        <v>974261</v>
      </c>
      <c r="AE4726">
        <v>120</v>
      </c>
      <c r="AF4726">
        <v>4840151</v>
      </c>
      <c r="AG4726">
        <v>1344931</v>
      </c>
      <c r="AH4726">
        <v>3433</v>
      </c>
    </row>
    <row r="4727" spans="1:34" x14ac:dyDescent="0.3">
      <c r="A4727" s="5">
        <v>39549</v>
      </c>
      <c r="R4727">
        <v>39549</v>
      </c>
      <c r="S4727">
        <v>262</v>
      </c>
      <c r="T4727">
        <v>295</v>
      </c>
      <c r="U4727">
        <v>973558</v>
      </c>
      <c r="V4727">
        <v>10201</v>
      </c>
      <c r="W4727">
        <v>120</v>
      </c>
      <c r="X4727">
        <v>4839995</v>
      </c>
      <c r="Y4727">
        <v>1345146</v>
      </c>
      <c r="Z4727">
        <v>3390</v>
      </c>
      <c r="AA4727">
        <v>-1110</v>
      </c>
      <c r="AB4727">
        <v>272</v>
      </c>
      <c r="AC4727">
        <v>312</v>
      </c>
      <c r="AD4727">
        <v>9743</v>
      </c>
      <c r="AE4727">
        <v>120</v>
      </c>
      <c r="AF4727">
        <v>4840151</v>
      </c>
      <c r="AG4727">
        <v>1344931</v>
      </c>
      <c r="AH4727">
        <v>3433</v>
      </c>
    </row>
    <row r="4728" spans="1:34" x14ac:dyDescent="0.3">
      <c r="A4728" s="3">
        <v>39549</v>
      </c>
      <c r="R4728">
        <v>39549</v>
      </c>
      <c r="S4728">
        <v>262</v>
      </c>
      <c r="T4728">
        <v>295</v>
      </c>
      <c r="U4728">
        <v>973558</v>
      </c>
      <c r="V4728">
        <v>7509</v>
      </c>
      <c r="W4728">
        <v>120</v>
      </c>
      <c r="X4728">
        <v>4839995</v>
      </c>
      <c r="Y4728">
        <v>1345146</v>
      </c>
      <c r="Z4728">
        <v>3390</v>
      </c>
      <c r="AA4728">
        <v>-1100</v>
      </c>
      <c r="AB4728">
        <v>273</v>
      </c>
      <c r="AC4728">
        <v>311</v>
      </c>
      <c r="AD4728">
        <v>974291</v>
      </c>
      <c r="AE4728">
        <v>120</v>
      </c>
      <c r="AF4728">
        <v>4840151</v>
      </c>
      <c r="AG4728">
        <v>1344931</v>
      </c>
      <c r="AH4728">
        <v>3433</v>
      </c>
    </row>
    <row r="4729" spans="1:34" x14ac:dyDescent="0.3">
      <c r="A4729" s="5">
        <v>39550</v>
      </c>
      <c r="R4729">
        <v>39549</v>
      </c>
      <c r="S4729">
        <v>262</v>
      </c>
      <c r="T4729">
        <v>294</v>
      </c>
      <c r="U4729">
        <v>973558</v>
      </c>
      <c r="V4729">
        <v>14068</v>
      </c>
      <c r="W4729">
        <v>120</v>
      </c>
      <c r="X4729">
        <v>4839996</v>
      </c>
      <c r="Y4729">
        <v>1345144</v>
      </c>
      <c r="Z4729">
        <v>3392</v>
      </c>
      <c r="AA4729">
        <v>-1120</v>
      </c>
      <c r="AB4729">
        <v>272</v>
      </c>
      <c r="AC4729">
        <v>305</v>
      </c>
      <c r="AD4729">
        <v>974293</v>
      </c>
      <c r="AE4729">
        <v>120</v>
      </c>
      <c r="AF4729">
        <v>4840151</v>
      </c>
      <c r="AG4729">
        <v>1344931</v>
      </c>
      <c r="AH4729">
        <v>3433</v>
      </c>
    </row>
    <row r="4730" spans="1:34" x14ac:dyDescent="0.3">
      <c r="A4730" s="3">
        <v>39550</v>
      </c>
      <c r="R4730">
        <v>39550</v>
      </c>
      <c r="S4730">
        <v>262</v>
      </c>
      <c r="T4730">
        <v>294</v>
      </c>
      <c r="U4730">
        <v>973564</v>
      </c>
      <c r="V4730">
        <v>9804</v>
      </c>
      <c r="W4730">
        <v>120</v>
      </c>
      <c r="X4730">
        <v>4839996</v>
      </c>
      <c r="Y4730">
        <v>1345144</v>
      </c>
      <c r="Z4730">
        <v>3392</v>
      </c>
      <c r="AA4730">
        <v>-1160</v>
      </c>
      <c r="AB4730">
        <v>272</v>
      </c>
      <c r="AC4730">
        <v>301</v>
      </c>
      <c r="AD4730">
        <v>974302</v>
      </c>
      <c r="AE4730">
        <v>120</v>
      </c>
      <c r="AF4730">
        <v>4840151</v>
      </c>
      <c r="AG4730">
        <v>1344931</v>
      </c>
      <c r="AH4730">
        <v>3433</v>
      </c>
    </row>
    <row r="4731" spans="1:34" x14ac:dyDescent="0.3">
      <c r="A4731" s="5">
        <v>39550</v>
      </c>
      <c r="R4731">
        <v>39550</v>
      </c>
      <c r="S4731">
        <v>262</v>
      </c>
      <c r="T4731">
        <v>294</v>
      </c>
      <c r="U4731">
        <v>973572</v>
      </c>
      <c r="V4731">
        <v>8555</v>
      </c>
      <c r="W4731">
        <v>120</v>
      </c>
      <c r="X4731">
        <v>4839996</v>
      </c>
      <c r="Y4731">
        <v>1345144</v>
      </c>
      <c r="Z4731">
        <v>3392</v>
      </c>
      <c r="AA4731">
        <v>-1110</v>
      </c>
      <c r="AB4731">
        <v>272</v>
      </c>
      <c r="AC4731">
        <v>298</v>
      </c>
      <c r="AD4731">
        <v>974282</v>
      </c>
      <c r="AE4731">
        <v>120</v>
      </c>
      <c r="AF4731">
        <v>4840151</v>
      </c>
      <c r="AG4731">
        <v>1344931</v>
      </c>
      <c r="AH4731">
        <v>3433</v>
      </c>
    </row>
    <row r="4732" spans="1:34" x14ac:dyDescent="0.3">
      <c r="A4732" s="3">
        <v>39551</v>
      </c>
      <c r="R4732">
        <v>39550</v>
      </c>
      <c r="S4732">
        <v>262</v>
      </c>
      <c r="T4732">
        <v>293</v>
      </c>
      <c r="U4732">
        <v>973598</v>
      </c>
      <c r="V4732">
        <v>17834</v>
      </c>
      <c r="W4732">
        <v>120</v>
      </c>
      <c r="X4732">
        <v>4839997</v>
      </c>
      <c r="Y4732">
        <v>1345143</v>
      </c>
      <c r="Z4732">
        <v>3393</v>
      </c>
      <c r="AA4732">
        <v>-1100</v>
      </c>
      <c r="AB4732">
        <v>272</v>
      </c>
      <c r="AC4732">
        <v>295</v>
      </c>
      <c r="AD4732">
        <v>974308</v>
      </c>
      <c r="AE4732">
        <v>120</v>
      </c>
      <c r="AF4732">
        <v>4840151</v>
      </c>
      <c r="AG4732">
        <v>1344931</v>
      </c>
      <c r="AH4732">
        <v>3432</v>
      </c>
    </row>
    <row r="4733" spans="1:34" x14ac:dyDescent="0.3">
      <c r="A4733" s="5">
        <v>39551</v>
      </c>
      <c r="R4733">
        <v>39551</v>
      </c>
      <c r="S4733">
        <v>262</v>
      </c>
      <c r="T4733">
        <v>292</v>
      </c>
      <c r="U4733">
        <v>973585</v>
      </c>
      <c r="V4733">
        <v>9111</v>
      </c>
      <c r="W4733">
        <v>120</v>
      </c>
      <c r="X4733">
        <v>4839997</v>
      </c>
      <c r="Y4733">
        <v>1345143</v>
      </c>
      <c r="Z4733">
        <v>3393</v>
      </c>
      <c r="AA4733">
        <v>-1150</v>
      </c>
      <c r="AB4733">
        <v>272</v>
      </c>
      <c r="AC4733">
        <v>293</v>
      </c>
      <c r="AD4733">
        <v>974252</v>
      </c>
      <c r="AE4733">
        <v>120</v>
      </c>
      <c r="AF4733">
        <v>4840151</v>
      </c>
      <c r="AG4733">
        <v>1344931</v>
      </c>
      <c r="AH4733">
        <v>3432</v>
      </c>
    </row>
    <row r="4734" spans="1:34" x14ac:dyDescent="0.3">
      <c r="A4734" s="3">
        <v>39551</v>
      </c>
      <c r="R4734">
        <v>39551</v>
      </c>
      <c r="S4734">
        <v>261</v>
      </c>
      <c r="T4734">
        <v>291</v>
      </c>
      <c r="U4734">
        <v>973569</v>
      </c>
      <c r="V4734">
        <v>7618</v>
      </c>
      <c r="W4734">
        <v>120</v>
      </c>
      <c r="X4734">
        <v>4839997</v>
      </c>
      <c r="Y4734">
        <v>1345143</v>
      </c>
      <c r="Z4734">
        <v>3393</v>
      </c>
      <c r="AA4734">
        <v>-1080</v>
      </c>
      <c r="AB4734">
        <v>272</v>
      </c>
      <c r="AC4734">
        <v>293</v>
      </c>
      <c r="AD4734">
        <v>974314</v>
      </c>
      <c r="AE4734">
        <v>120</v>
      </c>
      <c r="AF4734">
        <v>4840151</v>
      </c>
      <c r="AG4734">
        <v>1344931</v>
      </c>
      <c r="AH4734">
        <v>3432</v>
      </c>
    </row>
    <row r="4735" spans="1:34" x14ac:dyDescent="0.3">
      <c r="A4735" s="5">
        <v>39552</v>
      </c>
      <c r="R4735">
        <v>39551</v>
      </c>
      <c r="S4735">
        <v>261</v>
      </c>
      <c r="T4735">
        <v>290</v>
      </c>
      <c r="U4735">
        <v>97359</v>
      </c>
      <c r="V4735">
        <v>166</v>
      </c>
      <c r="W4735">
        <v>120</v>
      </c>
      <c r="X4735">
        <v>4839999</v>
      </c>
      <c r="Y4735">
        <v>1345141</v>
      </c>
      <c r="Z4735">
        <v>3394</v>
      </c>
      <c r="AA4735">
        <v>-1100</v>
      </c>
      <c r="AB4735">
        <v>272</v>
      </c>
      <c r="AC4735">
        <v>293</v>
      </c>
      <c r="AD4735">
        <v>974283</v>
      </c>
      <c r="AE4735">
        <v>120</v>
      </c>
      <c r="AF4735">
        <v>4840151</v>
      </c>
      <c r="AG4735">
        <v>1344931</v>
      </c>
      <c r="AH4735">
        <v>3427</v>
      </c>
    </row>
    <row r="4736" spans="1:34" x14ac:dyDescent="0.3">
      <c r="A4736" s="3">
        <v>39552</v>
      </c>
      <c r="R4736">
        <v>39552</v>
      </c>
      <c r="S4736">
        <v>261</v>
      </c>
      <c r="T4736">
        <v>290</v>
      </c>
      <c r="U4736">
        <v>973619</v>
      </c>
      <c r="V4736">
        <v>13863</v>
      </c>
      <c r="W4736">
        <v>120</v>
      </c>
      <c r="X4736">
        <v>4839999</v>
      </c>
      <c r="Y4736">
        <v>1345141</v>
      </c>
      <c r="Z4736">
        <v>3394</v>
      </c>
      <c r="AA4736">
        <v>-1090</v>
      </c>
      <c r="AB4736">
        <v>272</v>
      </c>
      <c r="AC4736">
        <v>293</v>
      </c>
      <c r="AD4736">
        <v>974268</v>
      </c>
      <c r="AE4736">
        <v>120</v>
      </c>
      <c r="AF4736">
        <v>4840151</v>
      </c>
      <c r="AG4736">
        <v>1344931</v>
      </c>
      <c r="AH4736">
        <v>3427</v>
      </c>
    </row>
    <row r="4737" spans="1:34" x14ac:dyDescent="0.3">
      <c r="A4737" s="5">
        <v>39552</v>
      </c>
      <c r="R4737">
        <v>39552</v>
      </c>
      <c r="S4737">
        <v>261</v>
      </c>
      <c r="T4737">
        <v>292</v>
      </c>
      <c r="U4737">
        <v>97359</v>
      </c>
      <c r="V4737">
        <v>12408</v>
      </c>
      <c r="W4737">
        <v>120</v>
      </c>
      <c r="X4737">
        <v>4839999</v>
      </c>
      <c r="Y4737">
        <v>1345141</v>
      </c>
      <c r="Z4737">
        <v>3394</v>
      </c>
      <c r="AA4737">
        <v>-1120</v>
      </c>
      <c r="AB4737">
        <v>272</v>
      </c>
      <c r="AC4737">
        <v>293</v>
      </c>
      <c r="AD4737">
        <v>974313</v>
      </c>
      <c r="AE4737">
        <v>120</v>
      </c>
      <c r="AF4737">
        <v>4840151</v>
      </c>
      <c r="AG4737">
        <v>1344931</v>
      </c>
      <c r="AH4737">
        <v>3427</v>
      </c>
    </row>
    <row r="4738" spans="1:34" x14ac:dyDescent="0.3">
      <c r="A4738" s="3">
        <v>39553</v>
      </c>
      <c r="R4738">
        <v>39552</v>
      </c>
      <c r="S4738">
        <v>261</v>
      </c>
      <c r="T4738">
        <v>292</v>
      </c>
      <c r="U4738">
        <v>97358</v>
      </c>
      <c r="V4738">
        <v>9969</v>
      </c>
      <c r="W4738">
        <v>120</v>
      </c>
      <c r="X4738">
        <v>484</v>
      </c>
      <c r="Y4738">
        <v>1345139</v>
      </c>
      <c r="Z4738">
        <v>3393</v>
      </c>
      <c r="AA4738">
        <v>-1140</v>
      </c>
      <c r="AB4738">
        <v>272</v>
      </c>
      <c r="AC4738">
        <v>293</v>
      </c>
      <c r="AD4738">
        <v>974272</v>
      </c>
      <c r="AE4738">
        <v>120</v>
      </c>
      <c r="AF4738">
        <v>4840151</v>
      </c>
      <c r="AG4738">
        <v>1344931</v>
      </c>
      <c r="AH4738">
        <v>3424</v>
      </c>
    </row>
    <row r="4739" spans="1:34" x14ac:dyDescent="0.3">
      <c r="A4739" s="5">
        <v>39553</v>
      </c>
      <c r="R4739">
        <v>39553</v>
      </c>
      <c r="S4739">
        <v>261</v>
      </c>
      <c r="T4739">
        <v>292</v>
      </c>
      <c r="U4739">
        <v>97364</v>
      </c>
      <c r="V4739">
        <v>7639</v>
      </c>
      <c r="W4739">
        <v>120</v>
      </c>
      <c r="X4739">
        <v>484</v>
      </c>
      <c r="Y4739">
        <v>1345139</v>
      </c>
      <c r="Z4739">
        <v>3393</v>
      </c>
      <c r="AA4739">
        <v>-1100</v>
      </c>
      <c r="AB4739">
        <v>272</v>
      </c>
      <c r="AC4739">
        <v>293</v>
      </c>
      <c r="AD4739">
        <v>974241</v>
      </c>
      <c r="AE4739">
        <v>120</v>
      </c>
      <c r="AF4739">
        <v>4840151</v>
      </c>
      <c r="AG4739">
        <v>1344931</v>
      </c>
      <c r="AH4739">
        <v>3424</v>
      </c>
    </row>
    <row r="4740" spans="1:34" x14ac:dyDescent="0.3">
      <c r="A4740" s="3">
        <v>39553</v>
      </c>
      <c r="R4740">
        <v>39553</v>
      </c>
      <c r="S4740">
        <v>261</v>
      </c>
      <c r="T4740">
        <v>288</v>
      </c>
      <c r="U4740">
        <v>97361</v>
      </c>
      <c r="V4740">
        <v>6456</v>
      </c>
      <c r="W4740">
        <v>120</v>
      </c>
      <c r="X4740">
        <v>484</v>
      </c>
      <c r="Y4740">
        <v>1345139</v>
      </c>
      <c r="Z4740">
        <v>3393</v>
      </c>
      <c r="AA4740">
        <v>-1100</v>
      </c>
      <c r="AB4740">
        <v>272</v>
      </c>
      <c r="AC4740">
        <v>292</v>
      </c>
      <c r="AD4740">
        <v>974292</v>
      </c>
      <c r="AE4740">
        <v>120</v>
      </c>
      <c r="AF4740">
        <v>4840151</v>
      </c>
      <c r="AG4740">
        <v>1344931</v>
      </c>
      <c r="AH4740">
        <v>3424</v>
      </c>
    </row>
    <row r="4741" spans="1:34" x14ac:dyDescent="0.3">
      <c r="A4741" s="5">
        <v>39554</v>
      </c>
      <c r="R4741">
        <v>39553</v>
      </c>
      <c r="S4741">
        <v>261</v>
      </c>
      <c r="T4741">
        <v>288</v>
      </c>
      <c r="U4741">
        <v>973623</v>
      </c>
      <c r="V4741">
        <v>10597</v>
      </c>
      <c r="W4741">
        <v>120</v>
      </c>
      <c r="X4741">
        <v>4840002</v>
      </c>
      <c r="Y4741">
        <v>1345138</v>
      </c>
      <c r="Z4741">
        <v>3393</v>
      </c>
      <c r="AA4741">
        <v>-1130</v>
      </c>
      <c r="AB4741">
        <v>272</v>
      </c>
      <c r="AC4741">
        <v>292</v>
      </c>
      <c r="AD4741">
        <v>974266</v>
      </c>
      <c r="AE4741">
        <v>120</v>
      </c>
      <c r="AF4741">
        <v>4840151</v>
      </c>
      <c r="AG4741">
        <v>1344931</v>
      </c>
      <c r="AH4741">
        <v>3422</v>
      </c>
    </row>
    <row r="4742" spans="1:34" x14ac:dyDescent="0.3">
      <c r="A4742" s="3">
        <v>39554</v>
      </c>
      <c r="R4742">
        <v>39554</v>
      </c>
      <c r="S4742">
        <v>261</v>
      </c>
      <c r="T4742">
        <v>287</v>
      </c>
      <c r="U4742">
        <v>973612</v>
      </c>
      <c r="V4742">
        <v>7121</v>
      </c>
      <c r="W4742">
        <v>120</v>
      </c>
      <c r="X4742">
        <v>4840002</v>
      </c>
      <c r="Y4742">
        <v>1345138</v>
      </c>
      <c r="Z4742">
        <v>3393</v>
      </c>
      <c r="AA4742">
        <v>-1120</v>
      </c>
      <c r="AB4742">
        <v>273</v>
      </c>
      <c r="AC4742">
        <v>293</v>
      </c>
      <c r="AD4742">
        <v>974237</v>
      </c>
      <c r="AE4742">
        <v>120</v>
      </c>
      <c r="AF4742">
        <v>4840151</v>
      </c>
      <c r="AG4742">
        <v>1344931</v>
      </c>
      <c r="AH4742">
        <v>3422</v>
      </c>
    </row>
    <row r="4743" spans="1:34" x14ac:dyDescent="0.3">
      <c r="A4743" s="5">
        <v>39554</v>
      </c>
      <c r="R4743">
        <v>39554</v>
      </c>
      <c r="S4743">
        <v>261</v>
      </c>
      <c r="T4743">
        <v>287</v>
      </c>
      <c r="U4743">
        <v>97359</v>
      </c>
      <c r="V4743">
        <v>8623</v>
      </c>
      <c r="W4743">
        <v>120</v>
      </c>
      <c r="X4743">
        <v>4840002</v>
      </c>
      <c r="Y4743">
        <v>1345138</v>
      </c>
      <c r="Z4743">
        <v>3393</v>
      </c>
      <c r="AA4743">
        <v>-1080</v>
      </c>
      <c r="AB4743">
        <v>273</v>
      </c>
      <c r="AC4743">
        <v>294</v>
      </c>
      <c r="AD4743">
        <v>974298</v>
      </c>
      <c r="AE4743">
        <v>120</v>
      </c>
      <c r="AF4743">
        <v>4840151</v>
      </c>
      <c r="AG4743">
        <v>1344931</v>
      </c>
      <c r="AH4743">
        <v>3422</v>
      </c>
    </row>
    <row r="4744" spans="1:34" x14ac:dyDescent="0.3">
      <c r="A4744" s="3">
        <v>39555</v>
      </c>
      <c r="R4744">
        <v>39554</v>
      </c>
      <c r="S4744">
        <v>261</v>
      </c>
      <c r="T4744">
        <v>286</v>
      </c>
      <c r="U4744">
        <v>973593</v>
      </c>
      <c r="V4744">
        <v>1124</v>
      </c>
      <c r="W4744">
        <v>120</v>
      </c>
      <c r="X4744">
        <v>4840003</v>
      </c>
      <c r="Y4744">
        <v>1345136</v>
      </c>
      <c r="Z4744">
        <v>3395</v>
      </c>
      <c r="AA4744">
        <v>-1110</v>
      </c>
      <c r="AB4744">
        <v>274</v>
      </c>
      <c r="AC4744">
        <v>294</v>
      </c>
      <c r="AD4744">
        <v>974276</v>
      </c>
      <c r="AE4744">
        <v>120</v>
      </c>
      <c r="AF4744">
        <v>4840151</v>
      </c>
      <c r="AG4744">
        <v>1344931</v>
      </c>
      <c r="AH4744">
        <v>3420</v>
      </c>
    </row>
    <row r="4745" spans="1:34" x14ac:dyDescent="0.3">
      <c r="A4745" s="5">
        <v>39555</v>
      </c>
      <c r="R4745">
        <v>39555</v>
      </c>
      <c r="S4745">
        <v>261</v>
      </c>
      <c r="T4745">
        <v>287</v>
      </c>
      <c r="U4745">
        <v>97354</v>
      </c>
      <c r="V4745">
        <v>911</v>
      </c>
      <c r="W4745">
        <v>120</v>
      </c>
      <c r="X4745">
        <v>4840003</v>
      </c>
      <c r="Y4745">
        <v>1345136</v>
      </c>
      <c r="Z4745">
        <v>3395</v>
      </c>
      <c r="AA4745">
        <v>-1150</v>
      </c>
      <c r="AB4745">
        <v>274</v>
      </c>
      <c r="AC4745">
        <v>294</v>
      </c>
      <c r="AD4745">
        <v>97421</v>
      </c>
      <c r="AE4745">
        <v>120</v>
      </c>
      <c r="AF4745">
        <v>4840151</v>
      </c>
      <c r="AG4745">
        <v>1344931</v>
      </c>
      <c r="AH4745">
        <v>3420</v>
      </c>
    </row>
    <row r="4746" spans="1:34" x14ac:dyDescent="0.3">
      <c r="A4746" s="3">
        <v>39555</v>
      </c>
      <c r="R4746">
        <v>39555</v>
      </c>
      <c r="S4746">
        <v>261</v>
      </c>
      <c r="T4746">
        <v>287</v>
      </c>
      <c r="U4746">
        <v>973595</v>
      </c>
      <c r="V4746">
        <v>6365</v>
      </c>
      <c r="W4746">
        <v>120</v>
      </c>
      <c r="X4746">
        <v>4840003</v>
      </c>
      <c r="Y4746">
        <v>1345136</v>
      </c>
      <c r="Z4746">
        <v>3395</v>
      </c>
      <c r="AA4746">
        <v>-1090</v>
      </c>
      <c r="AB4746">
        <v>273</v>
      </c>
      <c r="AC4746">
        <v>293</v>
      </c>
      <c r="AD4746">
        <v>974257</v>
      </c>
      <c r="AE4746">
        <v>120</v>
      </c>
      <c r="AF4746">
        <v>4840151</v>
      </c>
      <c r="AG4746">
        <v>1344931</v>
      </c>
      <c r="AH4746">
        <v>3420</v>
      </c>
    </row>
    <row r="4747" spans="1:34" x14ac:dyDescent="0.3">
      <c r="A4747" s="5">
        <v>39556</v>
      </c>
      <c r="R4747">
        <v>39555</v>
      </c>
      <c r="S4747">
        <v>261</v>
      </c>
      <c r="T4747">
        <v>285</v>
      </c>
      <c r="U4747">
        <v>973587</v>
      </c>
      <c r="V4747">
        <v>11715</v>
      </c>
      <c r="W4747">
        <v>120</v>
      </c>
      <c r="X4747">
        <v>4840004</v>
      </c>
      <c r="Y4747">
        <v>1345135</v>
      </c>
      <c r="Z4747">
        <v>3396</v>
      </c>
      <c r="AA4747">
        <v>-1110</v>
      </c>
      <c r="AB4747">
        <v>273</v>
      </c>
      <c r="AC4747">
        <v>293</v>
      </c>
      <c r="AD4747">
        <v>974273</v>
      </c>
      <c r="AE4747">
        <v>120</v>
      </c>
      <c r="AF4747">
        <v>4840151</v>
      </c>
      <c r="AG4747">
        <v>134493</v>
      </c>
      <c r="AH4747">
        <v>3416</v>
      </c>
    </row>
    <row r="4748" spans="1:34" x14ac:dyDescent="0.3">
      <c r="A4748" s="3">
        <v>39556</v>
      </c>
      <c r="R4748">
        <v>39556</v>
      </c>
      <c r="S4748">
        <v>261</v>
      </c>
      <c r="T4748">
        <v>285</v>
      </c>
      <c r="U4748">
        <v>973619</v>
      </c>
      <c r="V4748">
        <v>1061</v>
      </c>
      <c r="W4748">
        <v>120</v>
      </c>
      <c r="X4748">
        <v>4840004</v>
      </c>
      <c r="Y4748">
        <v>1345135</v>
      </c>
      <c r="Z4748">
        <v>3396</v>
      </c>
      <c r="AA4748">
        <v>-1080</v>
      </c>
      <c r="AB4748">
        <v>274</v>
      </c>
      <c r="AC4748">
        <v>295</v>
      </c>
      <c r="AD4748">
        <v>974321</v>
      </c>
      <c r="AE4748">
        <v>120</v>
      </c>
      <c r="AF4748">
        <v>4840151</v>
      </c>
      <c r="AG4748">
        <v>134493</v>
      </c>
      <c r="AH4748">
        <v>3416</v>
      </c>
    </row>
    <row r="4749" spans="1:34" x14ac:dyDescent="0.3">
      <c r="A4749" s="5">
        <v>39556</v>
      </c>
      <c r="R4749">
        <v>39556</v>
      </c>
      <c r="S4749">
        <v>261</v>
      </c>
      <c r="T4749">
        <v>285</v>
      </c>
      <c r="U4749">
        <v>973609</v>
      </c>
      <c r="V4749">
        <v>8436</v>
      </c>
      <c r="W4749">
        <v>120</v>
      </c>
      <c r="X4749">
        <v>4840004</v>
      </c>
      <c r="Y4749">
        <v>1345135</v>
      </c>
      <c r="Z4749">
        <v>3396</v>
      </c>
      <c r="AA4749">
        <v>-1070</v>
      </c>
      <c r="AB4749">
        <v>274</v>
      </c>
      <c r="AC4749">
        <v>295</v>
      </c>
      <c r="AD4749">
        <v>974327</v>
      </c>
      <c r="AE4749">
        <v>120</v>
      </c>
      <c r="AF4749">
        <v>4840151</v>
      </c>
      <c r="AG4749">
        <v>134493</v>
      </c>
      <c r="AH4749">
        <v>3416</v>
      </c>
    </row>
    <row r="4750" spans="1:34" x14ac:dyDescent="0.3">
      <c r="A4750" s="3">
        <v>39557</v>
      </c>
      <c r="R4750">
        <v>39556</v>
      </c>
      <c r="S4750">
        <v>261</v>
      </c>
      <c r="T4750">
        <v>286</v>
      </c>
      <c r="U4750">
        <v>973599</v>
      </c>
      <c r="V4750">
        <v>8991</v>
      </c>
      <c r="W4750">
        <v>120</v>
      </c>
      <c r="X4750">
        <v>4840006</v>
      </c>
      <c r="Y4750">
        <v>1345133</v>
      </c>
      <c r="Z4750">
        <v>3395</v>
      </c>
      <c r="AA4750">
        <v>-1120</v>
      </c>
      <c r="AB4750">
        <v>275</v>
      </c>
      <c r="AC4750">
        <v>295</v>
      </c>
      <c r="AD4750">
        <v>974341</v>
      </c>
      <c r="AE4750">
        <v>120</v>
      </c>
      <c r="AF4750">
        <v>4840151</v>
      </c>
      <c r="AG4750">
        <v>134493</v>
      </c>
      <c r="AH4750">
        <v>3415</v>
      </c>
    </row>
    <row r="4751" spans="1:34" x14ac:dyDescent="0.3">
      <c r="A4751" s="5">
        <v>39557</v>
      </c>
      <c r="R4751">
        <v>39557</v>
      </c>
      <c r="S4751">
        <v>261</v>
      </c>
      <c r="T4751">
        <v>287</v>
      </c>
      <c r="U4751">
        <v>97361</v>
      </c>
      <c r="V4751">
        <v>7416</v>
      </c>
      <c r="W4751">
        <v>120</v>
      </c>
      <c r="X4751">
        <v>4840006</v>
      </c>
      <c r="Y4751">
        <v>1345133</v>
      </c>
      <c r="Z4751">
        <v>3395</v>
      </c>
      <c r="AA4751">
        <v>-1130</v>
      </c>
      <c r="AB4751">
        <v>275</v>
      </c>
      <c r="AC4751">
        <v>296</v>
      </c>
      <c r="AD4751">
        <v>974306</v>
      </c>
      <c r="AE4751">
        <v>120</v>
      </c>
      <c r="AF4751">
        <v>4840151</v>
      </c>
      <c r="AG4751">
        <v>134493</v>
      </c>
      <c r="AH4751">
        <v>3415</v>
      </c>
    </row>
    <row r="4752" spans="1:34" x14ac:dyDescent="0.3">
      <c r="A4752" s="3">
        <v>39557</v>
      </c>
      <c r="R4752">
        <v>39557</v>
      </c>
      <c r="S4752">
        <v>261</v>
      </c>
      <c r="T4752">
        <v>287</v>
      </c>
      <c r="U4752">
        <v>973598</v>
      </c>
      <c r="V4752">
        <v>7146</v>
      </c>
      <c r="W4752">
        <v>120</v>
      </c>
      <c r="X4752">
        <v>4840006</v>
      </c>
      <c r="Y4752">
        <v>1345133</v>
      </c>
      <c r="Z4752">
        <v>3395</v>
      </c>
      <c r="AA4752">
        <v>-1130</v>
      </c>
      <c r="AB4752">
        <v>275</v>
      </c>
      <c r="AC4752">
        <v>295</v>
      </c>
      <c r="AD4752">
        <v>974309</v>
      </c>
      <c r="AE4752">
        <v>120</v>
      </c>
      <c r="AF4752">
        <v>4840151</v>
      </c>
      <c r="AG4752">
        <v>134493</v>
      </c>
      <c r="AH4752">
        <v>3415</v>
      </c>
    </row>
    <row r="4753" spans="1:34" x14ac:dyDescent="0.3">
      <c r="A4753" s="5">
        <v>39558</v>
      </c>
      <c r="R4753">
        <v>39557</v>
      </c>
      <c r="S4753">
        <v>261</v>
      </c>
      <c r="T4753">
        <v>287</v>
      </c>
      <c r="U4753">
        <v>97361</v>
      </c>
      <c r="V4753">
        <v>11903</v>
      </c>
      <c r="W4753">
        <v>120</v>
      </c>
      <c r="X4753">
        <v>4840007</v>
      </c>
      <c r="Y4753">
        <v>1345131</v>
      </c>
      <c r="Z4753">
        <v>3395</v>
      </c>
      <c r="AA4753">
        <v>-1200</v>
      </c>
      <c r="AB4753">
        <v>275</v>
      </c>
      <c r="AC4753">
        <v>294</v>
      </c>
      <c r="AD4753">
        <v>97433</v>
      </c>
      <c r="AE4753">
        <v>120</v>
      </c>
      <c r="AF4753">
        <v>4840151</v>
      </c>
      <c r="AG4753">
        <v>134493</v>
      </c>
      <c r="AH4753">
        <v>3417</v>
      </c>
    </row>
    <row r="4754" spans="1:34" x14ac:dyDescent="0.3">
      <c r="A4754" s="3">
        <v>39558</v>
      </c>
      <c r="R4754">
        <v>39558</v>
      </c>
      <c r="S4754">
        <v>261</v>
      </c>
      <c r="T4754">
        <v>288</v>
      </c>
      <c r="U4754">
        <v>973591</v>
      </c>
      <c r="V4754">
        <v>6405</v>
      </c>
      <c r="W4754">
        <v>120</v>
      </c>
      <c r="X4754">
        <v>4840007</v>
      </c>
      <c r="Y4754">
        <v>1345131</v>
      </c>
      <c r="Z4754">
        <v>3395</v>
      </c>
      <c r="AA4754">
        <v>-1250</v>
      </c>
      <c r="AB4754">
        <v>275</v>
      </c>
      <c r="AC4754">
        <v>293</v>
      </c>
      <c r="AD4754">
        <v>974332</v>
      </c>
      <c r="AE4754">
        <v>120</v>
      </c>
      <c r="AF4754">
        <v>4840151</v>
      </c>
      <c r="AG4754">
        <v>134493</v>
      </c>
      <c r="AH4754">
        <v>3417</v>
      </c>
    </row>
    <row r="4755" spans="1:34" x14ac:dyDescent="0.3">
      <c r="A4755" s="5">
        <v>39558</v>
      </c>
      <c r="R4755">
        <v>39558</v>
      </c>
      <c r="S4755">
        <v>261</v>
      </c>
      <c r="T4755">
        <v>288</v>
      </c>
      <c r="U4755">
        <v>973582</v>
      </c>
      <c r="V4755">
        <v>8321</v>
      </c>
      <c r="W4755">
        <v>120</v>
      </c>
      <c r="X4755">
        <v>4840007</v>
      </c>
      <c r="Y4755">
        <v>1345131</v>
      </c>
      <c r="Z4755">
        <v>3395</v>
      </c>
      <c r="AA4755">
        <v>-1170</v>
      </c>
      <c r="AB4755">
        <v>274</v>
      </c>
      <c r="AC4755">
        <v>293</v>
      </c>
      <c r="AD4755">
        <v>974396</v>
      </c>
      <c r="AE4755">
        <v>120</v>
      </c>
      <c r="AF4755">
        <v>4840151</v>
      </c>
      <c r="AG4755">
        <v>134493</v>
      </c>
      <c r="AH4755">
        <v>3417</v>
      </c>
    </row>
    <row r="4756" spans="1:34" x14ac:dyDescent="0.3">
      <c r="A4756" s="3">
        <v>39559</v>
      </c>
      <c r="R4756">
        <v>39558</v>
      </c>
      <c r="S4756">
        <v>261</v>
      </c>
      <c r="T4756">
        <v>289</v>
      </c>
      <c r="U4756">
        <v>973614</v>
      </c>
      <c r="V4756">
        <v>14317</v>
      </c>
      <c r="W4756">
        <v>120</v>
      </c>
      <c r="X4756">
        <v>4840008</v>
      </c>
      <c r="Y4756">
        <v>1345129</v>
      </c>
      <c r="Z4756">
        <v>3395</v>
      </c>
      <c r="AA4756">
        <v>-1200</v>
      </c>
      <c r="AB4756">
        <v>274</v>
      </c>
      <c r="AC4756">
        <v>292</v>
      </c>
      <c r="AD4756">
        <v>974324</v>
      </c>
      <c r="AE4756">
        <v>120</v>
      </c>
      <c r="AF4756">
        <v>4840151</v>
      </c>
      <c r="AG4756">
        <v>134493</v>
      </c>
      <c r="AH4756">
        <v>3418</v>
      </c>
    </row>
    <row r="4757" spans="1:34" x14ac:dyDescent="0.3">
      <c r="A4757" s="5">
        <v>39559</v>
      </c>
      <c r="R4757">
        <v>39559</v>
      </c>
      <c r="S4757">
        <v>261</v>
      </c>
      <c r="T4757">
        <v>289</v>
      </c>
      <c r="U4757">
        <v>97359</v>
      </c>
      <c r="V4757">
        <v>3889</v>
      </c>
      <c r="W4757">
        <v>120</v>
      </c>
      <c r="X4757">
        <v>4840008</v>
      </c>
      <c r="Y4757">
        <v>1345129</v>
      </c>
      <c r="Z4757">
        <v>3395</v>
      </c>
      <c r="AA4757">
        <v>-1140</v>
      </c>
      <c r="AB4757">
        <v>274</v>
      </c>
      <c r="AC4757">
        <v>291</v>
      </c>
      <c r="AD4757">
        <v>974378</v>
      </c>
      <c r="AE4757">
        <v>120</v>
      </c>
      <c r="AF4757">
        <v>4840151</v>
      </c>
      <c r="AG4757">
        <v>134493</v>
      </c>
      <c r="AH4757">
        <v>3418</v>
      </c>
    </row>
    <row r="4758" spans="1:34" x14ac:dyDescent="0.3">
      <c r="A4758" s="3">
        <v>39559</v>
      </c>
      <c r="R4758">
        <v>39559</v>
      </c>
      <c r="S4758">
        <v>261</v>
      </c>
      <c r="T4758">
        <v>290</v>
      </c>
      <c r="U4758">
        <v>973596</v>
      </c>
      <c r="V4758">
        <v>11509</v>
      </c>
      <c r="W4758">
        <v>120</v>
      </c>
      <c r="X4758">
        <v>4840008</v>
      </c>
      <c r="Y4758">
        <v>1345129</v>
      </c>
      <c r="Z4758">
        <v>3395</v>
      </c>
      <c r="AA4758">
        <v>-1090</v>
      </c>
      <c r="AB4758">
        <v>273</v>
      </c>
      <c r="AC4758">
        <v>289</v>
      </c>
      <c r="AD4758">
        <v>974274</v>
      </c>
      <c r="AE4758">
        <v>120</v>
      </c>
      <c r="AF4758">
        <v>4840151</v>
      </c>
      <c r="AG4758">
        <v>134493</v>
      </c>
      <c r="AH4758">
        <v>3418</v>
      </c>
    </row>
    <row r="4759" spans="1:34" x14ac:dyDescent="0.3">
      <c r="A4759" s="5">
        <v>39560</v>
      </c>
      <c r="R4759">
        <v>39559</v>
      </c>
      <c r="S4759">
        <v>261</v>
      </c>
      <c r="T4759">
        <v>291</v>
      </c>
      <c r="U4759">
        <v>973647</v>
      </c>
      <c r="V4759">
        <v>737</v>
      </c>
      <c r="W4759">
        <v>120</v>
      </c>
      <c r="X4759">
        <v>484001</v>
      </c>
      <c r="Y4759">
        <v>1345128</v>
      </c>
      <c r="Z4759">
        <v>3395</v>
      </c>
      <c r="AA4759">
        <v>-1150</v>
      </c>
      <c r="AB4759">
        <v>273</v>
      </c>
      <c r="AC4759">
        <v>288</v>
      </c>
      <c r="AD4759">
        <v>974318</v>
      </c>
      <c r="AE4759">
        <v>120</v>
      </c>
      <c r="AF4759">
        <v>4840151</v>
      </c>
      <c r="AG4759">
        <v>1344931</v>
      </c>
      <c r="AH4759">
        <v>3422</v>
      </c>
    </row>
    <row r="4760" spans="1:34" x14ac:dyDescent="0.3">
      <c r="A4760" s="3">
        <v>39560</v>
      </c>
      <c r="R4760">
        <v>39560</v>
      </c>
      <c r="S4760">
        <v>261</v>
      </c>
      <c r="T4760">
        <v>292</v>
      </c>
      <c r="U4760">
        <v>973615</v>
      </c>
      <c r="V4760">
        <v>857</v>
      </c>
      <c r="W4760">
        <v>120</v>
      </c>
      <c r="X4760">
        <v>484001</v>
      </c>
      <c r="Y4760">
        <v>1345128</v>
      </c>
      <c r="Z4760">
        <v>3395</v>
      </c>
      <c r="AA4760">
        <v>-1240</v>
      </c>
      <c r="AB4760">
        <v>273</v>
      </c>
      <c r="AC4760">
        <v>289</v>
      </c>
      <c r="AD4760">
        <v>974325</v>
      </c>
      <c r="AE4760">
        <v>120</v>
      </c>
      <c r="AF4760">
        <v>4840151</v>
      </c>
      <c r="AG4760">
        <v>1344931</v>
      </c>
      <c r="AH4760">
        <v>3422</v>
      </c>
    </row>
    <row r="4761" spans="1:34" x14ac:dyDescent="0.3">
      <c r="A4761" s="5">
        <v>39560</v>
      </c>
      <c r="R4761">
        <v>39560</v>
      </c>
      <c r="S4761">
        <v>261</v>
      </c>
      <c r="T4761">
        <v>293</v>
      </c>
      <c r="U4761">
        <v>973648</v>
      </c>
      <c r="V4761">
        <v>15746</v>
      </c>
      <c r="W4761">
        <v>120</v>
      </c>
      <c r="X4761">
        <v>484001</v>
      </c>
      <c r="Y4761">
        <v>1345128</v>
      </c>
      <c r="Z4761">
        <v>3395</v>
      </c>
      <c r="AA4761">
        <v>-1100</v>
      </c>
      <c r="AB4761">
        <v>273</v>
      </c>
      <c r="AC4761">
        <v>287</v>
      </c>
      <c r="AD4761">
        <v>974278</v>
      </c>
      <c r="AE4761">
        <v>120</v>
      </c>
      <c r="AF4761">
        <v>4840151</v>
      </c>
      <c r="AG4761">
        <v>1344931</v>
      </c>
      <c r="AH4761">
        <v>3422</v>
      </c>
    </row>
    <row r="4762" spans="1:34" x14ac:dyDescent="0.3">
      <c r="A4762" s="3">
        <v>39561</v>
      </c>
      <c r="R4762">
        <v>39560</v>
      </c>
      <c r="S4762">
        <v>261</v>
      </c>
      <c r="T4762">
        <v>294</v>
      </c>
      <c r="U4762">
        <v>973605</v>
      </c>
      <c r="V4762">
        <v>8146</v>
      </c>
      <c r="W4762">
        <v>120</v>
      </c>
      <c r="X4762">
        <v>4840011</v>
      </c>
      <c r="Y4762">
        <v>1345126</v>
      </c>
      <c r="Z4762">
        <v>3392</v>
      </c>
      <c r="AA4762">
        <v>-1120</v>
      </c>
      <c r="AB4762">
        <v>273</v>
      </c>
      <c r="AC4762">
        <v>287</v>
      </c>
      <c r="AD4762">
        <v>97435</v>
      </c>
      <c r="AE4762">
        <v>120</v>
      </c>
      <c r="AF4762">
        <v>4840151</v>
      </c>
      <c r="AG4762">
        <v>1344931</v>
      </c>
      <c r="AH4762">
        <v>3423</v>
      </c>
    </row>
    <row r="4763" spans="1:34" x14ac:dyDescent="0.3">
      <c r="A4763" s="5">
        <v>39561</v>
      </c>
      <c r="R4763">
        <v>39561</v>
      </c>
      <c r="S4763">
        <v>261</v>
      </c>
      <c r="T4763">
        <v>294</v>
      </c>
      <c r="U4763">
        <v>973639</v>
      </c>
      <c r="V4763">
        <v>5191</v>
      </c>
      <c r="W4763">
        <v>120</v>
      </c>
      <c r="X4763">
        <v>4840011</v>
      </c>
      <c r="Y4763">
        <v>1345126</v>
      </c>
      <c r="Z4763">
        <v>3392</v>
      </c>
      <c r="AA4763">
        <v>-1110</v>
      </c>
      <c r="AB4763">
        <v>272</v>
      </c>
      <c r="AC4763">
        <v>287</v>
      </c>
      <c r="AD4763">
        <v>974375</v>
      </c>
      <c r="AE4763">
        <v>120</v>
      </c>
      <c r="AF4763">
        <v>4840151</v>
      </c>
      <c r="AG4763">
        <v>1344931</v>
      </c>
      <c r="AH4763">
        <v>3423</v>
      </c>
    </row>
    <row r="4764" spans="1:34" x14ac:dyDescent="0.3">
      <c r="A4764" s="3">
        <v>39561</v>
      </c>
      <c r="R4764">
        <v>39561</v>
      </c>
      <c r="S4764">
        <v>261</v>
      </c>
      <c r="T4764">
        <v>295</v>
      </c>
      <c r="U4764">
        <v>973623</v>
      </c>
      <c r="V4764">
        <v>14223</v>
      </c>
      <c r="W4764">
        <v>120</v>
      </c>
      <c r="X4764">
        <v>4840011</v>
      </c>
      <c r="Y4764">
        <v>1345126</v>
      </c>
      <c r="Z4764">
        <v>3392</v>
      </c>
      <c r="AA4764">
        <v>-1120</v>
      </c>
      <c r="AB4764">
        <v>272</v>
      </c>
      <c r="AC4764">
        <v>289</v>
      </c>
      <c r="AD4764">
        <v>974385</v>
      </c>
      <c r="AE4764">
        <v>120</v>
      </c>
      <c r="AF4764">
        <v>4840151</v>
      </c>
      <c r="AG4764">
        <v>1344931</v>
      </c>
      <c r="AH4764">
        <v>3423</v>
      </c>
    </row>
    <row r="4765" spans="1:34" x14ac:dyDescent="0.3">
      <c r="A4765" s="5">
        <v>39562</v>
      </c>
      <c r="R4765">
        <v>39561</v>
      </c>
      <c r="S4765">
        <v>261</v>
      </c>
      <c r="T4765">
        <v>295</v>
      </c>
      <c r="U4765">
        <v>973554</v>
      </c>
      <c r="V4765">
        <v>11868</v>
      </c>
      <c r="W4765">
        <v>120</v>
      </c>
      <c r="X4765">
        <v>4840012</v>
      </c>
      <c r="Y4765">
        <v>1345124</v>
      </c>
      <c r="Z4765">
        <v>3392</v>
      </c>
      <c r="AA4765">
        <v>-1100</v>
      </c>
      <c r="AB4765">
        <v>272</v>
      </c>
      <c r="AC4765">
        <v>291</v>
      </c>
      <c r="AD4765">
        <v>974427</v>
      </c>
      <c r="AE4765">
        <v>120</v>
      </c>
      <c r="AF4765">
        <v>4840151</v>
      </c>
      <c r="AG4765">
        <v>1344931</v>
      </c>
      <c r="AH4765">
        <v>3422</v>
      </c>
    </row>
    <row r="4766" spans="1:34" x14ac:dyDescent="0.3">
      <c r="A4766" s="3">
        <v>39562</v>
      </c>
      <c r="R4766">
        <v>39562</v>
      </c>
      <c r="S4766">
        <v>261</v>
      </c>
      <c r="T4766">
        <v>294</v>
      </c>
      <c r="U4766">
        <v>973603</v>
      </c>
      <c r="V4766">
        <v>467</v>
      </c>
      <c r="W4766">
        <v>120</v>
      </c>
      <c r="X4766">
        <v>4840012</v>
      </c>
      <c r="Y4766">
        <v>1345124</v>
      </c>
      <c r="Z4766">
        <v>3392</v>
      </c>
      <c r="AA4766">
        <v>-1070</v>
      </c>
      <c r="AB4766">
        <v>272</v>
      </c>
      <c r="AC4766">
        <v>292</v>
      </c>
      <c r="AD4766">
        <v>974411</v>
      </c>
      <c r="AE4766">
        <v>120</v>
      </c>
      <c r="AF4766">
        <v>4840151</v>
      </c>
      <c r="AG4766">
        <v>1344931</v>
      </c>
      <c r="AH4766">
        <v>3422</v>
      </c>
    </row>
    <row r="4767" spans="1:34" x14ac:dyDescent="0.3">
      <c r="A4767" s="5">
        <v>39562</v>
      </c>
      <c r="R4767">
        <v>39562</v>
      </c>
      <c r="S4767">
        <v>261</v>
      </c>
      <c r="T4767">
        <v>293</v>
      </c>
      <c r="U4767">
        <v>973636</v>
      </c>
      <c r="V4767">
        <v>9907</v>
      </c>
      <c r="W4767">
        <v>120</v>
      </c>
      <c r="X4767">
        <v>4840012</v>
      </c>
      <c r="Y4767">
        <v>1345124</v>
      </c>
      <c r="Z4767">
        <v>3392</v>
      </c>
      <c r="AA4767">
        <v>-1090</v>
      </c>
      <c r="AB4767">
        <v>272</v>
      </c>
      <c r="AC4767">
        <v>292</v>
      </c>
      <c r="AD4767">
        <v>974344</v>
      </c>
      <c r="AE4767">
        <v>120</v>
      </c>
      <c r="AF4767">
        <v>4840151</v>
      </c>
      <c r="AG4767">
        <v>1344931</v>
      </c>
      <c r="AH4767">
        <v>3422</v>
      </c>
    </row>
    <row r="4768" spans="1:34" x14ac:dyDescent="0.3">
      <c r="A4768" s="3">
        <v>39563</v>
      </c>
      <c r="R4768">
        <v>39562</v>
      </c>
      <c r="S4768">
        <v>261</v>
      </c>
      <c r="T4768">
        <v>290</v>
      </c>
      <c r="U4768">
        <v>973597</v>
      </c>
      <c r="V4768">
        <v>9794</v>
      </c>
      <c r="W4768">
        <v>120</v>
      </c>
      <c r="X4768">
        <v>4840013</v>
      </c>
      <c r="Y4768">
        <v>1345122</v>
      </c>
      <c r="Z4768">
        <v>3391</v>
      </c>
      <c r="AA4768">
        <v>-1100</v>
      </c>
      <c r="AB4768">
        <v>271</v>
      </c>
      <c r="AC4768">
        <v>291</v>
      </c>
      <c r="AD4768">
        <v>974364</v>
      </c>
      <c r="AE4768">
        <v>120</v>
      </c>
      <c r="AF4768">
        <v>4840151</v>
      </c>
      <c r="AG4768">
        <v>134493</v>
      </c>
      <c r="AH4768">
        <v>3419</v>
      </c>
    </row>
    <row r="4769" spans="1:34" x14ac:dyDescent="0.3">
      <c r="A4769" s="5">
        <v>39563</v>
      </c>
      <c r="R4769">
        <v>39563</v>
      </c>
      <c r="S4769">
        <v>261</v>
      </c>
      <c r="T4769">
        <v>290</v>
      </c>
      <c r="U4769">
        <v>973655</v>
      </c>
      <c r="V4769">
        <v>5819</v>
      </c>
      <c r="W4769">
        <v>120</v>
      </c>
      <c r="X4769">
        <v>4840013</v>
      </c>
      <c r="Y4769">
        <v>1345122</v>
      </c>
      <c r="Z4769">
        <v>3391</v>
      </c>
      <c r="AA4769">
        <v>-1100</v>
      </c>
      <c r="AB4769">
        <v>272</v>
      </c>
      <c r="AC4769">
        <v>293</v>
      </c>
      <c r="AD4769">
        <v>974324</v>
      </c>
      <c r="AE4769">
        <v>120</v>
      </c>
      <c r="AF4769">
        <v>4840151</v>
      </c>
      <c r="AG4769">
        <v>134493</v>
      </c>
      <c r="AH4769">
        <v>3419</v>
      </c>
    </row>
    <row r="4770" spans="1:34" x14ac:dyDescent="0.3">
      <c r="A4770" s="3">
        <v>39563</v>
      </c>
      <c r="R4770">
        <v>39563</v>
      </c>
      <c r="S4770">
        <v>261</v>
      </c>
      <c r="T4770">
        <v>290</v>
      </c>
      <c r="U4770">
        <v>973641</v>
      </c>
      <c r="V4770">
        <v>12113</v>
      </c>
      <c r="W4770">
        <v>120</v>
      </c>
      <c r="X4770">
        <v>4840013</v>
      </c>
      <c r="Y4770">
        <v>1345122</v>
      </c>
      <c r="Z4770">
        <v>3391</v>
      </c>
      <c r="AA4770">
        <v>-1110</v>
      </c>
      <c r="AB4770">
        <v>272</v>
      </c>
      <c r="AC4770">
        <v>295</v>
      </c>
      <c r="AD4770">
        <v>974348</v>
      </c>
      <c r="AE4770">
        <v>120</v>
      </c>
      <c r="AF4770">
        <v>4840151</v>
      </c>
      <c r="AG4770">
        <v>134493</v>
      </c>
      <c r="AH4770">
        <v>3419</v>
      </c>
    </row>
    <row r="4771" spans="1:34" x14ac:dyDescent="0.3">
      <c r="A4771" s="5">
        <v>39564</v>
      </c>
      <c r="R4771">
        <v>39563</v>
      </c>
      <c r="S4771">
        <v>261</v>
      </c>
      <c r="T4771">
        <v>291</v>
      </c>
      <c r="U4771">
        <v>973603</v>
      </c>
      <c r="V4771">
        <v>8001</v>
      </c>
      <c r="W4771">
        <v>120</v>
      </c>
      <c r="X4771">
        <v>4840015</v>
      </c>
      <c r="Y4771">
        <v>134512</v>
      </c>
      <c r="Z4771">
        <v>3390</v>
      </c>
      <c r="AA4771">
        <v>-1110</v>
      </c>
      <c r="AB4771">
        <v>272</v>
      </c>
      <c r="AC4771">
        <v>292</v>
      </c>
      <c r="AD4771">
        <v>974326</v>
      </c>
      <c r="AE4771">
        <v>120</v>
      </c>
      <c r="AF4771">
        <v>4840151</v>
      </c>
      <c r="AG4771">
        <v>134493</v>
      </c>
      <c r="AH4771">
        <v>3418</v>
      </c>
    </row>
    <row r="4772" spans="1:34" x14ac:dyDescent="0.3">
      <c r="A4772" s="3">
        <v>39564</v>
      </c>
      <c r="R4772">
        <v>39564</v>
      </c>
      <c r="S4772">
        <v>261</v>
      </c>
      <c r="T4772">
        <v>292</v>
      </c>
      <c r="U4772">
        <v>973646</v>
      </c>
      <c r="V4772">
        <v>7693</v>
      </c>
      <c r="W4772">
        <v>120</v>
      </c>
      <c r="X4772">
        <v>4840015</v>
      </c>
      <c r="Y4772">
        <v>134512</v>
      </c>
      <c r="Z4772">
        <v>3390</v>
      </c>
      <c r="AA4772">
        <v>-1120</v>
      </c>
      <c r="AB4772">
        <v>271</v>
      </c>
      <c r="AC4772">
        <v>289</v>
      </c>
      <c r="AD4772">
        <v>974332</v>
      </c>
      <c r="AE4772">
        <v>120</v>
      </c>
      <c r="AF4772">
        <v>4840151</v>
      </c>
      <c r="AG4772">
        <v>134493</v>
      </c>
      <c r="AH4772">
        <v>3418</v>
      </c>
    </row>
    <row r="4773" spans="1:34" x14ac:dyDescent="0.3">
      <c r="A4773" s="5">
        <v>39564</v>
      </c>
      <c r="R4773">
        <v>39564</v>
      </c>
      <c r="S4773">
        <v>261</v>
      </c>
      <c r="T4773">
        <v>293</v>
      </c>
      <c r="U4773">
        <v>973578</v>
      </c>
      <c r="V4773">
        <v>1167</v>
      </c>
      <c r="W4773">
        <v>120</v>
      </c>
      <c r="X4773">
        <v>4840015</v>
      </c>
      <c r="Y4773">
        <v>134512</v>
      </c>
      <c r="Z4773">
        <v>3390</v>
      </c>
      <c r="AA4773">
        <v>-1070</v>
      </c>
      <c r="AB4773">
        <v>270</v>
      </c>
      <c r="AC4773">
        <v>287</v>
      </c>
      <c r="AD4773">
        <v>97428</v>
      </c>
      <c r="AE4773">
        <v>120</v>
      </c>
      <c r="AF4773">
        <v>4840151</v>
      </c>
      <c r="AG4773">
        <v>134493</v>
      </c>
      <c r="AH4773">
        <v>3418</v>
      </c>
    </row>
    <row r="4774" spans="1:34" x14ac:dyDescent="0.3">
      <c r="A4774" s="3">
        <v>39565</v>
      </c>
      <c r="R4774">
        <v>39564</v>
      </c>
      <c r="S4774">
        <v>261</v>
      </c>
      <c r="T4774">
        <v>293</v>
      </c>
      <c r="U4774">
        <v>973556</v>
      </c>
      <c r="V4774">
        <v>7962</v>
      </c>
      <c r="W4774">
        <v>120</v>
      </c>
      <c r="X4774">
        <v>4840016</v>
      </c>
      <c r="Y4774">
        <v>1345118</v>
      </c>
      <c r="Z4774">
        <v>3386</v>
      </c>
      <c r="AA4774">
        <v>-1070</v>
      </c>
      <c r="AB4774">
        <v>270</v>
      </c>
      <c r="AC4774">
        <v>287</v>
      </c>
      <c r="AD4774">
        <v>974304</v>
      </c>
      <c r="AE4774">
        <v>120</v>
      </c>
      <c r="AF4774">
        <v>4840151</v>
      </c>
      <c r="AG4774">
        <v>1344931</v>
      </c>
      <c r="AH4774">
        <v>3418</v>
      </c>
    </row>
    <row r="4775" spans="1:34" x14ac:dyDescent="0.3">
      <c r="A4775" s="5">
        <v>39565</v>
      </c>
      <c r="R4775">
        <v>39565</v>
      </c>
      <c r="S4775">
        <v>261</v>
      </c>
      <c r="T4775">
        <v>294</v>
      </c>
      <c r="U4775">
        <v>973633</v>
      </c>
      <c r="V4775">
        <v>18052</v>
      </c>
      <c r="W4775">
        <v>120</v>
      </c>
      <c r="X4775">
        <v>4840016</v>
      </c>
      <c r="Y4775">
        <v>1345118</v>
      </c>
      <c r="Z4775">
        <v>3386</v>
      </c>
      <c r="AA4775">
        <v>-1110</v>
      </c>
      <c r="AB4775">
        <v>270</v>
      </c>
      <c r="AC4775">
        <v>286</v>
      </c>
      <c r="AD4775">
        <v>974306</v>
      </c>
      <c r="AE4775">
        <v>120</v>
      </c>
      <c r="AF4775">
        <v>4840151</v>
      </c>
      <c r="AG4775">
        <v>1344931</v>
      </c>
      <c r="AH4775">
        <v>3418</v>
      </c>
    </row>
    <row r="4776" spans="1:34" x14ac:dyDescent="0.3">
      <c r="A4776" s="3">
        <v>39565</v>
      </c>
      <c r="R4776">
        <v>39565</v>
      </c>
      <c r="S4776">
        <v>261</v>
      </c>
      <c r="T4776">
        <v>295</v>
      </c>
      <c r="U4776">
        <v>973604</v>
      </c>
      <c r="V4776">
        <v>13907</v>
      </c>
      <c r="W4776">
        <v>120</v>
      </c>
      <c r="X4776">
        <v>4840016</v>
      </c>
      <c r="Y4776">
        <v>1345118</v>
      </c>
      <c r="Z4776">
        <v>3386</v>
      </c>
      <c r="AA4776">
        <v>-1070</v>
      </c>
      <c r="AB4776">
        <v>270</v>
      </c>
      <c r="AC4776">
        <v>285</v>
      </c>
      <c r="AD4776">
        <v>974295</v>
      </c>
      <c r="AE4776">
        <v>120</v>
      </c>
      <c r="AF4776">
        <v>4840151</v>
      </c>
      <c r="AG4776">
        <v>1344931</v>
      </c>
      <c r="AH4776">
        <v>3418</v>
      </c>
    </row>
    <row r="4777" spans="1:34" x14ac:dyDescent="0.3">
      <c r="A4777" s="5">
        <v>39566</v>
      </c>
      <c r="R4777">
        <v>39565</v>
      </c>
      <c r="S4777">
        <v>261</v>
      </c>
      <c r="T4777">
        <v>295</v>
      </c>
      <c r="U4777">
        <v>973582</v>
      </c>
      <c r="V4777">
        <v>5383</v>
      </c>
      <c r="W4777">
        <v>120</v>
      </c>
      <c r="X4777">
        <v>4840017</v>
      </c>
      <c r="Y4777">
        <v>1345116</v>
      </c>
      <c r="Z4777">
        <v>3386</v>
      </c>
      <c r="AA4777">
        <v>-1180</v>
      </c>
      <c r="AB4777">
        <v>269</v>
      </c>
      <c r="AC4777">
        <v>284</v>
      </c>
      <c r="AD4777">
        <v>97428</v>
      </c>
      <c r="AE4777">
        <v>120</v>
      </c>
      <c r="AF4777">
        <v>4840151</v>
      </c>
      <c r="AG4777">
        <v>134493</v>
      </c>
      <c r="AH4777">
        <v>3416</v>
      </c>
    </row>
    <row r="4778" spans="1:34" x14ac:dyDescent="0.3">
      <c r="A4778" s="3">
        <v>39566</v>
      </c>
      <c r="R4778">
        <v>39566</v>
      </c>
      <c r="S4778">
        <v>261</v>
      </c>
      <c r="T4778">
        <v>295</v>
      </c>
      <c r="U4778">
        <v>973576</v>
      </c>
      <c r="V4778">
        <v>11826</v>
      </c>
      <c r="W4778">
        <v>120</v>
      </c>
      <c r="X4778">
        <v>4840017</v>
      </c>
      <c r="Y4778">
        <v>1345116</v>
      </c>
      <c r="Z4778">
        <v>3386</v>
      </c>
      <c r="AA4778">
        <v>-1120</v>
      </c>
      <c r="AB4778">
        <v>269</v>
      </c>
      <c r="AC4778">
        <v>284</v>
      </c>
      <c r="AD4778">
        <v>974324</v>
      </c>
      <c r="AE4778">
        <v>120</v>
      </c>
      <c r="AF4778">
        <v>4840151</v>
      </c>
      <c r="AG4778">
        <v>134493</v>
      </c>
      <c r="AH4778">
        <v>3416</v>
      </c>
    </row>
    <row r="4779" spans="1:34" x14ac:dyDescent="0.3">
      <c r="A4779" s="5">
        <v>39566</v>
      </c>
      <c r="R4779">
        <v>39566</v>
      </c>
      <c r="S4779">
        <v>261</v>
      </c>
      <c r="T4779">
        <v>294</v>
      </c>
      <c r="U4779">
        <v>97359</v>
      </c>
      <c r="V4779">
        <v>12848</v>
      </c>
      <c r="W4779">
        <v>120</v>
      </c>
      <c r="X4779">
        <v>4840017</v>
      </c>
      <c r="Y4779">
        <v>1345116</v>
      </c>
      <c r="Z4779">
        <v>3386</v>
      </c>
      <c r="AA4779">
        <v>-1080</v>
      </c>
      <c r="AB4779">
        <v>269</v>
      </c>
      <c r="AC4779">
        <v>284</v>
      </c>
      <c r="AD4779">
        <v>97432</v>
      </c>
      <c r="AE4779">
        <v>120</v>
      </c>
      <c r="AF4779">
        <v>4840151</v>
      </c>
      <c r="AG4779">
        <v>134493</v>
      </c>
      <c r="AH4779">
        <v>3416</v>
      </c>
    </row>
    <row r="4780" spans="1:34" x14ac:dyDescent="0.3">
      <c r="A4780" s="3">
        <v>39567</v>
      </c>
      <c r="R4780">
        <v>39566</v>
      </c>
      <c r="S4780">
        <v>261</v>
      </c>
      <c r="T4780">
        <v>294</v>
      </c>
      <c r="U4780">
        <v>973543</v>
      </c>
      <c r="V4780">
        <v>6756</v>
      </c>
      <c r="W4780">
        <v>120</v>
      </c>
      <c r="X4780">
        <v>4840018</v>
      </c>
      <c r="Y4780">
        <v>1345114</v>
      </c>
      <c r="Z4780">
        <v>3382</v>
      </c>
      <c r="AA4780">
        <v>-1170</v>
      </c>
      <c r="AB4780">
        <v>268</v>
      </c>
      <c r="AC4780">
        <v>284</v>
      </c>
      <c r="AD4780">
        <v>974307</v>
      </c>
      <c r="AE4780">
        <v>120</v>
      </c>
      <c r="AF4780">
        <v>4840151</v>
      </c>
      <c r="AG4780">
        <v>134493</v>
      </c>
      <c r="AH4780">
        <v>3414</v>
      </c>
    </row>
    <row r="4781" spans="1:34" x14ac:dyDescent="0.3">
      <c r="A4781" s="5">
        <v>39567</v>
      </c>
      <c r="R4781">
        <v>39567</v>
      </c>
      <c r="S4781">
        <v>261</v>
      </c>
      <c r="T4781">
        <v>293</v>
      </c>
      <c r="U4781">
        <v>973628</v>
      </c>
      <c r="V4781">
        <v>7974</v>
      </c>
      <c r="W4781">
        <v>120</v>
      </c>
      <c r="X4781">
        <v>4840018</v>
      </c>
      <c r="Y4781">
        <v>1345114</v>
      </c>
      <c r="Z4781">
        <v>3382</v>
      </c>
      <c r="AA4781">
        <v>-1130</v>
      </c>
      <c r="AB4781">
        <v>268</v>
      </c>
      <c r="AC4781">
        <v>285</v>
      </c>
      <c r="AD4781">
        <v>974331</v>
      </c>
      <c r="AE4781">
        <v>120</v>
      </c>
      <c r="AF4781">
        <v>4840151</v>
      </c>
      <c r="AG4781">
        <v>134493</v>
      </c>
      <c r="AH4781">
        <v>3414</v>
      </c>
    </row>
    <row r="4782" spans="1:34" x14ac:dyDescent="0.3">
      <c r="A4782" s="3">
        <v>39567</v>
      </c>
      <c r="R4782">
        <v>39567</v>
      </c>
      <c r="S4782">
        <v>260</v>
      </c>
      <c r="T4782">
        <v>290</v>
      </c>
      <c r="U4782">
        <v>973595</v>
      </c>
      <c r="V4782">
        <v>12606</v>
      </c>
      <c r="W4782">
        <v>120</v>
      </c>
      <c r="X4782">
        <v>4840018</v>
      </c>
      <c r="Y4782">
        <v>1345114</v>
      </c>
      <c r="Z4782">
        <v>3382</v>
      </c>
      <c r="AA4782">
        <v>-1140</v>
      </c>
      <c r="AB4782">
        <v>268</v>
      </c>
      <c r="AC4782">
        <v>284</v>
      </c>
      <c r="AD4782">
        <v>97431</v>
      </c>
      <c r="AE4782">
        <v>120</v>
      </c>
      <c r="AF4782">
        <v>4840151</v>
      </c>
      <c r="AG4782">
        <v>134493</v>
      </c>
      <c r="AH4782">
        <v>3414</v>
      </c>
    </row>
    <row r="4783" spans="1:34" x14ac:dyDescent="0.3">
      <c r="A4783" s="5">
        <v>39568</v>
      </c>
      <c r="R4783">
        <v>39567</v>
      </c>
      <c r="S4783">
        <v>260</v>
      </c>
      <c r="T4783">
        <v>289</v>
      </c>
      <c r="U4783">
        <v>973512</v>
      </c>
      <c r="V4783">
        <v>9512</v>
      </c>
      <c r="W4783">
        <v>120</v>
      </c>
      <c r="X4783">
        <v>484002</v>
      </c>
      <c r="Y4783">
        <v>1345113</v>
      </c>
      <c r="Z4783">
        <v>3378</v>
      </c>
      <c r="AA4783">
        <v>-1130</v>
      </c>
      <c r="AB4783">
        <v>268</v>
      </c>
      <c r="AC4783">
        <v>284</v>
      </c>
      <c r="AD4783">
        <v>974315</v>
      </c>
      <c r="AE4783">
        <v>120</v>
      </c>
      <c r="AF4783">
        <v>4840151</v>
      </c>
      <c r="AG4783">
        <v>134493</v>
      </c>
      <c r="AH4783">
        <v>3414</v>
      </c>
    </row>
    <row r="4784" spans="1:34" x14ac:dyDescent="0.3">
      <c r="A4784" s="3">
        <v>39568</v>
      </c>
      <c r="R4784">
        <v>39568</v>
      </c>
      <c r="S4784">
        <v>260</v>
      </c>
      <c r="T4784">
        <v>288</v>
      </c>
      <c r="U4784">
        <v>973634</v>
      </c>
      <c r="V4784">
        <v>1131</v>
      </c>
      <c r="W4784">
        <v>120</v>
      </c>
      <c r="X4784">
        <v>484002</v>
      </c>
      <c r="Y4784">
        <v>1345113</v>
      </c>
      <c r="Z4784">
        <v>3378</v>
      </c>
      <c r="AA4784">
        <v>-1090</v>
      </c>
      <c r="AB4784">
        <v>268</v>
      </c>
      <c r="AC4784">
        <v>285</v>
      </c>
      <c r="AD4784">
        <v>974303</v>
      </c>
      <c r="AE4784">
        <v>120</v>
      </c>
      <c r="AF4784">
        <v>4840151</v>
      </c>
      <c r="AG4784">
        <v>134493</v>
      </c>
      <c r="AH4784">
        <v>3414</v>
      </c>
    </row>
    <row r="4785" spans="1:34" x14ac:dyDescent="0.3">
      <c r="A4785" s="5">
        <v>39568</v>
      </c>
      <c r="R4785">
        <v>39568</v>
      </c>
      <c r="S4785">
        <v>260</v>
      </c>
      <c r="T4785">
        <v>287</v>
      </c>
      <c r="U4785">
        <v>973565</v>
      </c>
      <c r="V4785">
        <v>11281</v>
      </c>
      <c r="W4785">
        <v>120</v>
      </c>
      <c r="X4785">
        <v>484002</v>
      </c>
      <c r="Y4785">
        <v>1345113</v>
      </c>
      <c r="Z4785">
        <v>3378</v>
      </c>
      <c r="AA4785">
        <v>-1160</v>
      </c>
      <c r="AB4785">
        <v>268</v>
      </c>
      <c r="AC4785">
        <v>284</v>
      </c>
      <c r="AD4785">
        <v>97435</v>
      </c>
      <c r="AE4785">
        <v>120</v>
      </c>
      <c r="AF4785">
        <v>4840151</v>
      </c>
      <c r="AG4785">
        <v>134493</v>
      </c>
      <c r="AH4785">
        <v>3414</v>
      </c>
    </row>
    <row r="4786" spans="1:34" x14ac:dyDescent="0.3">
      <c r="A4786" s="3">
        <v>39569</v>
      </c>
      <c r="R4786">
        <v>39568</v>
      </c>
      <c r="S4786">
        <v>260</v>
      </c>
      <c r="T4786">
        <v>286</v>
      </c>
      <c r="U4786">
        <v>97362</v>
      </c>
      <c r="V4786">
        <v>9213</v>
      </c>
      <c r="W4786">
        <v>120</v>
      </c>
      <c r="X4786">
        <v>4840021</v>
      </c>
      <c r="Y4786">
        <v>1345111</v>
      </c>
      <c r="Z4786">
        <v>3380</v>
      </c>
      <c r="AA4786">
        <v>-1150</v>
      </c>
      <c r="AB4786">
        <v>268</v>
      </c>
      <c r="AC4786">
        <v>284</v>
      </c>
      <c r="AD4786">
        <v>974345</v>
      </c>
      <c r="AE4786">
        <v>120</v>
      </c>
      <c r="AF4786">
        <v>4840152</v>
      </c>
      <c r="AG4786">
        <v>134493</v>
      </c>
      <c r="AH4786">
        <v>3411</v>
      </c>
    </row>
    <row r="4787" spans="1:34" x14ac:dyDescent="0.3">
      <c r="A4787" s="5">
        <v>39569</v>
      </c>
      <c r="R4787">
        <v>39569</v>
      </c>
      <c r="S4787">
        <v>260</v>
      </c>
      <c r="T4787">
        <v>288</v>
      </c>
      <c r="U4787">
        <v>973604</v>
      </c>
      <c r="V4787">
        <v>893</v>
      </c>
      <c r="W4787">
        <v>120</v>
      </c>
      <c r="X4787">
        <v>4840021</v>
      </c>
      <c r="Y4787">
        <v>1345111</v>
      </c>
      <c r="Z4787">
        <v>3380</v>
      </c>
      <c r="AA4787">
        <v>-1100</v>
      </c>
      <c r="AB4787">
        <v>268</v>
      </c>
      <c r="AC4787">
        <v>285</v>
      </c>
      <c r="AD4787">
        <v>974371</v>
      </c>
      <c r="AE4787">
        <v>120</v>
      </c>
      <c r="AF4787">
        <v>4840152</v>
      </c>
      <c r="AG4787">
        <v>134493</v>
      </c>
      <c r="AH4787">
        <v>3411</v>
      </c>
    </row>
    <row r="4788" spans="1:34" x14ac:dyDescent="0.3">
      <c r="A4788" s="3">
        <v>39569</v>
      </c>
      <c r="R4788">
        <v>39569</v>
      </c>
      <c r="S4788">
        <v>260</v>
      </c>
      <c r="T4788">
        <v>290</v>
      </c>
      <c r="U4788">
        <v>973649</v>
      </c>
      <c r="V4788">
        <v>9567</v>
      </c>
      <c r="W4788">
        <v>120</v>
      </c>
      <c r="X4788">
        <v>4840021</v>
      </c>
      <c r="Y4788">
        <v>1345111</v>
      </c>
      <c r="Z4788">
        <v>3380</v>
      </c>
      <c r="AA4788">
        <v>-1100</v>
      </c>
      <c r="AB4788">
        <v>267</v>
      </c>
      <c r="AC4788">
        <v>286</v>
      </c>
      <c r="AD4788">
        <v>974342</v>
      </c>
      <c r="AE4788">
        <v>120</v>
      </c>
      <c r="AF4788">
        <v>4840152</v>
      </c>
      <c r="AG4788">
        <v>134493</v>
      </c>
      <c r="AH4788">
        <v>3411</v>
      </c>
    </row>
    <row r="4789" spans="1:34" x14ac:dyDescent="0.3">
      <c r="A4789" s="5">
        <v>39570</v>
      </c>
      <c r="R4789">
        <v>39569</v>
      </c>
      <c r="S4789">
        <v>260</v>
      </c>
      <c r="T4789">
        <v>289</v>
      </c>
      <c r="U4789">
        <v>97358</v>
      </c>
      <c r="V4789">
        <v>4485</v>
      </c>
      <c r="W4789">
        <v>120</v>
      </c>
      <c r="X4789">
        <v>4840022</v>
      </c>
      <c r="Y4789">
        <v>1345109</v>
      </c>
      <c r="Z4789">
        <v>3381</v>
      </c>
      <c r="AA4789">
        <v>-1130</v>
      </c>
      <c r="AB4789">
        <v>267</v>
      </c>
      <c r="AC4789">
        <v>287</v>
      </c>
      <c r="AD4789">
        <v>974344</v>
      </c>
      <c r="AE4789">
        <v>120</v>
      </c>
      <c r="AF4789">
        <v>4840152</v>
      </c>
      <c r="AG4789">
        <v>134493</v>
      </c>
      <c r="AH4789">
        <v>3412</v>
      </c>
    </row>
    <row r="4790" spans="1:34" x14ac:dyDescent="0.3">
      <c r="A4790" s="3">
        <v>39570</v>
      </c>
      <c r="R4790">
        <v>39570</v>
      </c>
      <c r="S4790">
        <v>260</v>
      </c>
      <c r="T4790">
        <v>289</v>
      </c>
      <c r="U4790">
        <v>973595</v>
      </c>
      <c r="V4790">
        <v>10261</v>
      </c>
      <c r="W4790">
        <v>120</v>
      </c>
      <c r="X4790">
        <v>4840022</v>
      </c>
      <c r="Y4790">
        <v>1345109</v>
      </c>
      <c r="Z4790">
        <v>3381</v>
      </c>
      <c r="AA4790">
        <v>-1070</v>
      </c>
      <c r="AB4790">
        <v>267</v>
      </c>
      <c r="AC4790">
        <v>289</v>
      </c>
      <c r="AD4790">
        <v>974353</v>
      </c>
      <c r="AE4790">
        <v>120</v>
      </c>
      <c r="AF4790">
        <v>4840152</v>
      </c>
      <c r="AG4790">
        <v>134493</v>
      </c>
      <c r="AH4790">
        <v>3412</v>
      </c>
    </row>
    <row r="4791" spans="1:34" x14ac:dyDescent="0.3">
      <c r="A4791" s="5">
        <v>39570</v>
      </c>
      <c r="R4791">
        <v>39570</v>
      </c>
      <c r="S4791">
        <v>260</v>
      </c>
      <c r="T4791">
        <v>289</v>
      </c>
      <c r="U4791">
        <v>973644</v>
      </c>
      <c r="V4791">
        <v>11701</v>
      </c>
      <c r="W4791">
        <v>120</v>
      </c>
      <c r="X4791">
        <v>4840022</v>
      </c>
      <c r="Y4791">
        <v>1345109</v>
      </c>
      <c r="Z4791">
        <v>3381</v>
      </c>
      <c r="AA4791">
        <v>-1060</v>
      </c>
      <c r="AB4791">
        <v>268</v>
      </c>
      <c r="AC4791">
        <v>288</v>
      </c>
      <c r="AD4791">
        <v>974363</v>
      </c>
      <c r="AE4791">
        <v>120</v>
      </c>
      <c r="AF4791">
        <v>4840152</v>
      </c>
      <c r="AG4791">
        <v>134493</v>
      </c>
      <c r="AH4791">
        <v>3412</v>
      </c>
    </row>
    <row r="4792" spans="1:34" x14ac:dyDescent="0.3">
      <c r="A4792" s="3">
        <v>39571</v>
      </c>
      <c r="R4792">
        <v>39570</v>
      </c>
      <c r="S4792">
        <v>260</v>
      </c>
      <c r="T4792">
        <v>287</v>
      </c>
      <c r="U4792">
        <v>97353</v>
      </c>
      <c r="V4792">
        <v>7849</v>
      </c>
      <c r="W4792">
        <v>120</v>
      </c>
      <c r="X4792">
        <v>4840024</v>
      </c>
      <c r="Y4792">
        <v>1345108</v>
      </c>
      <c r="Z4792">
        <v>3383</v>
      </c>
      <c r="AA4792">
        <v>-1100</v>
      </c>
      <c r="AB4792">
        <v>267</v>
      </c>
      <c r="AC4792">
        <v>288</v>
      </c>
      <c r="AD4792">
        <v>974354</v>
      </c>
      <c r="AE4792">
        <v>120</v>
      </c>
      <c r="AF4792">
        <v>4840152</v>
      </c>
      <c r="AG4792">
        <v>134493</v>
      </c>
      <c r="AH4792">
        <v>3412</v>
      </c>
    </row>
    <row r="4793" spans="1:34" x14ac:dyDescent="0.3">
      <c r="A4793" s="5">
        <v>39571</v>
      </c>
      <c r="R4793">
        <v>39571</v>
      </c>
      <c r="S4793">
        <v>260</v>
      </c>
      <c r="T4793">
        <v>287</v>
      </c>
      <c r="U4793">
        <v>97357</v>
      </c>
      <c r="V4793">
        <v>10589</v>
      </c>
      <c r="W4793">
        <v>120</v>
      </c>
      <c r="X4793">
        <v>4840024</v>
      </c>
      <c r="Y4793">
        <v>1345108</v>
      </c>
      <c r="Z4793">
        <v>3383</v>
      </c>
      <c r="AA4793">
        <v>-1080</v>
      </c>
      <c r="AB4793">
        <v>267</v>
      </c>
      <c r="AC4793">
        <v>289</v>
      </c>
      <c r="AD4793">
        <v>974363</v>
      </c>
      <c r="AE4793">
        <v>120</v>
      </c>
      <c r="AF4793">
        <v>4840152</v>
      </c>
      <c r="AG4793">
        <v>134493</v>
      </c>
      <c r="AH4793">
        <v>3412</v>
      </c>
    </row>
    <row r="4794" spans="1:34" x14ac:dyDescent="0.3">
      <c r="A4794" s="3">
        <v>39571</v>
      </c>
      <c r="R4794">
        <v>39571</v>
      </c>
      <c r="S4794">
        <v>260</v>
      </c>
      <c r="T4794">
        <v>284</v>
      </c>
      <c r="U4794">
        <v>973567</v>
      </c>
      <c r="V4794">
        <v>11735</v>
      </c>
      <c r="W4794">
        <v>120</v>
      </c>
      <c r="X4794">
        <v>4840024</v>
      </c>
      <c r="Y4794">
        <v>1345108</v>
      </c>
      <c r="Z4794">
        <v>3383</v>
      </c>
      <c r="AA4794">
        <v>-1080</v>
      </c>
      <c r="AB4794">
        <v>267</v>
      </c>
      <c r="AC4794">
        <v>290</v>
      </c>
      <c r="AD4794">
        <v>974359</v>
      </c>
      <c r="AE4794">
        <v>120</v>
      </c>
      <c r="AF4794">
        <v>4840152</v>
      </c>
      <c r="AG4794">
        <v>134493</v>
      </c>
      <c r="AH4794">
        <v>3412</v>
      </c>
    </row>
    <row r="4795" spans="1:34" x14ac:dyDescent="0.3">
      <c r="A4795" s="5">
        <v>39572</v>
      </c>
      <c r="R4795">
        <v>39571</v>
      </c>
      <c r="S4795">
        <v>260</v>
      </c>
      <c r="T4795">
        <v>283</v>
      </c>
      <c r="U4795">
        <v>973548</v>
      </c>
      <c r="V4795">
        <v>6362</v>
      </c>
      <c r="W4795">
        <v>120</v>
      </c>
      <c r="X4795">
        <v>4840025</v>
      </c>
      <c r="Y4795">
        <v>1345106</v>
      </c>
      <c r="Z4795">
        <v>3383</v>
      </c>
      <c r="AA4795">
        <v>-1070</v>
      </c>
      <c r="AB4795">
        <v>267</v>
      </c>
      <c r="AC4795">
        <v>292</v>
      </c>
      <c r="AD4795">
        <v>974355</v>
      </c>
      <c r="AE4795">
        <v>120</v>
      </c>
      <c r="AF4795">
        <v>4840152</v>
      </c>
      <c r="AG4795">
        <v>134493</v>
      </c>
      <c r="AH4795">
        <v>3411</v>
      </c>
    </row>
    <row r="4796" spans="1:34" x14ac:dyDescent="0.3">
      <c r="A4796" s="3">
        <v>39572</v>
      </c>
      <c r="R4796">
        <v>39572</v>
      </c>
      <c r="S4796">
        <v>260</v>
      </c>
      <c r="T4796">
        <v>283</v>
      </c>
      <c r="U4796">
        <v>973479</v>
      </c>
      <c r="V4796">
        <v>8646</v>
      </c>
      <c r="W4796">
        <v>120</v>
      </c>
      <c r="X4796">
        <v>4840025</v>
      </c>
      <c r="Y4796">
        <v>1345106</v>
      </c>
      <c r="Z4796">
        <v>3383</v>
      </c>
      <c r="AA4796">
        <v>-1090</v>
      </c>
      <c r="AB4796">
        <v>267</v>
      </c>
      <c r="AC4796">
        <v>293</v>
      </c>
      <c r="AD4796">
        <v>974389</v>
      </c>
      <c r="AE4796">
        <v>120</v>
      </c>
      <c r="AF4796">
        <v>4840152</v>
      </c>
      <c r="AG4796">
        <v>134493</v>
      </c>
      <c r="AH4796">
        <v>3411</v>
      </c>
    </row>
    <row r="4797" spans="1:34" x14ac:dyDescent="0.3">
      <c r="A4797" s="5">
        <v>39572</v>
      </c>
      <c r="R4797">
        <v>39572</v>
      </c>
      <c r="S4797">
        <v>260</v>
      </c>
      <c r="T4797">
        <v>284</v>
      </c>
      <c r="U4797">
        <v>973593</v>
      </c>
      <c r="V4797">
        <v>10472</v>
      </c>
      <c r="W4797">
        <v>120</v>
      </c>
      <c r="X4797">
        <v>4840025</v>
      </c>
      <c r="Y4797">
        <v>1345106</v>
      </c>
      <c r="Z4797">
        <v>3383</v>
      </c>
      <c r="AA4797">
        <v>-1060</v>
      </c>
      <c r="AB4797">
        <v>266</v>
      </c>
      <c r="AC4797">
        <v>293</v>
      </c>
      <c r="AD4797">
        <v>974379</v>
      </c>
      <c r="AE4797">
        <v>120</v>
      </c>
      <c r="AF4797">
        <v>4840152</v>
      </c>
      <c r="AG4797">
        <v>134493</v>
      </c>
      <c r="AH4797">
        <v>3411</v>
      </c>
    </row>
    <row r="4798" spans="1:34" x14ac:dyDescent="0.3">
      <c r="A4798" s="3">
        <v>39573</v>
      </c>
      <c r="R4798">
        <v>39572</v>
      </c>
      <c r="S4798">
        <v>260</v>
      </c>
      <c r="T4798">
        <v>284</v>
      </c>
      <c r="U4798">
        <v>973483</v>
      </c>
      <c r="V4798">
        <v>923</v>
      </c>
      <c r="W4798">
        <v>120</v>
      </c>
      <c r="X4798">
        <v>4840026</v>
      </c>
      <c r="Y4798">
        <v>1345104</v>
      </c>
      <c r="Z4798">
        <v>3374</v>
      </c>
      <c r="AA4798">
        <v>-1060</v>
      </c>
      <c r="AB4798">
        <v>266</v>
      </c>
      <c r="AC4798">
        <v>293</v>
      </c>
      <c r="AD4798">
        <v>974384</v>
      </c>
      <c r="AE4798">
        <v>120</v>
      </c>
      <c r="AF4798">
        <v>4840152</v>
      </c>
      <c r="AG4798">
        <v>134493</v>
      </c>
      <c r="AH4798">
        <v>3409</v>
      </c>
    </row>
    <row r="4799" spans="1:34" x14ac:dyDescent="0.3">
      <c r="A4799" s="5">
        <v>39573</v>
      </c>
      <c r="R4799">
        <v>39573</v>
      </c>
      <c r="S4799">
        <v>260</v>
      </c>
      <c r="T4799">
        <v>285</v>
      </c>
      <c r="U4799">
        <v>97362</v>
      </c>
      <c r="V4799">
        <v>5636</v>
      </c>
      <c r="W4799">
        <v>120</v>
      </c>
      <c r="X4799">
        <v>4840026</v>
      </c>
      <c r="Y4799">
        <v>1345104</v>
      </c>
      <c r="Z4799">
        <v>3374</v>
      </c>
      <c r="AA4799">
        <v>-1080</v>
      </c>
      <c r="AB4799">
        <v>265</v>
      </c>
      <c r="AC4799">
        <v>295</v>
      </c>
      <c r="AD4799">
        <v>974398</v>
      </c>
      <c r="AE4799">
        <v>120</v>
      </c>
      <c r="AF4799">
        <v>4840152</v>
      </c>
      <c r="AG4799">
        <v>134493</v>
      </c>
      <c r="AH4799">
        <v>3409</v>
      </c>
    </row>
    <row r="4800" spans="1:34" x14ac:dyDescent="0.3">
      <c r="A4800" s="3">
        <v>39573</v>
      </c>
      <c r="R4800">
        <v>39573</v>
      </c>
      <c r="S4800">
        <v>260</v>
      </c>
      <c r="T4800">
        <v>285</v>
      </c>
      <c r="U4800">
        <v>973432</v>
      </c>
      <c r="V4800">
        <v>10767</v>
      </c>
      <c r="W4800">
        <v>120</v>
      </c>
      <c r="X4800">
        <v>4840026</v>
      </c>
      <c r="Y4800">
        <v>1345104</v>
      </c>
      <c r="Z4800">
        <v>3374</v>
      </c>
      <c r="AA4800">
        <v>-1110</v>
      </c>
      <c r="AB4800">
        <v>265</v>
      </c>
      <c r="AC4800">
        <v>295</v>
      </c>
      <c r="AD4800">
        <v>974353</v>
      </c>
      <c r="AE4800">
        <v>120</v>
      </c>
      <c r="AF4800">
        <v>4840152</v>
      </c>
      <c r="AG4800">
        <v>134493</v>
      </c>
      <c r="AH4800">
        <v>3409</v>
      </c>
    </row>
    <row r="4801" spans="1:34" x14ac:dyDescent="0.3">
      <c r="A4801" s="5">
        <v>39574</v>
      </c>
      <c r="R4801">
        <v>39573</v>
      </c>
      <c r="S4801">
        <v>260</v>
      </c>
      <c r="T4801">
        <v>285</v>
      </c>
      <c r="U4801">
        <v>973541</v>
      </c>
      <c r="V4801">
        <v>7645</v>
      </c>
      <c r="W4801">
        <v>120</v>
      </c>
      <c r="X4801">
        <v>4840027</v>
      </c>
      <c r="Y4801">
        <v>1345102</v>
      </c>
      <c r="Z4801">
        <v>3371</v>
      </c>
      <c r="AA4801">
        <v>-1130</v>
      </c>
      <c r="AB4801">
        <v>265</v>
      </c>
      <c r="AC4801">
        <v>296</v>
      </c>
      <c r="AD4801">
        <v>97434</v>
      </c>
      <c r="AE4801">
        <v>120</v>
      </c>
      <c r="AF4801">
        <v>4840152</v>
      </c>
      <c r="AG4801">
        <v>134493</v>
      </c>
      <c r="AH4801">
        <v>3408</v>
      </c>
    </row>
    <row r="4802" spans="1:34" x14ac:dyDescent="0.3">
      <c r="A4802" s="3">
        <v>39574</v>
      </c>
      <c r="R4802">
        <v>39574</v>
      </c>
      <c r="S4802">
        <v>260</v>
      </c>
      <c r="T4802">
        <v>285</v>
      </c>
      <c r="U4802">
        <v>973568</v>
      </c>
      <c r="V4802">
        <v>8037</v>
      </c>
      <c r="W4802">
        <v>120</v>
      </c>
      <c r="X4802">
        <v>4840027</v>
      </c>
      <c r="Y4802">
        <v>1345102</v>
      </c>
      <c r="Z4802">
        <v>3371</v>
      </c>
      <c r="AA4802">
        <v>-1090</v>
      </c>
      <c r="AB4802">
        <v>265</v>
      </c>
      <c r="AC4802">
        <v>297</v>
      </c>
      <c r="AD4802">
        <v>974381</v>
      </c>
      <c r="AE4802">
        <v>120</v>
      </c>
      <c r="AF4802">
        <v>4840152</v>
      </c>
      <c r="AG4802">
        <v>134493</v>
      </c>
      <c r="AH4802">
        <v>3408</v>
      </c>
    </row>
    <row r="4803" spans="1:34" x14ac:dyDescent="0.3">
      <c r="A4803" s="5">
        <v>39574</v>
      </c>
      <c r="R4803">
        <v>39574</v>
      </c>
      <c r="S4803">
        <v>260</v>
      </c>
      <c r="T4803">
        <v>285</v>
      </c>
      <c r="U4803">
        <v>973508</v>
      </c>
      <c r="V4803">
        <v>13171</v>
      </c>
      <c r="W4803">
        <v>120</v>
      </c>
      <c r="X4803">
        <v>4840027</v>
      </c>
      <c r="Y4803">
        <v>1345102</v>
      </c>
      <c r="Z4803">
        <v>3371</v>
      </c>
      <c r="AA4803">
        <v>-1060</v>
      </c>
      <c r="AB4803">
        <v>265</v>
      </c>
      <c r="AC4803">
        <v>297</v>
      </c>
      <c r="AD4803">
        <v>974323</v>
      </c>
      <c r="AE4803">
        <v>120</v>
      </c>
      <c r="AF4803">
        <v>4840152</v>
      </c>
      <c r="AG4803">
        <v>134493</v>
      </c>
      <c r="AH4803">
        <v>3408</v>
      </c>
    </row>
    <row r="4804" spans="1:34" x14ac:dyDescent="0.3">
      <c r="A4804" s="3">
        <v>39575</v>
      </c>
      <c r="R4804">
        <v>39574</v>
      </c>
      <c r="S4804">
        <v>260</v>
      </c>
      <c r="T4804">
        <v>286</v>
      </c>
      <c r="U4804">
        <v>973532</v>
      </c>
      <c r="V4804">
        <v>5614</v>
      </c>
      <c r="W4804">
        <v>120</v>
      </c>
      <c r="X4804">
        <v>4840028</v>
      </c>
      <c r="Y4804">
        <v>13451</v>
      </c>
      <c r="Z4804">
        <v>3372</v>
      </c>
      <c r="AA4804">
        <v>-1090</v>
      </c>
      <c r="AB4804">
        <v>265</v>
      </c>
      <c r="AC4804">
        <v>297</v>
      </c>
      <c r="AD4804">
        <v>974269</v>
      </c>
      <c r="AE4804">
        <v>120</v>
      </c>
      <c r="AF4804">
        <v>4840152</v>
      </c>
      <c r="AG4804">
        <v>134493</v>
      </c>
      <c r="AH4804">
        <v>3404</v>
      </c>
    </row>
    <row r="4805" spans="1:34" x14ac:dyDescent="0.3">
      <c r="A4805" s="5">
        <v>39575</v>
      </c>
      <c r="R4805">
        <v>39575</v>
      </c>
      <c r="S4805">
        <v>260</v>
      </c>
      <c r="T4805">
        <v>285</v>
      </c>
      <c r="U4805">
        <v>973614</v>
      </c>
      <c r="V4805">
        <v>12318</v>
      </c>
      <c r="W4805">
        <v>120</v>
      </c>
      <c r="X4805">
        <v>4840028</v>
      </c>
      <c r="Y4805">
        <v>13451</v>
      </c>
      <c r="Z4805">
        <v>3372</v>
      </c>
      <c r="AA4805">
        <v>-1060</v>
      </c>
      <c r="AB4805">
        <v>266</v>
      </c>
      <c r="AC4805">
        <v>298</v>
      </c>
      <c r="AD4805">
        <v>974382</v>
      </c>
      <c r="AE4805">
        <v>120</v>
      </c>
      <c r="AF4805">
        <v>4840152</v>
      </c>
      <c r="AG4805">
        <v>134493</v>
      </c>
      <c r="AH4805">
        <v>3404</v>
      </c>
    </row>
    <row r="4806" spans="1:34" x14ac:dyDescent="0.3">
      <c r="A4806" s="3">
        <v>39575</v>
      </c>
      <c r="R4806">
        <v>39575</v>
      </c>
      <c r="S4806">
        <v>259</v>
      </c>
      <c r="T4806">
        <v>286</v>
      </c>
      <c r="U4806">
        <v>973595</v>
      </c>
      <c r="V4806">
        <v>1276</v>
      </c>
      <c r="W4806">
        <v>120</v>
      </c>
      <c r="X4806">
        <v>4840028</v>
      </c>
      <c r="Y4806">
        <v>13451</v>
      </c>
      <c r="Z4806">
        <v>3372</v>
      </c>
      <c r="AA4806">
        <v>-1040</v>
      </c>
      <c r="AB4806">
        <v>266</v>
      </c>
      <c r="AC4806">
        <v>298</v>
      </c>
      <c r="AD4806">
        <v>974331</v>
      </c>
      <c r="AE4806">
        <v>120</v>
      </c>
      <c r="AF4806">
        <v>4840152</v>
      </c>
      <c r="AG4806">
        <v>134493</v>
      </c>
      <c r="AH4806">
        <v>3404</v>
      </c>
    </row>
    <row r="4807" spans="1:34" x14ac:dyDescent="0.3">
      <c r="A4807" s="5">
        <v>39576</v>
      </c>
      <c r="R4807">
        <v>39575</v>
      </c>
      <c r="S4807">
        <v>259</v>
      </c>
      <c r="T4807">
        <v>286</v>
      </c>
      <c r="U4807">
        <v>973553</v>
      </c>
      <c r="V4807">
        <v>5595</v>
      </c>
      <c r="W4807">
        <v>120</v>
      </c>
      <c r="X4807">
        <v>484003</v>
      </c>
      <c r="Y4807">
        <v>1345098</v>
      </c>
      <c r="Z4807">
        <v>3372</v>
      </c>
      <c r="AA4807">
        <v>-1040</v>
      </c>
      <c r="AB4807">
        <v>266</v>
      </c>
      <c r="AC4807">
        <v>299</v>
      </c>
      <c r="AD4807">
        <v>974354</v>
      </c>
      <c r="AE4807">
        <v>120</v>
      </c>
      <c r="AF4807">
        <v>4840152</v>
      </c>
      <c r="AG4807">
        <v>134493</v>
      </c>
      <c r="AH4807">
        <v>3400</v>
      </c>
    </row>
    <row r="4808" spans="1:34" x14ac:dyDescent="0.3">
      <c r="A4808" s="3">
        <v>39576</v>
      </c>
      <c r="R4808">
        <v>39576</v>
      </c>
      <c r="S4808">
        <v>260</v>
      </c>
      <c r="T4808">
        <v>286</v>
      </c>
      <c r="U4808">
        <v>973563</v>
      </c>
      <c r="V4808">
        <v>16627</v>
      </c>
      <c r="W4808">
        <v>120</v>
      </c>
      <c r="X4808">
        <v>484003</v>
      </c>
      <c r="Y4808">
        <v>1345098</v>
      </c>
      <c r="Z4808">
        <v>3372</v>
      </c>
      <c r="AA4808">
        <v>-1050</v>
      </c>
      <c r="AB4808">
        <v>266</v>
      </c>
      <c r="AC4808">
        <v>299</v>
      </c>
      <c r="AD4808">
        <v>974331</v>
      </c>
      <c r="AE4808">
        <v>120</v>
      </c>
      <c r="AF4808">
        <v>4840152</v>
      </c>
      <c r="AG4808">
        <v>134493</v>
      </c>
      <c r="AH4808">
        <v>3400</v>
      </c>
    </row>
    <row r="4809" spans="1:34" x14ac:dyDescent="0.3">
      <c r="A4809" s="5">
        <v>39576</v>
      </c>
      <c r="R4809">
        <v>39576</v>
      </c>
      <c r="S4809">
        <v>260</v>
      </c>
      <c r="T4809">
        <v>286</v>
      </c>
      <c r="U4809">
        <v>973515</v>
      </c>
      <c r="V4809">
        <v>12093</v>
      </c>
      <c r="W4809">
        <v>120</v>
      </c>
      <c r="X4809">
        <v>484003</v>
      </c>
      <c r="Y4809">
        <v>1345098</v>
      </c>
      <c r="Z4809">
        <v>3372</v>
      </c>
      <c r="AA4809">
        <v>-1060</v>
      </c>
      <c r="AB4809">
        <v>266</v>
      </c>
      <c r="AC4809">
        <v>299</v>
      </c>
      <c r="AD4809">
        <v>974351</v>
      </c>
      <c r="AE4809">
        <v>120</v>
      </c>
      <c r="AF4809">
        <v>4840152</v>
      </c>
      <c r="AG4809">
        <v>134493</v>
      </c>
      <c r="AH4809">
        <v>3400</v>
      </c>
    </row>
    <row r="4810" spans="1:34" x14ac:dyDescent="0.3">
      <c r="A4810" s="3">
        <v>39577</v>
      </c>
      <c r="R4810">
        <v>39576</v>
      </c>
      <c r="S4810">
        <v>260</v>
      </c>
      <c r="T4810">
        <v>285</v>
      </c>
      <c r="U4810">
        <v>973552</v>
      </c>
      <c r="V4810">
        <v>7124</v>
      </c>
      <c r="W4810">
        <v>120</v>
      </c>
      <c r="X4810">
        <v>4840031</v>
      </c>
      <c r="Y4810">
        <v>1345097</v>
      </c>
      <c r="Z4810">
        <v>3369</v>
      </c>
      <c r="AA4810">
        <v>-1080</v>
      </c>
      <c r="AB4810">
        <v>265</v>
      </c>
      <c r="AC4810">
        <v>296</v>
      </c>
      <c r="AD4810">
        <v>974311</v>
      </c>
      <c r="AE4810">
        <v>120</v>
      </c>
      <c r="AF4810">
        <v>4840152</v>
      </c>
      <c r="AG4810">
        <v>134493</v>
      </c>
      <c r="AH4810">
        <v>3400</v>
      </c>
    </row>
    <row r="4811" spans="1:34" x14ac:dyDescent="0.3">
      <c r="A4811" s="5">
        <v>39577</v>
      </c>
      <c r="R4811">
        <v>39577</v>
      </c>
      <c r="S4811">
        <v>260</v>
      </c>
      <c r="T4811">
        <v>285</v>
      </c>
      <c r="U4811">
        <v>973597</v>
      </c>
      <c r="V4811">
        <v>11422</v>
      </c>
      <c r="W4811">
        <v>120</v>
      </c>
      <c r="X4811">
        <v>4840031</v>
      </c>
      <c r="Y4811">
        <v>1345097</v>
      </c>
      <c r="Z4811">
        <v>3369</v>
      </c>
      <c r="AA4811">
        <v>-1080</v>
      </c>
      <c r="AB4811">
        <v>265</v>
      </c>
      <c r="AC4811">
        <v>294</v>
      </c>
      <c r="AD4811">
        <v>974379</v>
      </c>
      <c r="AE4811">
        <v>120</v>
      </c>
      <c r="AF4811">
        <v>4840152</v>
      </c>
      <c r="AG4811">
        <v>134493</v>
      </c>
      <c r="AH4811">
        <v>3400</v>
      </c>
    </row>
    <row r="4812" spans="1:34" x14ac:dyDescent="0.3">
      <c r="A4812" s="3">
        <v>39577</v>
      </c>
      <c r="R4812">
        <v>39577</v>
      </c>
      <c r="S4812">
        <v>260</v>
      </c>
      <c r="T4812">
        <v>284</v>
      </c>
      <c r="U4812">
        <v>97358</v>
      </c>
      <c r="V4812">
        <v>6844</v>
      </c>
      <c r="W4812">
        <v>120</v>
      </c>
      <c r="X4812">
        <v>4840031</v>
      </c>
      <c r="Y4812">
        <v>1345097</v>
      </c>
      <c r="Z4812">
        <v>3369</v>
      </c>
      <c r="AA4812">
        <v>-1120</v>
      </c>
      <c r="AB4812">
        <v>265</v>
      </c>
      <c r="AC4812">
        <v>294</v>
      </c>
      <c r="AD4812">
        <v>974357</v>
      </c>
      <c r="AE4812">
        <v>120</v>
      </c>
      <c r="AF4812">
        <v>4840152</v>
      </c>
      <c r="AG4812">
        <v>134493</v>
      </c>
      <c r="AH4812">
        <v>3400</v>
      </c>
    </row>
    <row r="4813" spans="1:34" x14ac:dyDescent="0.3">
      <c r="A4813" s="5">
        <v>39578</v>
      </c>
      <c r="R4813">
        <v>39577</v>
      </c>
      <c r="S4813">
        <v>259</v>
      </c>
      <c r="T4813">
        <v>284</v>
      </c>
      <c r="U4813">
        <v>973588</v>
      </c>
      <c r="V4813">
        <v>8621</v>
      </c>
      <c r="W4813">
        <v>120</v>
      </c>
      <c r="X4813">
        <v>4840032</v>
      </c>
      <c r="Y4813">
        <v>1345095</v>
      </c>
      <c r="Z4813">
        <v>3369</v>
      </c>
      <c r="AA4813">
        <v>-1120</v>
      </c>
      <c r="AB4813">
        <v>265</v>
      </c>
      <c r="AC4813">
        <v>293</v>
      </c>
      <c r="AD4813">
        <v>97432</v>
      </c>
      <c r="AE4813">
        <v>120</v>
      </c>
      <c r="AF4813">
        <v>4840152</v>
      </c>
      <c r="AG4813">
        <v>134493</v>
      </c>
      <c r="AH4813">
        <v>3400</v>
      </c>
    </row>
    <row r="4814" spans="1:34" x14ac:dyDescent="0.3">
      <c r="A4814" s="3">
        <v>39578</v>
      </c>
      <c r="R4814">
        <v>39578</v>
      </c>
      <c r="S4814">
        <v>259</v>
      </c>
      <c r="T4814">
        <v>284</v>
      </c>
      <c r="U4814">
        <v>97363</v>
      </c>
      <c r="V4814">
        <v>732</v>
      </c>
      <c r="W4814">
        <v>120</v>
      </c>
      <c r="X4814">
        <v>4840032</v>
      </c>
      <c r="Y4814">
        <v>1345095</v>
      </c>
      <c r="Z4814">
        <v>3369</v>
      </c>
      <c r="AA4814">
        <v>-1140</v>
      </c>
      <c r="AB4814">
        <v>265</v>
      </c>
      <c r="AC4814">
        <v>292</v>
      </c>
      <c r="AD4814">
        <v>974377</v>
      </c>
      <c r="AE4814">
        <v>120</v>
      </c>
      <c r="AF4814">
        <v>4840152</v>
      </c>
      <c r="AG4814">
        <v>134493</v>
      </c>
      <c r="AH4814">
        <v>3400</v>
      </c>
    </row>
    <row r="4815" spans="1:34" x14ac:dyDescent="0.3">
      <c r="A4815" s="5">
        <v>39578</v>
      </c>
      <c r="R4815">
        <v>39578</v>
      </c>
      <c r="S4815">
        <v>259</v>
      </c>
      <c r="T4815">
        <v>285</v>
      </c>
      <c r="U4815">
        <v>973606</v>
      </c>
      <c r="V4815">
        <v>8251</v>
      </c>
      <c r="W4815">
        <v>120</v>
      </c>
      <c r="X4815">
        <v>4840032</v>
      </c>
      <c r="Y4815">
        <v>1345095</v>
      </c>
      <c r="Z4815">
        <v>3369</v>
      </c>
      <c r="AA4815">
        <v>-1160</v>
      </c>
      <c r="AB4815">
        <v>265</v>
      </c>
      <c r="AC4815">
        <v>292</v>
      </c>
      <c r="AD4815">
        <v>974368</v>
      </c>
      <c r="AE4815">
        <v>120</v>
      </c>
      <c r="AF4815">
        <v>4840152</v>
      </c>
      <c r="AG4815">
        <v>134493</v>
      </c>
      <c r="AH4815">
        <v>3400</v>
      </c>
    </row>
    <row r="4816" spans="1:34" x14ac:dyDescent="0.3">
      <c r="A4816" s="3">
        <v>39579</v>
      </c>
      <c r="R4816">
        <v>39578</v>
      </c>
      <c r="S4816">
        <v>259</v>
      </c>
      <c r="T4816">
        <v>286</v>
      </c>
      <c r="U4816">
        <v>973608</v>
      </c>
      <c r="V4816">
        <v>7431</v>
      </c>
      <c r="W4816">
        <v>120</v>
      </c>
      <c r="X4816">
        <v>4840033</v>
      </c>
      <c r="Y4816">
        <v>1345093</v>
      </c>
      <c r="Z4816">
        <v>3369</v>
      </c>
      <c r="AA4816">
        <v>-1110</v>
      </c>
      <c r="AB4816">
        <v>265</v>
      </c>
      <c r="AC4816">
        <v>293</v>
      </c>
      <c r="AD4816">
        <v>97437</v>
      </c>
      <c r="AE4816">
        <v>120</v>
      </c>
      <c r="AF4816">
        <v>4840152</v>
      </c>
      <c r="AG4816">
        <v>1344929</v>
      </c>
      <c r="AH4816">
        <v>3398</v>
      </c>
    </row>
    <row r="4817" spans="1:34" x14ac:dyDescent="0.3">
      <c r="A4817" s="5">
        <v>39579</v>
      </c>
      <c r="R4817">
        <v>39579</v>
      </c>
      <c r="S4817">
        <v>259</v>
      </c>
      <c r="T4817">
        <v>286</v>
      </c>
      <c r="U4817">
        <v>973547</v>
      </c>
      <c r="V4817">
        <v>91</v>
      </c>
      <c r="W4817">
        <v>120</v>
      </c>
      <c r="X4817">
        <v>4840033</v>
      </c>
      <c r="Y4817">
        <v>1345093</v>
      </c>
      <c r="Z4817">
        <v>3369</v>
      </c>
      <c r="AA4817">
        <v>-1160</v>
      </c>
      <c r="AB4817">
        <v>265</v>
      </c>
      <c r="AC4817">
        <v>294</v>
      </c>
      <c r="AD4817">
        <v>974332</v>
      </c>
      <c r="AE4817">
        <v>120</v>
      </c>
      <c r="AF4817">
        <v>4840152</v>
      </c>
      <c r="AG4817">
        <v>1344929</v>
      </c>
      <c r="AH4817">
        <v>3398</v>
      </c>
    </row>
    <row r="4818" spans="1:34" x14ac:dyDescent="0.3">
      <c r="A4818" s="3">
        <v>39579</v>
      </c>
      <c r="R4818">
        <v>39579</v>
      </c>
      <c r="S4818">
        <v>259</v>
      </c>
      <c r="T4818">
        <v>287</v>
      </c>
      <c r="U4818">
        <v>973619</v>
      </c>
      <c r="V4818">
        <v>11922</v>
      </c>
      <c r="W4818">
        <v>120</v>
      </c>
      <c r="X4818">
        <v>4840033</v>
      </c>
      <c r="Y4818">
        <v>1345093</v>
      </c>
      <c r="Z4818">
        <v>3369</v>
      </c>
      <c r="AA4818">
        <v>-1110</v>
      </c>
      <c r="AB4818">
        <v>265</v>
      </c>
      <c r="AC4818">
        <v>293</v>
      </c>
      <c r="AD4818">
        <v>974364</v>
      </c>
      <c r="AE4818">
        <v>120</v>
      </c>
      <c r="AF4818">
        <v>4840152</v>
      </c>
      <c r="AG4818">
        <v>1344929</v>
      </c>
      <c r="AH4818">
        <v>3398</v>
      </c>
    </row>
    <row r="4819" spans="1:34" x14ac:dyDescent="0.3">
      <c r="A4819" s="5">
        <v>39580</v>
      </c>
      <c r="R4819">
        <v>39579</v>
      </c>
      <c r="S4819">
        <v>259</v>
      </c>
      <c r="T4819">
        <v>288</v>
      </c>
      <c r="U4819">
        <v>973573</v>
      </c>
      <c r="V4819">
        <v>7745</v>
      </c>
      <c r="W4819">
        <v>120</v>
      </c>
      <c r="X4819">
        <v>4840034</v>
      </c>
      <c r="Y4819">
        <v>1345091</v>
      </c>
      <c r="Z4819">
        <v>3368</v>
      </c>
      <c r="AA4819">
        <v>-1160</v>
      </c>
      <c r="AB4819">
        <v>264</v>
      </c>
      <c r="AC4819">
        <v>293</v>
      </c>
      <c r="AD4819">
        <v>974363</v>
      </c>
      <c r="AE4819">
        <v>120</v>
      </c>
      <c r="AF4819">
        <v>4840152</v>
      </c>
      <c r="AG4819">
        <v>1344929</v>
      </c>
      <c r="AH4819">
        <v>3399</v>
      </c>
    </row>
    <row r="4820" spans="1:34" x14ac:dyDescent="0.3">
      <c r="A4820" s="3">
        <v>39580</v>
      </c>
      <c r="R4820">
        <v>39580</v>
      </c>
      <c r="S4820">
        <v>259</v>
      </c>
      <c r="T4820">
        <v>290</v>
      </c>
      <c r="U4820">
        <v>973559</v>
      </c>
      <c r="V4820">
        <v>9565</v>
      </c>
      <c r="W4820">
        <v>120</v>
      </c>
      <c r="X4820">
        <v>4840034</v>
      </c>
      <c r="Y4820">
        <v>1345091</v>
      </c>
      <c r="Z4820">
        <v>3368</v>
      </c>
      <c r="AA4820">
        <v>-1130</v>
      </c>
      <c r="AB4820">
        <v>264</v>
      </c>
      <c r="AC4820">
        <v>293</v>
      </c>
      <c r="AD4820">
        <v>974363</v>
      </c>
      <c r="AE4820">
        <v>120</v>
      </c>
      <c r="AF4820">
        <v>4840152</v>
      </c>
      <c r="AG4820">
        <v>1344929</v>
      </c>
      <c r="AH4820">
        <v>3399</v>
      </c>
    </row>
    <row r="4821" spans="1:34" x14ac:dyDescent="0.3">
      <c r="A4821" s="5">
        <v>39580</v>
      </c>
      <c r="R4821">
        <v>39580</v>
      </c>
      <c r="S4821">
        <v>259</v>
      </c>
      <c r="T4821">
        <v>290</v>
      </c>
      <c r="U4821">
        <v>973576</v>
      </c>
      <c r="V4821">
        <v>8149</v>
      </c>
      <c r="W4821">
        <v>120</v>
      </c>
      <c r="X4821">
        <v>4840034</v>
      </c>
      <c r="Y4821">
        <v>1345091</v>
      </c>
      <c r="Z4821">
        <v>3368</v>
      </c>
      <c r="AA4821">
        <v>-1100</v>
      </c>
      <c r="AB4821">
        <v>264</v>
      </c>
      <c r="AC4821">
        <v>292</v>
      </c>
      <c r="AD4821">
        <v>97432</v>
      </c>
      <c r="AE4821">
        <v>120</v>
      </c>
      <c r="AF4821">
        <v>4840152</v>
      </c>
      <c r="AG4821">
        <v>1344929</v>
      </c>
      <c r="AH4821">
        <v>3399</v>
      </c>
    </row>
    <row r="4822" spans="1:34" x14ac:dyDescent="0.3">
      <c r="A4822" s="3">
        <v>39581</v>
      </c>
      <c r="R4822">
        <v>39580</v>
      </c>
      <c r="S4822">
        <v>259</v>
      </c>
      <c r="T4822">
        <v>288</v>
      </c>
      <c r="U4822">
        <v>973539</v>
      </c>
      <c r="V4822">
        <v>6929</v>
      </c>
      <c r="W4822">
        <v>120</v>
      </c>
      <c r="X4822">
        <v>4840036</v>
      </c>
      <c r="Y4822">
        <v>1345089</v>
      </c>
      <c r="Z4822">
        <v>3368</v>
      </c>
      <c r="AA4822">
        <v>-1130</v>
      </c>
      <c r="AB4822">
        <v>264</v>
      </c>
      <c r="AC4822">
        <v>292</v>
      </c>
      <c r="AD4822">
        <v>974297</v>
      </c>
      <c r="AE4822">
        <v>120</v>
      </c>
      <c r="AF4822">
        <v>4840152</v>
      </c>
      <c r="AG4822">
        <v>1344929</v>
      </c>
      <c r="AH4822">
        <v>3400</v>
      </c>
    </row>
    <row r="4823" spans="1:34" x14ac:dyDescent="0.3">
      <c r="A4823" s="5">
        <v>39581</v>
      </c>
      <c r="R4823">
        <v>39581</v>
      </c>
      <c r="S4823">
        <v>259</v>
      </c>
      <c r="T4823">
        <v>286</v>
      </c>
      <c r="U4823">
        <v>973466</v>
      </c>
      <c r="V4823">
        <v>9115</v>
      </c>
      <c r="W4823">
        <v>120</v>
      </c>
      <c r="X4823">
        <v>4840036</v>
      </c>
      <c r="Y4823">
        <v>1345089</v>
      </c>
      <c r="Z4823">
        <v>3368</v>
      </c>
      <c r="AA4823">
        <v>-1100</v>
      </c>
      <c r="AB4823">
        <v>264</v>
      </c>
      <c r="AC4823">
        <v>289</v>
      </c>
      <c r="AD4823">
        <v>974304</v>
      </c>
      <c r="AE4823">
        <v>120</v>
      </c>
      <c r="AF4823">
        <v>4840152</v>
      </c>
      <c r="AG4823">
        <v>1344929</v>
      </c>
      <c r="AH4823">
        <v>3400</v>
      </c>
    </row>
    <row r="4824" spans="1:34" x14ac:dyDescent="0.3">
      <c r="A4824" s="3">
        <v>39581</v>
      </c>
      <c r="R4824">
        <v>39581</v>
      </c>
      <c r="S4824">
        <v>259</v>
      </c>
      <c r="T4824">
        <v>284</v>
      </c>
      <c r="U4824">
        <v>973589</v>
      </c>
      <c r="V4824">
        <v>5193</v>
      </c>
      <c r="W4824">
        <v>120</v>
      </c>
      <c r="X4824">
        <v>4840036</v>
      </c>
      <c r="Y4824">
        <v>1345089</v>
      </c>
      <c r="Z4824">
        <v>3368</v>
      </c>
      <c r="AA4824">
        <v>-1180</v>
      </c>
      <c r="AB4824">
        <v>264</v>
      </c>
      <c r="AC4824">
        <v>288</v>
      </c>
      <c r="AD4824">
        <v>974321</v>
      </c>
      <c r="AE4824">
        <v>120</v>
      </c>
      <c r="AF4824">
        <v>4840152</v>
      </c>
      <c r="AG4824">
        <v>1344929</v>
      </c>
      <c r="AH4824">
        <v>3400</v>
      </c>
    </row>
    <row r="4825" spans="1:34" x14ac:dyDescent="0.3">
      <c r="A4825" s="5">
        <v>39582</v>
      </c>
      <c r="R4825">
        <v>39581</v>
      </c>
      <c r="S4825">
        <v>259</v>
      </c>
      <c r="T4825">
        <v>283</v>
      </c>
      <c r="U4825">
        <v>97355</v>
      </c>
      <c r="V4825">
        <v>817</v>
      </c>
      <c r="W4825">
        <v>120</v>
      </c>
      <c r="X4825">
        <v>4840037</v>
      </c>
      <c r="Y4825">
        <v>1345087</v>
      </c>
      <c r="Z4825">
        <v>3367</v>
      </c>
      <c r="AA4825">
        <v>-1170</v>
      </c>
      <c r="AB4825">
        <v>263</v>
      </c>
      <c r="AC4825">
        <v>287</v>
      </c>
      <c r="AD4825">
        <v>97431</v>
      </c>
      <c r="AE4825">
        <v>120</v>
      </c>
      <c r="AF4825">
        <v>4840152</v>
      </c>
      <c r="AG4825">
        <v>1344929</v>
      </c>
      <c r="AH4825">
        <v>3401</v>
      </c>
    </row>
    <row r="4826" spans="1:34" x14ac:dyDescent="0.3">
      <c r="A4826" s="3">
        <v>39582</v>
      </c>
      <c r="R4826">
        <v>39582</v>
      </c>
      <c r="S4826">
        <v>258</v>
      </c>
      <c r="T4826">
        <v>282</v>
      </c>
      <c r="U4826">
        <v>973556</v>
      </c>
      <c r="V4826">
        <v>10099</v>
      </c>
      <c r="W4826">
        <v>120</v>
      </c>
      <c r="X4826">
        <v>4840037</v>
      </c>
      <c r="Y4826">
        <v>1345087</v>
      </c>
      <c r="Z4826">
        <v>3367</v>
      </c>
      <c r="AA4826">
        <v>-1140</v>
      </c>
      <c r="AB4826">
        <v>263</v>
      </c>
      <c r="AC4826">
        <v>287</v>
      </c>
      <c r="AD4826">
        <v>974295</v>
      </c>
      <c r="AE4826">
        <v>120</v>
      </c>
      <c r="AF4826">
        <v>4840152</v>
      </c>
      <c r="AG4826">
        <v>1344929</v>
      </c>
      <c r="AH4826">
        <v>3401</v>
      </c>
    </row>
    <row r="4827" spans="1:34" x14ac:dyDescent="0.3">
      <c r="A4827" s="5">
        <v>39582</v>
      </c>
      <c r="R4827">
        <v>39582</v>
      </c>
      <c r="S4827">
        <v>258</v>
      </c>
      <c r="T4827">
        <v>281</v>
      </c>
      <c r="U4827">
        <v>973495</v>
      </c>
      <c r="V4827">
        <v>6217</v>
      </c>
      <c r="W4827">
        <v>120</v>
      </c>
      <c r="X4827">
        <v>4840037</v>
      </c>
      <c r="Y4827">
        <v>1345087</v>
      </c>
      <c r="Z4827">
        <v>3367</v>
      </c>
      <c r="AA4827">
        <v>-1160</v>
      </c>
      <c r="AB4827">
        <v>263</v>
      </c>
      <c r="AC4827">
        <v>287</v>
      </c>
      <c r="AD4827">
        <v>974313</v>
      </c>
      <c r="AE4827">
        <v>120</v>
      </c>
      <c r="AF4827">
        <v>4840152</v>
      </c>
      <c r="AG4827">
        <v>1344929</v>
      </c>
      <c r="AH4827">
        <v>3401</v>
      </c>
    </row>
    <row r="4828" spans="1:34" x14ac:dyDescent="0.3">
      <c r="A4828" s="3">
        <v>39583</v>
      </c>
      <c r="R4828">
        <v>39582</v>
      </c>
      <c r="S4828">
        <v>258</v>
      </c>
      <c r="T4828">
        <v>280</v>
      </c>
      <c r="U4828">
        <v>973531</v>
      </c>
      <c r="V4828">
        <v>8475</v>
      </c>
      <c r="W4828">
        <v>120</v>
      </c>
      <c r="X4828">
        <v>4840038</v>
      </c>
      <c r="Y4828">
        <v>1345085</v>
      </c>
      <c r="Z4828">
        <v>3365</v>
      </c>
      <c r="AA4828">
        <v>-1100</v>
      </c>
      <c r="AB4828">
        <v>263</v>
      </c>
      <c r="AC4828">
        <v>287</v>
      </c>
      <c r="AD4828">
        <v>974274</v>
      </c>
      <c r="AE4828">
        <v>120</v>
      </c>
      <c r="AF4828">
        <v>4840152</v>
      </c>
      <c r="AG4828">
        <v>1344929</v>
      </c>
      <c r="AH4828">
        <v>3398</v>
      </c>
    </row>
    <row r="4829" spans="1:34" x14ac:dyDescent="0.3">
      <c r="A4829" s="5">
        <v>39583</v>
      </c>
      <c r="R4829">
        <v>39583</v>
      </c>
      <c r="S4829">
        <v>258</v>
      </c>
      <c r="T4829">
        <v>280</v>
      </c>
      <c r="U4829">
        <v>973588</v>
      </c>
      <c r="V4829">
        <v>11231</v>
      </c>
      <c r="W4829">
        <v>120</v>
      </c>
      <c r="X4829">
        <v>4840038</v>
      </c>
      <c r="Y4829">
        <v>1345085</v>
      </c>
      <c r="Z4829">
        <v>3365</v>
      </c>
      <c r="AA4829">
        <v>-1170</v>
      </c>
      <c r="AB4829">
        <v>263</v>
      </c>
      <c r="AC4829">
        <v>287</v>
      </c>
      <c r="AD4829">
        <v>974312</v>
      </c>
      <c r="AE4829">
        <v>120</v>
      </c>
      <c r="AF4829">
        <v>4840152</v>
      </c>
      <c r="AG4829">
        <v>1344929</v>
      </c>
      <c r="AH4829">
        <v>3398</v>
      </c>
    </row>
    <row r="4830" spans="1:34" x14ac:dyDescent="0.3">
      <c r="A4830" s="3">
        <v>39583</v>
      </c>
      <c r="R4830">
        <v>39583</v>
      </c>
      <c r="S4830">
        <v>258</v>
      </c>
      <c r="T4830">
        <v>278</v>
      </c>
      <c r="U4830">
        <v>97359</v>
      </c>
      <c r="V4830">
        <v>9026</v>
      </c>
      <c r="W4830">
        <v>120</v>
      </c>
      <c r="X4830">
        <v>4840038</v>
      </c>
      <c r="Y4830">
        <v>1345085</v>
      </c>
      <c r="Z4830">
        <v>3365</v>
      </c>
      <c r="AA4830">
        <v>-1140</v>
      </c>
      <c r="AB4830">
        <v>264</v>
      </c>
      <c r="AC4830">
        <v>288</v>
      </c>
      <c r="AD4830">
        <v>974287</v>
      </c>
      <c r="AE4830">
        <v>120</v>
      </c>
      <c r="AF4830">
        <v>4840152</v>
      </c>
      <c r="AG4830">
        <v>1344929</v>
      </c>
      <c r="AH4830">
        <v>3398</v>
      </c>
    </row>
    <row r="4831" spans="1:34" x14ac:dyDescent="0.3">
      <c r="A4831" s="5">
        <v>39584</v>
      </c>
      <c r="R4831">
        <v>39583</v>
      </c>
      <c r="S4831">
        <v>258</v>
      </c>
      <c r="T4831">
        <v>278</v>
      </c>
      <c r="U4831">
        <v>973524</v>
      </c>
      <c r="V4831">
        <v>6714</v>
      </c>
      <c r="W4831">
        <v>120</v>
      </c>
      <c r="X4831">
        <v>4840039</v>
      </c>
      <c r="Y4831">
        <v>1345083</v>
      </c>
      <c r="Z4831">
        <v>3363</v>
      </c>
      <c r="AA4831">
        <v>-1120</v>
      </c>
      <c r="AB4831">
        <v>264</v>
      </c>
      <c r="AC4831">
        <v>288</v>
      </c>
      <c r="AD4831">
        <v>974297</v>
      </c>
      <c r="AE4831">
        <v>120</v>
      </c>
      <c r="AF4831">
        <v>4840152</v>
      </c>
      <c r="AG4831">
        <v>1344929</v>
      </c>
      <c r="AH4831">
        <v>3398</v>
      </c>
    </row>
    <row r="4832" spans="1:34" x14ac:dyDescent="0.3">
      <c r="A4832" s="3">
        <v>39584</v>
      </c>
      <c r="R4832">
        <v>39584</v>
      </c>
      <c r="S4832">
        <v>258</v>
      </c>
      <c r="T4832">
        <v>278</v>
      </c>
      <c r="U4832">
        <v>97349</v>
      </c>
      <c r="V4832">
        <v>11616</v>
      </c>
      <c r="W4832">
        <v>120</v>
      </c>
      <c r="X4832">
        <v>4840039</v>
      </c>
      <c r="Y4832">
        <v>1345083</v>
      </c>
      <c r="Z4832">
        <v>3363</v>
      </c>
      <c r="AA4832">
        <v>-1110</v>
      </c>
      <c r="AB4832">
        <v>264</v>
      </c>
      <c r="AC4832">
        <v>288</v>
      </c>
      <c r="AD4832">
        <v>974294</v>
      </c>
      <c r="AE4832">
        <v>120</v>
      </c>
      <c r="AF4832">
        <v>4840152</v>
      </c>
      <c r="AG4832">
        <v>1344929</v>
      </c>
      <c r="AH4832">
        <v>3398</v>
      </c>
    </row>
    <row r="4833" spans="1:34" x14ac:dyDescent="0.3">
      <c r="A4833" s="5">
        <v>39584</v>
      </c>
      <c r="R4833">
        <v>39584</v>
      </c>
      <c r="S4833">
        <v>258</v>
      </c>
      <c r="T4833">
        <v>278</v>
      </c>
      <c r="U4833">
        <v>973513</v>
      </c>
      <c r="V4833">
        <v>7061</v>
      </c>
      <c r="W4833">
        <v>120</v>
      </c>
      <c r="X4833">
        <v>4840039</v>
      </c>
      <c r="Y4833">
        <v>1345083</v>
      </c>
      <c r="Z4833">
        <v>3363</v>
      </c>
      <c r="AA4833">
        <v>-1130</v>
      </c>
      <c r="AB4833">
        <v>264</v>
      </c>
      <c r="AC4833">
        <v>289</v>
      </c>
      <c r="AD4833">
        <v>97427</v>
      </c>
      <c r="AE4833">
        <v>120</v>
      </c>
      <c r="AF4833">
        <v>4840152</v>
      </c>
      <c r="AG4833">
        <v>1344929</v>
      </c>
      <c r="AH4833">
        <v>3398</v>
      </c>
    </row>
    <row r="4834" spans="1:34" x14ac:dyDescent="0.3">
      <c r="A4834" s="3">
        <v>39585</v>
      </c>
      <c r="R4834">
        <v>39584</v>
      </c>
      <c r="S4834">
        <v>258</v>
      </c>
      <c r="T4834">
        <v>279</v>
      </c>
      <c r="U4834">
        <v>97353</v>
      </c>
      <c r="V4834">
        <v>564</v>
      </c>
      <c r="W4834">
        <v>120</v>
      </c>
      <c r="X4834">
        <v>484004</v>
      </c>
      <c r="Y4834">
        <v>1345081</v>
      </c>
      <c r="Z4834">
        <v>3363</v>
      </c>
      <c r="AA4834">
        <v>-1090</v>
      </c>
      <c r="AB4834">
        <v>264</v>
      </c>
      <c r="AC4834">
        <v>289</v>
      </c>
      <c r="AD4834">
        <v>974286</v>
      </c>
      <c r="AE4834">
        <v>120</v>
      </c>
      <c r="AF4834">
        <v>4840152</v>
      </c>
      <c r="AG4834">
        <v>1344929</v>
      </c>
      <c r="AH4834">
        <v>3398</v>
      </c>
    </row>
    <row r="4835" spans="1:34" x14ac:dyDescent="0.3">
      <c r="A4835" s="5">
        <v>39585</v>
      </c>
      <c r="R4835">
        <v>39585</v>
      </c>
      <c r="S4835">
        <v>258</v>
      </c>
      <c r="T4835">
        <v>279</v>
      </c>
      <c r="U4835">
        <v>9736</v>
      </c>
      <c r="V4835">
        <v>15565</v>
      </c>
      <c r="W4835">
        <v>120</v>
      </c>
      <c r="X4835">
        <v>484004</v>
      </c>
      <c r="Y4835">
        <v>1345081</v>
      </c>
      <c r="Z4835">
        <v>3364</v>
      </c>
      <c r="AA4835">
        <v>-1090</v>
      </c>
      <c r="AB4835">
        <v>264</v>
      </c>
      <c r="AC4835">
        <v>290</v>
      </c>
      <c r="AD4835">
        <v>974255</v>
      </c>
      <c r="AE4835">
        <v>120</v>
      </c>
      <c r="AF4835">
        <v>4840152</v>
      </c>
      <c r="AG4835">
        <v>1344929</v>
      </c>
      <c r="AH4835">
        <v>3398</v>
      </c>
    </row>
    <row r="4836" spans="1:34" x14ac:dyDescent="0.3">
      <c r="A4836" s="3">
        <v>39585</v>
      </c>
      <c r="R4836">
        <v>39585</v>
      </c>
      <c r="S4836">
        <v>258</v>
      </c>
      <c r="T4836">
        <v>279</v>
      </c>
      <c r="U4836">
        <v>973637</v>
      </c>
      <c r="V4836">
        <v>9391</v>
      </c>
      <c r="W4836">
        <v>120</v>
      </c>
      <c r="X4836">
        <v>484004</v>
      </c>
      <c r="Y4836">
        <v>1345081</v>
      </c>
      <c r="Z4836">
        <v>3364</v>
      </c>
      <c r="AA4836">
        <v>-1100</v>
      </c>
      <c r="AB4836">
        <v>264</v>
      </c>
      <c r="AC4836">
        <v>290</v>
      </c>
      <c r="AD4836">
        <v>974298</v>
      </c>
      <c r="AE4836">
        <v>120</v>
      </c>
      <c r="AF4836">
        <v>4840152</v>
      </c>
      <c r="AG4836">
        <v>1344929</v>
      </c>
      <c r="AH4836">
        <v>3398</v>
      </c>
    </row>
    <row r="4837" spans="1:34" x14ac:dyDescent="0.3">
      <c r="A4837" s="5">
        <v>39586</v>
      </c>
      <c r="R4837">
        <v>39585</v>
      </c>
      <c r="S4837">
        <v>258</v>
      </c>
      <c r="T4837">
        <v>278</v>
      </c>
      <c r="U4837">
        <v>973554</v>
      </c>
      <c r="V4837">
        <v>8964</v>
      </c>
      <c r="W4837">
        <v>120</v>
      </c>
      <c r="X4837">
        <v>4840041</v>
      </c>
      <c r="Y4837">
        <v>134508</v>
      </c>
      <c r="Z4837">
        <v>3364</v>
      </c>
      <c r="AA4837">
        <v>-1090</v>
      </c>
      <c r="AB4837">
        <v>264</v>
      </c>
      <c r="AC4837">
        <v>291</v>
      </c>
      <c r="AD4837">
        <v>974299</v>
      </c>
      <c r="AE4837">
        <v>120</v>
      </c>
      <c r="AF4837">
        <v>4840152</v>
      </c>
      <c r="AG4837">
        <v>1344929</v>
      </c>
      <c r="AH4837">
        <v>3399</v>
      </c>
    </row>
    <row r="4838" spans="1:34" x14ac:dyDescent="0.3">
      <c r="A4838" s="3">
        <v>39586</v>
      </c>
      <c r="R4838">
        <v>39586</v>
      </c>
      <c r="S4838">
        <v>258</v>
      </c>
      <c r="T4838">
        <v>278</v>
      </c>
      <c r="U4838">
        <v>973621</v>
      </c>
      <c r="V4838">
        <v>8898</v>
      </c>
      <c r="W4838">
        <v>120</v>
      </c>
      <c r="X4838">
        <v>4840041</v>
      </c>
      <c r="Y4838">
        <v>134508</v>
      </c>
      <c r="Z4838">
        <v>3367</v>
      </c>
      <c r="AA4838">
        <v>-1140</v>
      </c>
      <c r="AB4838">
        <v>264</v>
      </c>
      <c r="AC4838">
        <v>292</v>
      </c>
      <c r="AD4838">
        <v>974297</v>
      </c>
      <c r="AE4838">
        <v>120</v>
      </c>
      <c r="AF4838">
        <v>4840152</v>
      </c>
      <c r="AG4838">
        <v>1344929</v>
      </c>
      <c r="AH4838">
        <v>3399</v>
      </c>
    </row>
    <row r="4839" spans="1:34" x14ac:dyDescent="0.3">
      <c r="A4839" s="5">
        <v>39586</v>
      </c>
      <c r="R4839">
        <v>39586</v>
      </c>
      <c r="S4839">
        <v>258</v>
      </c>
      <c r="T4839">
        <v>279</v>
      </c>
      <c r="U4839">
        <v>973625</v>
      </c>
      <c r="V4839">
        <v>8454</v>
      </c>
      <c r="W4839">
        <v>120</v>
      </c>
      <c r="X4839">
        <v>4840041</v>
      </c>
      <c r="Y4839">
        <v>134508</v>
      </c>
      <c r="Z4839">
        <v>3367</v>
      </c>
      <c r="AA4839">
        <v>-1060</v>
      </c>
      <c r="AB4839">
        <v>264</v>
      </c>
      <c r="AC4839">
        <v>291</v>
      </c>
      <c r="AD4839">
        <v>974292</v>
      </c>
      <c r="AE4839">
        <v>120</v>
      </c>
      <c r="AF4839">
        <v>4840152</v>
      </c>
      <c r="AG4839">
        <v>1344929</v>
      </c>
      <c r="AH4839">
        <v>3399</v>
      </c>
    </row>
    <row r="4840" spans="1:34" x14ac:dyDescent="0.3">
      <c r="A4840" s="3">
        <v>39587</v>
      </c>
      <c r="R4840">
        <v>39586</v>
      </c>
      <c r="S4840">
        <v>258</v>
      </c>
      <c r="T4840">
        <v>279</v>
      </c>
      <c r="U4840">
        <v>973615</v>
      </c>
      <c r="V4840">
        <v>984</v>
      </c>
      <c r="W4840">
        <v>120</v>
      </c>
      <c r="X4840">
        <v>4840043</v>
      </c>
      <c r="Y4840">
        <v>1345078</v>
      </c>
      <c r="Z4840">
        <v>3367</v>
      </c>
      <c r="AA4840">
        <v>-1140</v>
      </c>
      <c r="AB4840">
        <v>264</v>
      </c>
      <c r="AC4840">
        <v>290</v>
      </c>
      <c r="AD4840">
        <v>974264</v>
      </c>
      <c r="AE4840">
        <v>120</v>
      </c>
      <c r="AF4840">
        <v>4840152</v>
      </c>
      <c r="AG4840">
        <v>1344929</v>
      </c>
      <c r="AH4840">
        <v>3400</v>
      </c>
    </row>
    <row r="4841" spans="1:34" x14ac:dyDescent="0.3">
      <c r="A4841" s="5">
        <v>39587</v>
      </c>
      <c r="R4841">
        <v>39587</v>
      </c>
      <c r="S4841">
        <v>258</v>
      </c>
      <c r="T4841">
        <v>279</v>
      </c>
      <c r="U4841">
        <v>973619</v>
      </c>
      <c r="V4841">
        <v>1235</v>
      </c>
      <c r="W4841">
        <v>120</v>
      </c>
      <c r="X4841">
        <v>4840043</v>
      </c>
      <c r="Y4841">
        <v>1345078</v>
      </c>
      <c r="Z4841">
        <v>3367</v>
      </c>
      <c r="AA4841">
        <v>-1180</v>
      </c>
      <c r="AB4841">
        <v>264</v>
      </c>
      <c r="AC4841">
        <v>290</v>
      </c>
      <c r="AD4841">
        <v>974288</v>
      </c>
      <c r="AE4841">
        <v>120</v>
      </c>
      <c r="AF4841">
        <v>4840152</v>
      </c>
      <c r="AG4841">
        <v>1344929</v>
      </c>
      <c r="AH4841">
        <v>3400</v>
      </c>
    </row>
    <row r="4842" spans="1:34" x14ac:dyDescent="0.3">
      <c r="A4842" s="3">
        <v>39587</v>
      </c>
      <c r="R4842">
        <v>39587</v>
      </c>
      <c r="S4842">
        <v>258</v>
      </c>
      <c r="T4842">
        <v>278</v>
      </c>
      <c r="U4842">
        <v>973609</v>
      </c>
      <c r="V4842">
        <v>6153</v>
      </c>
      <c r="W4842">
        <v>120</v>
      </c>
      <c r="X4842">
        <v>4840043</v>
      </c>
      <c r="Y4842">
        <v>1345078</v>
      </c>
      <c r="Z4842">
        <v>3367</v>
      </c>
      <c r="AA4842">
        <v>-1090</v>
      </c>
      <c r="AB4842">
        <v>264</v>
      </c>
      <c r="AC4842">
        <v>290</v>
      </c>
      <c r="AD4842">
        <v>974284</v>
      </c>
      <c r="AE4842">
        <v>120</v>
      </c>
      <c r="AF4842">
        <v>4840152</v>
      </c>
      <c r="AG4842">
        <v>1344929</v>
      </c>
      <c r="AH4842">
        <v>3400</v>
      </c>
    </row>
    <row r="4843" spans="1:34" x14ac:dyDescent="0.3">
      <c r="A4843" s="5">
        <v>39588</v>
      </c>
      <c r="R4843">
        <v>39587</v>
      </c>
      <c r="S4843">
        <v>258</v>
      </c>
      <c r="T4843">
        <v>278</v>
      </c>
      <c r="U4843">
        <v>973646</v>
      </c>
      <c r="V4843">
        <v>7314</v>
      </c>
      <c r="W4843">
        <v>120</v>
      </c>
      <c r="X4843">
        <v>4840044</v>
      </c>
      <c r="Y4843">
        <v>1345076</v>
      </c>
      <c r="Z4843">
        <v>3367</v>
      </c>
      <c r="AA4843">
        <v>-1060</v>
      </c>
      <c r="AB4843">
        <v>264</v>
      </c>
      <c r="AC4843">
        <v>291</v>
      </c>
      <c r="AD4843">
        <v>974279</v>
      </c>
      <c r="AE4843">
        <v>120</v>
      </c>
      <c r="AF4843">
        <v>4840152</v>
      </c>
      <c r="AG4843">
        <v>134493</v>
      </c>
      <c r="AH4843">
        <v>3406</v>
      </c>
    </row>
    <row r="4844" spans="1:34" x14ac:dyDescent="0.3">
      <c r="A4844" s="3">
        <v>39588</v>
      </c>
      <c r="R4844">
        <v>39588</v>
      </c>
      <c r="S4844">
        <v>258</v>
      </c>
      <c r="T4844">
        <v>278</v>
      </c>
      <c r="U4844">
        <v>973641</v>
      </c>
      <c r="V4844">
        <v>9025</v>
      </c>
      <c r="W4844">
        <v>120</v>
      </c>
      <c r="X4844">
        <v>4840044</v>
      </c>
      <c r="Y4844">
        <v>1345076</v>
      </c>
      <c r="Z4844">
        <v>3367</v>
      </c>
      <c r="AA4844">
        <v>-1170</v>
      </c>
      <c r="AB4844">
        <v>264</v>
      </c>
      <c r="AC4844">
        <v>291</v>
      </c>
      <c r="AD4844">
        <v>97427</v>
      </c>
      <c r="AE4844">
        <v>120</v>
      </c>
      <c r="AF4844">
        <v>4840152</v>
      </c>
      <c r="AG4844">
        <v>134493</v>
      </c>
      <c r="AH4844">
        <v>3406</v>
      </c>
    </row>
    <row r="4845" spans="1:34" x14ac:dyDescent="0.3">
      <c r="A4845" s="5">
        <v>39588</v>
      </c>
      <c r="R4845">
        <v>39588</v>
      </c>
      <c r="S4845">
        <v>258</v>
      </c>
      <c r="T4845">
        <v>279</v>
      </c>
      <c r="U4845">
        <v>973568</v>
      </c>
      <c r="V4845">
        <v>6601</v>
      </c>
      <c r="W4845">
        <v>120</v>
      </c>
      <c r="X4845">
        <v>4840044</v>
      </c>
      <c r="Y4845">
        <v>1345076</v>
      </c>
      <c r="Z4845">
        <v>3367</v>
      </c>
      <c r="AA4845">
        <v>-1060</v>
      </c>
      <c r="AB4845">
        <v>264</v>
      </c>
      <c r="AC4845">
        <v>291</v>
      </c>
      <c r="AD4845">
        <v>97427</v>
      </c>
      <c r="AE4845">
        <v>120</v>
      </c>
      <c r="AF4845">
        <v>4840152</v>
      </c>
      <c r="AG4845">
        <v>134493</v>
      </c>
      <c r="AH4845">
        <v>3406</v>
      </c>
    </row>
    <row r="4846" spans="1:34" x14ac:dyDescent="0.3">
      <c r="A4846" s="3">
        <v>39589</v>
      </c>
      <c r="R4846">
        <v>39588</v>
      </c>
      <c r="S4846">
        <v>258</v>
      </c>
      <c r="T4846">
        <v>280</v>
      </c>
      <c r="U4846">
        <v>97365</v>
      </c>
      <c r="V4846">
        <v>9729</v>
      </c>
      <c r="W4846">
        <v>120</v>
      </c>
      <c r="X4846">
        <v>4840045</v>
      </c>
      <c r="Y4846">
        <v>1345074</v>
      </c>
      <c r="Z4846">
        <v>3367</v>
      </c>
      <c r="AA4846">
        <v>-1100</v>
      </c>
      <c r="AB4846">
        <v>264</v>
      </c>
      <c r="AC4846">
        <v>291</v>
      </c>
      <c r="AD4846">
        <v>974232</v>
      </c>
      <c r="AE4846">
        <v>120</v>
      </c>
      <c r="AF4846">
        <v>4840152</v>
      </c>
      <c r="AG4846">
        <v>134493</v>
      </c>
      <c r="AH4846">
        <v>3409</v>
      </c>
    </row>
    <row r="4847" spans="1:34" x14ac:dyDescent="0.3">
      <c r="A4847" s="5">
        <v>39589</v>
      </c>
      <c r="R4847">
        <v>39589</v>
      </c>
      <c r="S4847">
        <v>258</v>
      </c>
      <c r="T4847">
        <v>280</v>
      </c>
      <c r="U4847">
        <v>973634</v>
      </c>
      <c r="V4847">
        <v>10575</v>
      </c>
      <c r="W4847">
        <v>120</v>
      </c>
      <c r="X4847">
        <v>4840045</v>
      </c>
      <c r="Y4847">
        <v>1345074</v>
      </c>
      <c r="Z4847">
        <v>3369</v>
      </c>
      <c r="AA4847">
        <v>-1120</v>
      </c>
      <c r="AB4847">
        <v>265</v>
      </c>
      <c r="AC4847">
        <v>292</v>
      </c>
      <c r="AD4847">
        <v>974298</v>
      </c>
      <c r="AE4847">
        <v>120</v>
      </c>
      <c r="AF4847">
        <v>4840152</v>
      </c>
      <c r="AG4847">
        <v>134493</v>
      </c>
      <c r="AH4847">
        <v>3409</v>
      </c>
    </row>
    <row r="4848" spans="1:34" x14ac:dyDescent="0.3">
      <c r="A4848" s="3">
        <v>39589</v>
      </c>
      <c r="R4848">
        <v>39589</v>
      </c>
      <c r="S4848">
        <v>258</v>
      </c>
      <c r="T4848">
        <v>280</v>
      </c>
      <c r="U4848">
        <v>973635</v>
      </c>
      <c r="V4848">
        <v>969</v>
      </c>
      <c r="W4848">
        <v>120</v>
      </c>
      <c r="X4848">
        <v>4840045</v>
      </c>
      <c r="Y4848">
        <v>1345074</v>
      </c>
      <c r="Z4848">
        <v>3369</v>
      </c>
      <c r="AA4848">
        <v>-1130</v>
      </c>
      <c r="AB4848">
        <v>265</v>
      </c>
      <c r="AC4848">
        <v>291</v>
      </c>
      <c r="AD4848">
        <v>974294</v>
      </c>
      <c r="AE4848">
        <v>120</v>
      </c>
      <c r="AF4848">
        <v>4840152</v>
      </c>
      <c r="AG4848">
        <v>134493</v>
      </c>
      <c r="AH4848">
        <v>3409</v>
      </c>
    </row>
    <row r="4849" spans="1:34" x14ac:dyDescent="0.3">
      <c r="A4849" s="5">
        <v>39590</v>
      </c>
      <c r="R4849">
        <v>39589</v>
      </c>
      <c r="S4849">
        <v>258</v>
      </c>
      <c r="T4849">
        <v>281</v>
      </c>
      <c r="U4849">
        <v>973647</v>
      </c>
      <c r="V4849">
        <v>8734</v>
      </c>
      <c r="W4849">
        <v>120</v>
      </c>
      <c r="X4849">
        <v>4840047</v>
      </c>
      <c r="Y4849">
        <v>1345072</v>
      </c>
      <c r="Z4849">
        <v>3369</v>
      </c>
      <c r="AA4849">
        <v>-1050</v>
      </c>
      <c r="AB4849">
        <v>265</v>
      </c>
      <c r="AC4849">
        <v>291</v>
      </c>
      <c r="AD4849">
        <v>974263</v>
      </c>
      <c r="AE4849">
        <v>120</v>
      </c>
      <c r="AF4849">
        <v>4840152</v>
      </c>
      <c r="AG4849">
        <v>134493</v>
      </c>
      <c r="AH4849">
        <v>3409</v>
      </c>
    </row>
    <row r="4850" spans="1:34" x14ac:dyDescent="0.3">
      <c r="A4850" s="3">
        <v>39590</v>
      </c>
      <c r="R4850">
        <v>39590</v>
      </c>
      <c r="S4850">
        <v>258</v>
      </c>
      <c r="T4850">
        <v>281</v>
      </c>
      <c r="U4850">
        <v>973644</v>
      </c>
      <c r="V4850">
        <v>11204</v>
      </c>
      <c r="W4850">
        <v>120</v>
      </c>
      <c r="X4850">
        <v>4840047</v>
      </c>
      <c r="Y4850">
        <v>1345072</v>
      </c>
      <c r="Z4850">
        <v>3371</v>
      </c>
      <c r="AA4850">
        <v>-1110</v>
      </c>
      <c r="AB4850">
        <v>265</v>
      </c>
      <c r="AC4850">
        <v>293</v>
      </c>
      <c r="AD4850">
        <v>97429</v>
      </c>
      <c r="AE4850">
        <v>120</v>
      </c>
      <c r="AF4850">
        <v>4840152</v>
      </c>
      <c r="AG4850">
        <v>134493</v>
      </c>
      <c r="AH4850">
        <v>3409</v>
      </c>
    </row>
    <row r="4851" spans="1:34" x14ac:dyDescent="0.3">
      <c r="A4851" s="5">
        <v>39590</v>
      </c>
      <c r="R4851">
        <v>39590</v>
      </c>
      <c r="S4851">
        <v>258</v>
      </c>
      <c r="T4851">
        <v>282</v>
      </c>
      <c r="U4851">
        <v>973631</v>
      </c>
      <c r="V4851">
        <v>9127</v>
      </c>
      <c r="W4851">
        <v>120</v>
      </c>
      <c r="X4851">
        <v>4840047</v>
      </c>
      <c r="Y4851">
        <v>1345072</v>
      </c>
      <c r="Z4851">
        <v>3371</v>
      </c>
      <c r="AA4851">
        <v>-1060</v>
      </c>
      <c r="AB4851">
        <v>265</v>
      </c>
      <c r="AC4851">
        <v>293</v>
      </c>
      <c r="AD4851">
        <v>97429</v>
      </c>
      <c r="AE4851">
        <v>120</v>
      </c>
      <c r="AF4851">
        <v>4840152</v>
      </c>
      <c r="AG4851">
        <v>134493</v>
      </c>
      <c r="AH4851">
        <v>3409</v>
      </c>
    </row>
    <row r="4852" spans="1:34" x14ac:dyDescent="0.3">
      <c r="A4852" s="3">
        <v>39591</v>
      </c>
      <c r="R4852">
        <v>39590</v>
      </c>
      <c r="S4852">
        <v>258</v>
      </c>
      <c r="T4852">
        <v>282</v>
      </c>
      <c r="U4852">
        <v>973628</v>
      </c>
      <c r="V4852">
        <v>4671</v>
      </c>
      <c r="W4852">
        <v>120</v>
      </c>
      <c r="X4852">
        <v>4840048</v>
      </c>
      <c r="Y4852">
        <v>134507</v>
      </c>
      <c r="Z4852">
        <v>3371</v>
      </c>
      <c r="AA4852">
        <v>-1060</v>
      </c>
      <c r="AB4852">
        <v>265</v>
      </c>
      <c r="AC4852">
        <v>291</v>
      </c>
      <c r="AD4852">
        <v>974305</v>
      </c>
      <c r="AE4852">
        <v>120</v>
      </c>
      <c r="AF4852">
        <v>4840152</v>
      </c>
      <c r="AG4852">
        <v>134493</v>
      </c>
      <c r="AH4852">
        <v>3412</v>
      </c>
    </row>
    <row r="4853" spans="1:34" x14ac:dyDescent="0.3">
      <c r="A4853" s="5">
        <v>39591</v>
      </c>
      <c r="R4853">
        <v>39591</v>
      </c>
      <c r="S4853">
        <v>258</v>
      </c>
      <c r="T4853">
        <v>283</v>
      </c>
      <c r="U4853">
        <v>973621</v>
      </c>
      <c r="V4853">
        <v>11899</v>
      </c>
      <c r="W4853">
        <v>120</v>
      </c>
      <c r="X4853">
        <v>4840048</v>
      </c>
      <c r="Y4853">
        <v>134507</v>
      </c>
      <c r="Z4853">
        <v>3371</v>
      </c>
      <c r="AA4853">
        <v>-1130</v>
      </c>
      <c r="AB4853">
        <v>265</v>
      </c>
      <c r="AC4853">
        <v>290</v>
      </c>
      <c r="AD4853">
        <v>974318</v>
      </c>
      <c r="AE4853">
        <v>120</v>
      </c>
      <c r="AF4853">
        <v>4840152</v>
      </c>
      <c r="AG4853">
        <v>134493</v>
      </c>
      <c r="AH4853">
        <v>3412</v>
      </c>
    </row>
    <row r="4854" spans="1:34" x14ac:dyDescent="0.3">
      <c r="A4854" s="3">
        <v>39591</v>
      </c>
      <c r="R4854">
        <v>39591</v>
      </c>
      <c r="S4854">
        <v>258</v>
      </c>
      <c r="T4854">
        <v>284</v>
      </c>
      <c r="U4854">
        <v>973598</v>
      </c>
      <c r="V4854">
        <v>7682</v>
      </c>
      <c r="W4854">
        <v>120</v>
      </c>
      <c r="X4854">
        <v>4840048</v>
      </c>
      <c r="Y4854">
        <v>134507</v>
      </c>
      <c r="Z4854">
        <v>3371</v>
      </c>
      <c r="AA4854">
        <v>-1100</v>
      </c>
      <c r="AB4854">
        <v>265</v>
      </c>
      <c r="AC4854">
        <v>290</v>
      </c>
      <c r="AD4854">
        <v>974325</v>
      </c>
      <c r="AE4854">
        <v>120</v>
      </c>
      <c r="AF4854">
        <v>4840152</v>
      </c>
      <c r="AG4854">
        <v>134493</v>
      </c>
      <c r="AH4854">
        <v>3412</v>
      </c>
    </row>
    <row r="4855" spans="1:34" x14ac:dyDescent="0.3">
      <c r="A4855" s="5">
        <v>39592</v>
      </c>
      <c r="R4855">
        <v>39591</v>
      </c>
      <c r="S4855">
        <v>258</v>
      </c>
      <c r="T4855">
        <v>285</v>
      </c>
      <c r="U4855">
        <v>973637</v>
      </c>
      <c r="V4855">
        <v>10157</v>
      </c>
      <c r="W4855">
        <v>120</v>
      </c>
      <c r="X4855">
        <v>4840049</v>
      </c>
      <c r="Y4855">
        <v>1345068</v>
      </c>
      <c r="Z4855">
        <v>3371</v>
      </c>
      <c r="AA4855">
        <v>-1070</v>
      </c>
      <c r="AB4855">
        <v>265</v>
      </c>
      <c r="AC4855">
        <v>289</v>
      </c>
      <c r="AD4855">
        <v>974338</v>
      </c>
      <c r="AE4855">
        <v>120</v>
      </c>
      <c r="AF4855">
        <v>4840152</v>
      </c>
      <c r="AG4855">
        <v>134493</v>
      </c>
      <c r="AH4855">
        <v>3413</v>
      </c>
    </row>
    <row r="4856" spans="1:34" x14ac:dyDescent="0.3">
      <c r="A4856" s="3">
        <v>39592</v>
      </c>
      <c r="R4856">
        <v>39592</v>
      </c>
      <c r="S4856">
        <v>258</v>
      </c>
      <c r="T4856">
        <v>285</v>
      </c>
      <c r="U4856">
        <v>973615</v>
      </c>
      <c r="V4856">
        <v>1093</v>
      </c>
      <c r="W4856">
        <v>120</v>
      </c>
      <c r="X4856">
        <v>4840049</v>
      </c>
      <c r="Y4856">
        <v>1345068</v>
      </c>
      <c r="Z4856">
        <v>3372</v>
      </c>
      <c r="AA4856">
        <v>-1090</v>
      </c>
      <c r="AB4856">
        <v>264</v>
      </c>
      <c r="AC4856">
        <v>290</v>
      </c>
      <c r="AD4856">
        <v>974341</v>
      </c>
      <c r="AE4856">
        <v>120</v>
      </c>
      <c r="AF4856">
        <v>4840152</v>
      </c>
      <c r="AG4856">
        <v>134493</v>
      </c>
      <c r="AH4856">
        <v>3413</v>
      </c>
    </row>
    <row r="4857" spans="1:34" x14ac:dyDescent="0.3">
      <c r="A4857" s="5">
        <v>39592</v>
      </c>
      <c r="R4857">
        <v>39592</v>
      </c>
      <c r="S4857">
        <v>258</v>
      </c>
      <c r="T4857">
        <v>285</v>
      </c>
      <c r="U4857">
        <v>973635</v>
      </c>
      <c r="V4857">
        <v>10416</v>
      </c>
      <c r="W4857">
        <v>120</v>
      </c>
      <c r="X4857">
        <v>4840049</v>
      </c>
      <c r="Y4857">
        <v>1345068</v>
      </c>
      <c r="Z4857">
        <v>3372</v>
      </c>
      <c r="AA4857">
        <v>-1070</v>
      </c>
      <c r="AB4857">
        <v>264</v>
      </c>
      <c r="AC4857">
        <v>290</v>
      </c>
      <c r="AD4857">
        <v>974338</v>
      </c>
      <c r="AE4857">
        <v>120</v>
      </c>
      <c r="AF4857">
        <v>4840152</v>
      </c>
      <c r="AG4857">
        <v>134493</v>
      </c>
      <c r="AH4857">
        <v>3413</v>
      </c>
    </row>
    <row r="4858" spans="1:34" x14ac:dyDescent="0.3">
      <c r="A4858" s="3">
        <v>39593</v>
      </c>
      <c r="R4858">
        <v>39592</v>
      </c>
      <c r="S4858">
        <v>258</v>
      </c>
      <c r="T4858">
        <v>285</v>
      </c>
      <c r="U4858">
        <v>973644</v>
      </c>
      <c r="V4858">
        <v>6304</v>
      </c>
      <c r="W4858">
        <v>120</v>
      </c>
      <c r="X4858">
        <v>4840051</v>
      </c>
      <c r="Y4858">
        <v>1345066</v>
      </c>
      <c r="Z4858">
        <v>3372</v>
      </c>
      <c r="AA4858">
        <v>-1090</v>
      </c>
      <c r="AB4858">
        <v>264</v>
      </c>
      <c r="AC4858">
        <v>291</v>
      </c>
      <c r="AD4858">
        <v>974309</v>
      </c>
      <c r="AE4858">
        <v>120</v>
      </c>
      <c r="AF4858">
        <v>4840152</v>
      </c>
      <c r="AG4858">
        <v>134493</v>
      </c>
      <c r="AH4858">
        <v>3413</v>
      </c>
    </row>
    <row r="4859" spans="1:34" x14ac:dyDescent="0.3">
      <c r="A4859" s="5">
        <v>39593</v>
      </c>
      <c r="R4859">
        <v>39593</v>
      </c>
      <c r="S4859">
        <v>258</v>
      </c>
      <c r="T4859">
        <v>285</v>
      </c>
      <c r="U4859">
        <v>97359</v>
      </c>
      <c r="V4859">
        <v>9506</v>
      </c>
      <c r="W4859">
        <v>120</v>
      </c>
      <c r="X4859">
        <v>4840051</v>
      </c>
      <c r="Y4859">
        <v>1345066</v>
      </c>
      <c r="Z4859">
        <v>3374</v>
      </c>
      <c r="AA4859">
        <v>-1090</v>
      </c>
      <c r="AB4859">
        <v>264</v>
      </c>
      <c r="AC4859">
        <v>292</v>
      </c>
      <c r="AD4859">
        <v>974341</v>
      </c>
      <c r="AE4859">
        <v>120</v>
      </c>
      <c r="AF4859">
        <v>4840152</v>
      </c>
      <c r="AG4859">
        <v>134493</v>
      </c>
      <c r="AH4859">
        <v>3413</v>
      </c>
    </row>
    <row r="4860" spans="1:34" x14ac:dyDescent="0.3">
      <c r="A4860" s="3">
        <v>39593</v>
      </c>
      <c r="R4860">
        <v>39593</v>
      </c>
      <c r="S4860">
        <v>258</v>
      </c>
      <c r="T4860">
        <v>285</v>
      </c>
      <c r="U4860">
        <v>973627</v>
      </c>
      <c r="V4860">
        <v>5153</v>
      </c>
      <c r="W4860">
        <v>120</v>
      </c>
      <c r="X4860">
        <v>4840051</v>
      </c>
      <c r="Y4860">
        <v>1345066</v>
      </c>
      <c r="Z4860">
        <v>3374</v>
      </c>
      <c r="AA4860">
        <v>-1180</v>
      </c>
      <c r="AB4860">
        <v>264</v>
      </c>
      <c r="AC4860">
        <v>293</v>
      </c>
      <c r="AD4860">
        <v>974331</v>
      </c>
      <c r="AE4860">
        <v>120</v>
      </c>
      <c r="AF4860">
        <v>4840152</v>
      </c>
      <c r="AG4860">
        <v>134493</v>
      </c>
      <c r="AH4860">
        <v>3413</v>
      </c>
    </row>
    <row r="4861" spans="1:34" x14ac:dyDescent="0.3">
      <c r="A4861" s="5">
        <v>39594</v>
      </c>
      <c r="R4861">
        <v>39593</v>
      </c>
      <c r="S4861">
        <v>258</v>
      </c>
      <c r="T4861">
        <v>285</v>
      </c>
      <c r="U4861">
        <v>973648</v>
      </c>
      <c r="V4861">
        <v>769</v>
      </c>
      <c r="W4861">
        <v>120</v>
      </c>
      <c r="X4861">
        <v>4840052</v>
      </c>
      <c r="Y4861">
        <v>1345064</v>
      </c>
      <c r="Z4861">
        <v>3374</v>
      </c>
      <c r="AA4861">
        <v>-1060</v>
      </c>
      <c r="AB4861">
        <v>264</v>
      </c>
      <c r="AC4861">
        <v>295</v>
      </c>
      <c r="AD4861">
        <v>974275</v>
      </c>
      <c r="AE4861">
        <v>120</v>
      </c>
      <c r="AF4861">
        <v>4840152</v>
      </c>
      <c r="AG4861">
        <v>134493</v>
      </c>
      <c r="AH4861">
        <v>3413</v>
      </c>
    </row>
    <row r="4862" spans="1:34" x14ac:dyDescent="0.3">
      <c r="A4862" s="3">
        <v>39594</v>
      </c>
      <c r="R4862">
        <v>39594</v>
      </c>
      <c r="S4862">
        <v>258</v>
      </c>
      <c r="T4862">
        <v>285</v>
      </c>
      <c r="U4862">
        <v>973617</v>
      </c>
      <c r="V4862">
        <v>11886</v>
      </c>
      <c r="W4862">
        <v>120</v>
      </c>
      <c r="X4862">
        <v>4840052</v>
      </c>
      <c r="Y4862">
        <v>1345064</v>
      </c>
      <c r="Z4862">
        <v>3376</v>
      </c>
      <c r="AA4862">
        <v>-1080</v>
      </c>
      <c r="AB4862">
        <v>264</v>
      </c>
      <c r="AC4862">
        <v>296</v>
      </c>
      <c r="AD4862">
        <v>974314</v>
      </c>
      <c r="AE4862">
        <v>120</v>
      </c>
      <c r="AF4862">
        <v>4840152</v>
      </c>
      <c r="AG4862">
        <v>134493</v>
      </c>
      <c r="AH4862">
        <v>3413</v>
      </c>
    </row>
    <row r="4863" spans="1:34" x14ac:dyDescent="0.3">
      <c r="A4863" s="5">
        <v>39594</v>
      </c>
      <c r="R4863">
        <v>39594</v>
      </c>
      <c r="S4863">
        <v>258</v>
      </c>
      <c r="T4863">
        <v>284</v>
      </c>
      <c r="U4863">
        <v>973597</v>
      </c>
      <c r="V4863">
        <v>7371</v>
      </c>
      <c r="W4863">
        <v>120</v>
      </c>
      <c r="X4863">
        <v>4840052</v>
      </c>
      <c r="Y4863">
        <v>1345064</v>
      </c>
      <c r="Z4863">
        <v>3376</v>
      </c>
      <c r="AA4863">
        <v>-1030</v>
      </c>
      <c r="AB4863">
        <v>265</v>
      </c>
      <c r="AC4863">
        <v>297</v>
      </c>
      <c r="AD4863">
        <v>974338</v>
      </c>
      <c r="AE4863">
        <v>120</v>
      </c>
      <c r="AF4863">
        <v>4840152</v>
      </c>
      <c r="AG4863">
        <v>134493</v>
      </c>
      <c r="AH4863">
        <v>3413</v>
      </c>
    </row>
    <row r="4864" spans="1:34" x14ac:dyDescent="0.3">
      <c r="A4864" s="3">
        <v>39595</v>
      </c>
      <c r="R4864">
        <v>39594</v>
      </c>
      <c r="S4864">
        <v>258</v>
      </c>
      <c r="T4864">
        <v>284</v>
      </c>
      <c r="U4864">
        <v>973612</v>
      </c>
      <c r="V4864">
        <v>10215</v>
      </c>
      <c r="W4864">
        <v>120</v>
      </c>
      <c r="X4864">
        <v>4840053</v>
      </c>
      <c r="Y4864">
        <v>1345062</v>
      </c>
      <c r="Z4864">
        <v>3376</v>
      </c>
      <c r="AA4864">
        <v>-1020</v>
      </c>
      <c r="AB4864">
        <v>265</v>
      </c>
      <c r="AC4864">
        <v>299</v>
      </c>
      <c r="AD4864">
        <v>974327</v>
      </c>
      <c r="AE4864">
        <v>120</v>
      </c>
      <c r="AF4864">
        <v>4840152</v>
      </c>
      <c r="AG4864">
        <v>134493</v>
      </c>
      <c r="AH4864">
        <v>3413</v>
      </c>
    </row>
    <row r="4865" spans="1:34" x14ac:dyDescent="0.3">
      <c r="A4865" s="5">
        <v>39595</v>
      </c>
      <c r="R4865">
        <v>39595</v>
      </c>
      <c r="S4865">
        <v>258</v>
      </c>
      <c r="T4865">
        <v>284</v>
      </c>
      <c r="U4865">
        <v>973598</v>
      </c>
      <c r="V4865">
        <v>12757</v>
      </c>
      <c r="W4865">
        <v>120</v>
      </c>
      <c r="X4865">
        <v>4840053</v>
      </c>
      <c r="Y4865">
        <v>1345062</v>
      </c>
      <c r="Z4865">
        <v>3375</v>
      </c>
      <c r="AA4865">
        <v>-1050</v>
      </c>
      <c r="AB4865">
        <v>265</v>
      </c>
      <c r="AC4865">
        <v>300</v>
      </c>
      <c r="AD4865">
        <v>974312</v>
      </c>
      <c r="AE4865">
        <v>120</v>
      </c>
      <c r="AF4865">
        <v>4840152</v>
      </c>
      <c r="AG4865">
        <v>134493</v>
      </c>
      <c r="AH4865">
        <v>3413</v>
      </c>
    </row>
    <row r="4866" spans="1:34" x14ac:dyDescent="0.3">
      <c r="A4866" s="3">
        <v>39595</v>
      </c>
      <c r="R4866">
        <v>39595</v>
      </c>
      <c r="S4866">
        <v>258</v>
      </c>
      <c r="T4866">
        <v>284</v>
      </c>
      <c r="U4866">
        <v>973627</v>
      </c>
      <c r="V4866">
        <v>5829</v>
      </c>
      <c r="W4866">
        <v>120</v>
      </c>
      <c r="X4866">
        <v>4840053</v>
      </c>
      <c r="Y4866">
        <v>1345062</v>
      </c>
      <c r="Z4866">
        <v>3375</v>
      </c>
      <c r="AA4866">
        <v>-1090</v>
      </c>
      <c r="AB4866">
        <v>265</v>
      </c>
      <c r="AC4866">
        <v>302</v>
      </c>
      <c r="AD4866">
        <v>974347</v>
      </c>
      <c r="AE4866">
        <v>120</v>
      </c>
      <c r="AF4866">
        <v>4840152</v>
      </c>
      <c r="AG4866">
        <v>134493</v>
      </c>
      <c r="AH4866">
        <v>3413</v>
      </c>
    </row>
    <row r="4867" spans="1:34" x14ac:dyDescent="0.3">
      <c r="A4867" s="5">
        <v>39596</v>
      </c>
      <c r="R4867">
        <v>39595</v>
      </c>
      <c r="S4867">
        <v>258</v>
      </c>
      <c r="T4867">
        <v>284</v>
      </c>
      <c r="U4867">
        <v>973586</v>
      </c>
      <c r="V4867">
        <v>8891</v>
      </c>
      <c r="W4867">
        <v>120</v>
      </c>
      <c r="X4867">
        <v>4840054</v>
      </c>
      <c r="Y4867">
        <v>134506</v>
      </c>
      <c r="Z4867">
        <v>3375</v>
      </c>
      <c r="AA4867">
        <v>-1170</v>
      </c>
      <c r="AB4867">
        <v>265</v>
      </c>
      <c r="AC4867">
        <v>305</v>
      </c>
      <c r="AD4867">
        <v>974335</v>
      </c>
      <c r="AE4867">
        <v>120</v>
      </c>
      <c r="AF4867">
        <v>4840152</v>
      </c>
      <c r="AG4867">
        <v>134493</v>
      </c>
      <c r="AH4867">
        <v>3414</v>
      </c>
    </row>
    <row r="4868" spans="1:34" x14ac:dyDescent="0.3">
      <c r="A4868" s="3">
        <v>39596</v>
      </c>
      <c r="R4868">
        <v>39596</v>
      </c>
      <c r="S4868">
        <v>258</v>
      </c>
      <c r="T4868">
        <v>285</v>
      </c>
      <c r="U4868">
        <v>9736</v>
      </c>
      <c r="V4868">
        <v>11315</v>
      </c>
      <c r="W4868">
        <v>120</v>
      </c>
      <c r="X4868">
        <v>4840054</v>
      </c>
      <c r="Y4868">
        <v>134506</v>
      </c>
      <c r="Z4868">
        <v>3377</v>
      </c>
      <c r="AA4868">
        <v>-1120</v>
      </c>
      <c r="AB4868">
        <v>265</v>
      </c>
      <c r="AC4868">
        <v>306</v>
      </c>
      <c r="AD4868">
        <v>974348</v>
      </c>
      <c r="AE4868">
        <v>120</v>
      </c>
      <c r="AF4868">
        <v>4840152</v>
      </c>
      <c r="AG4868">
        <v>134493</v>
      </c>
      <c r="AH4868">
        <v>3414</v>
      </c>
    </row>
    <row r="4869" spans="1:34" x14ac:dyDescent="0.3">
      <c r="A4869" s="5">
        <v>39596</v>
      </c>
      <c r="R4869">
        <v>39596</v>
      </c>
      <c r="S4869">
        <v>258</v>
      </c>
      <c r="T4869">
        <v>285</v>
      </c>
      <c r="U4869">
        <v>973633</v>
      </c>
      <c r="V4869">
        <v>8483</v>
      </c>
      <c r="W4869">
        <v>120</v>
      </c>
      <c r="X4869">
        <v>4840054</v>
      </c>
      <c r="Y4869">
        <v>134506</v>
      </c>
      <c r="Z4869">
        <v>3377</v>
      </c>
      <c r="AA4869">
        <v>-1090</v>
      </c>
      <c r="AB4869">
        <v>265</v>
      </c>
      <c r="AC4869">
        <v>307</v>
      </c>
      <c r="AD4869">
        <v>97432</v>
      </c>
      <c r="AE4869">
        <v>120</v>
      </c>
      <c r="AF4869">
        <v>4840152</v>
      </c>
      <c r="AG4869">
        <v>134493</v>
      </c>
      <c r="AH4869">
        <v>3414</v>
      </c>
    </row>
    <row r="4870" spans="1:34" x14ac:dyDescent="0.3">
      <c r="A4870" s="3">
        <v>39597</v>
      </c>
      <c r="R4870">
        <v>39596</v>
      </c>
      <c r="S4870">
        <v>258</v>
      </c>
      <c r="T4870">
        <v>285</v>
      </c>
      <c r="U4870">
        <v>973606</v>
      </c>
      <c r="V4870">
        <v>8447</v>
      </c>
      <c r="W4870">
        <v>120</v>
      </c>
      <c r="X4870">
        <v>4840055</v>
      </c>
      <c r="Y4870">
        <v>1345059</v>
      </c>
      <c r="Z4870">
        <v>3377</v>
      </c>
      <c r="AA4870">
        <v>-1030</v>
      </c>
      <c r="AB4870">
        <v>265</v>
      </c>
      <c r="AC4870">
        <v>307</v>
      </c>
      <c r="AD4870">
        <v>974318</v>
      </c>
      <c r="AE4870">
        <v>120</v>
      </c>
      <c r="AF4870">
        <v>4840152</v>
      </c>
      <c r="AG4870">
        <v>134493</v>
      </c>
      <c r="AH4870">
        <v>3412</v>
      </c>
    </row>
    <row r="4871" spans="1:34" x14ac:dyDescent="0.3">
      <c r="A4871" s="5">
        <v>39597</v>
      </c>
      <c r="R4871">
        <v>39597</v>
      </c>
      <c r="S4871">
        <v>258</v>
      </c>
      <c r="T4871">
        <v>286</v>
      </c>
      <c r="U4871">
        <v>973573</v>
      </c>
      <c r="V4871">
        <v>8362</v>
      </c>
      <c r="W4871">
        <v>120</v>
      </c>
      <c r="X4871">
        <v>4840055</v>
      </c>
      <c r="Y4871">
        <v>1345059</v>
      </c>
      <c r="Z4871">
        <v>3376</v>
      </c>
      <c r="AA4871">
        <v>-1130</v>
      </c>
      <c r="AB4871">
        <v>265</v>
      </c>
      <c r="AC4871">
        <v>308</v>
      </c>
      <c r="AD4871">
        <v>974331</v>
      </c>
      <c r="AE4871">
        <v>120</v>
      </c>
      <c r="AF4871">
        <v>4840152</v>
      </c>
      <c r="AG4871">
        <v>134493</v>
      </c>
      <c r="AH4871">
        <v>3412</v>
      </c>
    </row>
    <row r="4872" spans="1:34" x14ac:dyDescent="0.3">
      <c r="A4872" s="3">
        <v>39597</v>
      </c>
      <c r="R4872">
        <v>39597</v>
      </c>
      <c r="S4872">
        <v>258</v>
      </c>
      <c r="T4872">
        <v>286</v>
      </c>
      <c r="U4872">
        <v>973639</v>
      </c>
      <c r="V4872">
        <v>4318</v>
      </c>
      <c r="W4872">
        <v>120</v>
      </c>
      <c r="X4872">
        <v>4840055</v>
      </c>
      <c r="Y4872">
        <v>1345059</v>
      </c>
      <c r="Z4872">
        <v>3376</v>
      </c>
      <c r="AA4872">
        <v>-1040</v>
      </c>
      <c r="AB4872">
        <v>265</v>
      </c>
      <c r="AC4872">
        <v>309</v>
      </c>
      <c r="AD4872">
        <v>974341</v>
      </c>
      <c r="AE4872">
        <v>120</v>
      </c>
      <c r="AF4872">
        <v>4840152</v>
      </c>
      <c r="AG4872">
        <v>134493</v>
      </c>
      <c r="AH4872">
        <v>3412</v>
      </c>
    </row>
    <row r="4873" spans="1:34" x14ac:dyDescent="0.3">
      <c r="A4873" s="5">
        <v>39597</v>
      </c>
      <c r="R4873">
        <v>39597</v>
      </c>
      <c r="S4873">
        <v>258</v>
      </c>
      <c r="T4873">
        <v>286</v>
      </c>
      <c r="U4873">
        <v>973626</v>
      </c>
      <c r="V4873">
        <v>1002</v>
      </c>
      <c r="W4873">
        <v>120</v>
      </c>
      <c r="X4873">
        <v>4840056</v>
      </c>
      <c r="Y4873">
        <v>1345057</v>
      </c>
      <c r="Z4873">
        <v>3376</v>
      </c>
      <c r="AA4873">
        <v>-1010</v>
      </c>
      <c r="AB4873">
        <v>265</v>
      </c>
      <c r="AC4873">
        <v>310</v>
      </c>
      <c r="AD4873">
        <v>974298</v>
      </c>
      <c r="AE4873">
        <v>120</v>
      </c>
      <c r="AF4873">
        <v>4840152</v>
      </c>
      <c r="AG4873">
        <v>134493</v>
      </c>
      <c r="AH4873">
        <v>3412</v>
      </c>
    </row>
    <row r="4874" spans="1:34" x14ac:dyDescent="0.3">
      <c r="A4874" s="3">
        <v>39598</v>
      </c>
      <c r="R4874">
        <v>39597</v>
      </c>
      <c r="S4874">
        <v>258</v>
      </c>
      <c r="T4874">
        <v>287</v>
      </c>
      <c r="U4874">
        <v>973617</v>
      </c>
      <c r="V4874">
        <v>5174</v>
      </c>
      <c r="W4874">
        <v>120</v>
      </c>
      <c r="X4874">
        <v>4840056</v>
      </c>
      <c r="Y4874">
        <v>1345057</v>
      </c>
      <c r="Z4874">
        <v>3379</v>
      </c>
      <c r="AA4874">
        <v>-1060</v>
      </c>
      <c r="AB4874">
        <v>266</v>
      </c>
      <c r="AC4874">
        <v>310</v>
      </c>
      <c r="AD4874">
        <v>9743</v>
      </c>
      <c r="AE4874">
        <v>120</v>
      </c>
      <c r="AF4874">
        <v>4840152</v>
      </c>
      <c r="AG4874">
        <v>134493</v>
      </c>
      <c r="AH4874">
        <v>3412</v>
      </c>
    </row>
    <row r="4875" spans="1:34" x14ac:dyDescent="0.3">
      <c r="A4875" s="5">
        <v>39598</v>
      </c>
      <c r="R4875">
        <v>39598</v>
      </c>
      <c r="S4875">
        <v>258</v>
      </c>
      <c r="T4875">
        <v>288</v>
      </c>
      <c r="U4875">
        <v>973591</v>
      </c>
      <c r="V4875">
        <v>8084</v>
      </c>
      <c r="W4875">
        <v>120</v>
      </c>
      <c r="X4875">
        <v>4840056</v>
      </c>
      <c r="Y4875">
        <v>1345057</v>
      </c>
      <c r="Z4875">
        <v>3379</v>
      </c>
      <c r="AA4875">
        <v>-1100</v>
      </c>
      <c r="AB4875">
        <v>266</v>
      </c>
      <c r="AC4875">
        <v>311</v>
      </c>
      <c r="AD4875">
        <v>974251</v>
      </c>
      <c r="AE4875">
        <v>120</v>
      </c>
      <c r="AF4875">
        <v>4840152</v>
      </c>
      <c r="AG4875">
        <v>134493</v>
      </c>
      <c r="AH4875">
        <v>3412</v>
      </c>
    </row>
    <row r="4876" spans="1:34" x14ac:dyDescent="0.3">
      <c r="A4876" s="3">
        <v>39598</v>
      </c>
      <c r="R4876">
        <v>39598</v>
      </c>
      <c r="S4876">
        <v>258</v>
      </c>
      <c r="T4876">
        <v>288</v>
      </c>
      <c r="U4876">
        <v>973615</v>
      </c>
      <c r="V4876">
        <v>11019</v>
      </c>
      <c r="W4876">
        <v>120</v>
      </c>
      <c r="X4876">
        <v>4840058</v>
      </c>
      <c r="Y4876">
        <v>1345055</v>
      </c>
      <c r="Z4876">
        <v>3379</v>
      </c>
      <c r="AA4876">
        <v>-1070</v>
      </c>
      <c r="AB4876">
        <v>266</v>
      </c>
      <c r="AC4876">
        <v>310</v>
      </c>
      <c r="AD4876">
        <v>974332</v>
      </c>
      <c r="AE4876">
        <v>120</v>
      </c>
      <c r="AF4876">
        <v>4840152</v>
      </c>
      <c r="AG4876">
        <v>134493</v>
      </c>
      <c r="AH4876">
        <v>3412</v>
      </c>
    </row>
    <row r="4877" spans="1:34" x14ac:dyDescent="0.3">
      <c r="A4877" s="5">
        <v>39599</v>
      </c>
      <c r="R4877">
        <v>39598</v>
      </c>
      <c r="S4877">
        <v>258</v>
      </c>
      <c r="T4877">
        <v>289</v>
      </c>
      <c r="U4877">
        <v>973593</v>
      </c>
      <c r="V4877">
        <v>6303</v>
      </c>
      <c r="W4877">
        <v>120</v>
      </c>
      <c r="X4877">
        <v>4840058</v>
      </c>
      <c r="Y4877">
        <v>1345055</v>
      </c>
      <c r="Z4877">
        <v>3380</v>
      </c>
      <c r="AA4877">
        <v>-1030</v>
      </c>
      <c r="AB4877">
        <v>266</v>
      </c>
      <c r="AC4877">
        <v>311</v>
      </c>
      <c r="AD4877">
        <v>974357</v>
      </c>
      <c r="AE4877">
        <v>120</v>
      </c>
      <c r="AF4877">
        <v>4840152</v>
      </c>
      <c r="AG4877">
        <v>134493</v>
      </c>
      <c r="AH4877">
        <v>3412</v>
      </c>
    </row>
    <row r="4878" spans="1:34" x14ac:dyDescent="0.3">
      <c r="A4878" s="3">
        <v>39599</v>
      </c>
      <c r="R4878">
        <v>39599</v>
      </c>
      <c r="S4878">
        <v>258</v>
      </c>
      <c r="T4878">
        <v>288</v>
      </c>
      <c r="U4878">
        <v>973582</v>
      </c>
      <c r="V4878">
        <v>12107</v>
      </c>
      <c r="W4878">
        <v>120</v>
      </c>
      <c r="X4878">
        <v>4840058</v>
      </c>
      <c r="Y4878">
        <v>1345055</v>
      </c>
      <c r="Z4878">
        <v>3380</v>
      </c>
      <c r="AA4878">
        <v>-1020</v>
      </c>
      <c r="AB4878">
        <v>266</v>
      </c>
      <c r="AC4878">
        <v>312</v>
      </c>
      <c r="AD4878">
        <v>974327</v>
      </c>
      <c r="AE4878">
        <v>120</v>
      </c>
      <c r="AF4878">
        <v>4840152</v>
      </c>
      <c r="AG4878">
        <v>134493</v>
      </c>
      <c r="AH4878">
        <v>3412</v>
      </c>
    </row>
    <row r="4879" spans="1:34" x14ac:dyDescent="0.3">
      <c r="A4879" s="5">
        <v>39599</v>
      </c>
      <c r="R4879">
        <v>39599</v>
      </c>
      <c r="S4879">
        <v>258</v>
      </c>
      <c r="T4879">
        <v>288</v>
      </c>
      <c r="U4879">
        <v>973622</v>
      </c>
      <c r="V4879">
        <v>9433</v>
      </c>
      <c r="W4879">
        <v>120</v>
      </c>
      <c r="X4879">
        <v>4840059</v>
      </c>
      <c r="Y4879">
        <v>1345053</v>
      </c>
      <c r="Z4879">
        <v>3380</v>
      </c>
      <c r="AA4879">
        <v>-1020</v>
      </c>
      <c r="AB4879">
        <v>267</v>
      </c>
      <c r="AC4879">
        <v>312</v>
      </c>
      <c r="AD4879">
        <v>97435</v>
      </c>
      <c r="AE4879">
        <v>120</v>
      </c>
      <c r="AF4879">
        <v>4840152</v>
      </c>
      <c r="AG4879">
        <v>134493</v>
      </c>
      <c r="AH4879">
        <v>3411</v>
      </c>
    </row>
    <row r="4880" spans="1:34" x14ac:dyDescent="0.3">
      <c r="A4880" s="3">
        <v>39600</v>
      </c>
      <c r="R4880">
        <v>39599</v>
      </c>
      <c r="S4880">
        <v>258</v>
      </c>
      <c r="T4880">
        <v>288</v>
      </c>
      <c r="U4880">
        <v>973628</v>
      </c>
      <c r="V4880">
        <v>1167</v>
      </c>
      <c r="W4880">
        <v>120</v>
      </c>
      <c r="X4880">
        <v>4840059</v>
      </c>
      <c r="Y4880">
        <v>1345053</v>
      </c>
      <c r="Z4880">
        <v>3381</v>
      </c>
      <c r="AA4880">
        <v>-1010</v>
      </c>
      <c r="AB4880">
        <v>266</v>
      </c>
      <c r="AC4880">
        <v>312</v>
      </c>
      <c r="AD4880">
        <v>97432</v>
      </c>
      <c r="AE4880">
        <v>120</v>
      </c>
      <c r="AF4880">
        <v>4840152</v>
      </c>
      <c r="AG4880">
        <v>134493</v>
      </c>
      <c r="AH4880">
        <v>3411</v>
      </c>
    </row>
    <row r="4881" spans="1:34" x14ac:dyDescent="0.3">
      <c r="A4881" s="5">
        <v>39600</v>
      </c>
      <c r="R4881">
        <v>39600</v>
      </c>
      <c r="S4881">
        <v>258</v>
      </c>
      <c r="T4881">
        <v>289</v>
      </c>
      <c r="U4881">
        <v>973618</v>
      </c>
      <c r="V4881">
        <v>13421</v>
      </c>
      <c r="W4881">
        <v>120</v>
      </c>
      <c r="X4881">
        <v>4840059</v>
      </c>
      <c r="Y4881">
        <v>1345053</v>
      </c>
      <c r="Z4881">
        <v>3381</v>
      </c>
      <c r="AA4881">
        <v>-1040</v>
      </c>
      <c r="AB4881">
        <v>267</v>
      </c>
      <c r="AC4881">
        <v>312</v>
      </c>
      <c r="AD4881">
        <v>974342</v>
      </c>
      <c r="AE4881">
        <v>120</v>
      </c>
      <c r="AF4881">
        <v>4840152</v>
      </c>
      <c r="AG4881">
        <v>134493</v>
      </c>
      <c r="AH4881">
        <v>3411</v>
      </c>
    </row>
    <row r="4882" spans="1:34" x14ac:dyDescent="0.3">
      <c r="A4882" s="3">
        <v>39600</v>
      </c>
      <c r="R4882">
        <v>39600</v>
      </c>
      <c r="S4882">
        <v>258</v>
      </c>
      <c r="T4882">
        <v>289</v>
      </c>
      <c r="U4882">
        <v>973648</v>
      </c>
      <c r="V4882">
        <v>13562</v>
      </c>
      <c r="W4882">
        <v>120</v>
      </c>
      <c r="X4882">
        <v>484006</v>
      </c>
      <c r="Y4882">
        <v>134505</v>
      </c>
      <c r="Z4882">
        <v>3381</v>
      </c>
      <c r="AA4882">
        <v>-1100</v>
      </c>
      <c r="AB4882">
        <v>267</v>
      </c>
      <c r="AC4882">
        <v>312</v>
      </c>
      <c r="AD4882">
        <v>974308</v>
      </c>
      <c r="AE4882">
        <v>120</v>
      </c>
      <c r="AF4882">
        <v>4840152</v>
      </c>
      <c r="AG4882">
        <v>134493</v>
      </c>
      <c r="AH4882">
        <v>3411</v>
      </c>
    </row>
    <row r="4883" spans="1:34" x14ac:dyDescent="0.3">
      <c r="A4883" s="5">
        <v>39601</v>
      </c>
      <c r="R4883">
        <v>39600</v>
      </c>
      <c r="S4883">
        <v>258</v>
      </c>
      <c r="T4883">
        <v>290</v>
      </c>
      <c r="U4883">
        <v>973592</v>
      </c>
      <c r="V4883">
        <v>6582</v>
      </c>
      <c r="W4883">
        <v>120</v>
      </c>
      <c r="X4883">
        <v>484006</v>
      </c>
      <c r="Y4883">
        <v>134505</v>
      </c>
      <c r="Z4883">
        <v>3382</v>
      </c>
      <c r="AA4883">
        <v>-1010</v>
      </c>
      <c r="AB4883">
        <v>267</v>
      </c>
      <c r="AC4883">
        <v>312</v>
      </c>
      <c r="AD4883">
        <v>974344</v>
      </c>
      <c r="AE4883">
        <v>120</v>
      </c>
      <c r="AF4883">
        <v>4840152</v>
      </c>
      <c r="AG4883">
        <v>134493</v>
      </c>
      <c r="AH4883">
        <v>3411</v>
      </c>
    </row>
    <row r="4884" spans="1:34" x14ac:dyDescent="0.3">
      <c r="A4884" s="3">
        <v>39601</v>
      </c>
      <c r="R4884">
        <v>39601</v>
      </c>
      <c r="S4884">
        <v>258</v>
      </c>
      <c r="T4884">
        <v>290</v>
      </c>
      <c r="U4884">
        <v>973642</v>
      </c>
      <c r="V4884">
        <v>13981</v>
      </c>
      <c r="W4884">
        <v>120</v>
      </c>
      <c r="X4884">
        <v>484006</v>
      </c>
      <c r="Y4884">
        <v>134505</v>
      </c>
      <c r="Z4884">
        <v>3382</v>
      </c>
      <c r="AA4884">
        <v>-1030</v>
      </c>
      <c r="AB4884">
        <v>267</v>
      </c>
      <c r="AC4884">
        <v>313</v>
      </c>
      <c r="AD4884">
        <v>974327</v>
      </c>
      <c r="AE4884">
        <v>120</v>
      </c>
      <c r="AF4884">
        <v>4840152</v>
      </c>
      <c r="AG4884">
        <v>134493</v>
      </c>
      <c r="AH4884">
        <v>3411</v>
      </c>
    </row>
    <row r="4885" spans="1:34" x14ac:dyDescent="0.3">
      <c r="A4885" s="5">
        <v>39601</v>
      </c>
      <c r="R4885">
        <v>39601</v>
      </c>
      <c r="S4885">
        <v>258</v>
      </c>
      <c r="T4885">
        <v>290</v>
      </c>
      <c r="U4885">
        <v>97365</v>
      </c>
      <c r="V4885">
        <v>11247</v>
      </c>
      <c r="W4885">
        <v>120</v>
      </c>
      <c r="X4885">
        <v>4840061</v>
      </c>
      <c r="Y4885">
        <v>1345049</v>
      </c>
      <c r="Z4885">
        <v>3382</v>
      </c>
      <c r="AA4885">
        <v>-1040</v>
      </c>
      <c r="AB4885">
        <v>267</v>
      </c>
      <c r="AC4885">
        <v>313</v>
      </c>
      <c r="AD4885">
        <v>974322</v>
      </c>
      <c r="AE4885">
        <v>120</v>
      </c>
      <c r="AF4885">
        <v>4840152</v>
      </c>
      <c r="AG4885">
        <v>134493</v>
      </c>
      <c r="AH4885">
        <v>3412</v>
      </c>
    </row>
    <row r="4886" spans="1:34" x14ac:dyDescent="0.3">
      <c r="A4886" s="3">
        <v>39602</v>
      </c>
      <c r="R4886">
        <v>39601</v>
      </c>
      <c r="S4886">
        <v>258</v>
      </c>
      <c r="T4886">
        <v>289</v>
      </c>
      <c r="U4886">
        <v>973615</v>
      </c>
      <c r="V4886">
        <v>8243</v>
      </c>
      <c r="W4886">
        <v>120</v>
      </c>
      <c r="X4886">
        <v>4840061</v>
      </c>
      <c r="Y4886">
        <v>1345049</v>
      </c>
      <c r="Z4886">
        <v>3385</v>
      </c>
      <c r="AA4886">
        <v>-1020</v>
      </c>
      <c r="AB4886">
        <v>268</v>
      </c>
      <c r="AC4886">
        <v>314</v>
      </c>
      <c r="AD4886">
        <v>974334</v>
      </c>
      <c r="AE4886">
        <v>120</v>
      </c>
      <c r="AF4886">
        <v>4840152</v>
      </c>
      <c r="AG4886">
        <v>134493</v>
      </c>
      <c r="AH4886">
        <v>3412</v>
      </c>
    </row>
    <row r="4887" spans="1:34" x14ac:dyDescent="0.3">
      <c r="A4887" s="5">
        <v>39602</v>
      </c>
      <c r="R4887">
        <v>39602</v>
      </c>
      <c r="S4887">
        <v>258</v>
      </c>
      <c r="T4887">
        <v>290</v>
      </c>
      <c r="U4887">
        <v>973656</v>
      </c>
      <c r="V4887">
        <v>7548</v>
      </c>
      <c r="W4887">
        <v>120</v>
      </c>
      <c r="X4887">
        <v>4840061</v>
      </c>
      <c r="Y4887">
        <v>1345049</v>
      </c>
      <c r="Z4887">
        <v>3385</v>
      </c>
      <c r="AA4887">
        <v>-1020</v>
      </c>
      <c r="AB4887">
        <v>268</v>
      </c>
      <c r="AC4887">
        <v>315</v>
      </c>
      <c r="AD4887">
        <v>974338</v>
      </c>
      <c r="AE4887">
        <v>120</v>
      </c>
      <c r="AF4887">
        <v>4840152</v>
      </c>
      <c r="AG4887">
        <v>134493</v>
      </c>
      <c r="AH4887">
        <v>3412</v>
      </c>
    </row>
    <row r="4888" spans="1:34" x14ac:dyDescent="0.3">
      <c r="A4888" s="3">
        <v>39602</v>
      </c>
      <c r="R4888">
        <v>39602</v>
      </c>
      <c r="S4888">
        <v>258</v>
      </c>
      <c r="T4888">
        <v>290</v>
      </c>
      <c r="U4888">
        <v>973642</v>
      </c>
      <c r="V4888">
        <v>2783</v>
      </c>
      <c r="W4888">
        <v>120</v>
      </c>
      <c r="X4888">
        <v>4840063</v>
      </c>
      <c r="Y4888">
        <v>1345047</v>
      </c>
      <c r="Z4888">
        <v>3385</v>
      </c>
      <c r="AA4888">
        <v>-980</v>
      </c>
      <c r="AB4888">
        <v>268</v>
      </c>
      <c r="AC4888">
        <v>315</v>
      </c>
      <c r="AD4888">
        <v>97434</v>
      </c>
      <c r="AE4888">
        <v>120</v>
      </c>
      <c r="AF4888">
        <v>4840152</v>
      </c>
      <c r="AG4888">
        <v>134493</v>
      </c>
      <c r="AH4888">
        <v>3411</v>
      </c>
    </row>
    <row r="4889" spans="1:34" x14ac:dyDescent="0.3">
      <c r="A4889" s="5">
        <v>39603</v>
      </c>
      <c r="R4889">
        <v>39602</v>
      </c>
      <c r="S4889">
        <v>258</v>
      </c>
      <c r="T4889">
        <v>290</v>
      </c>
      <c r="U4889">
        <v>9736</v>
      </c>
      <c r="V4889">
        <v>1031</v>
      </c>
      <c r="W4889">
        <v>120</v>
      </c>
      <c r="X4889">
        <v>4840063</v>
      </c>
      <c r="Y4889">
        <v>1345047</v>
      </c>
      <c r="Z4889">
        <v>3383</v>
      </c>
      <c r="AA4889">
        <v>-950</v>
      </c>
      <c r="AB4889">
        <v>268</v>
      </c>
      <c r="AC4889">
        <v>315</v>
      </c>
      <c r="AD4889">
        <v>974343</v>
      </c>
      <c r="AE4889">
        <v>120</v>
      </c>
      <c r="AF4889">
        <v>4840152</v>
      </c>
      <c r="AG4889">
        <v>134493</v>
      </c>
      <c r="AH4889">
        <v>3411</v>
      </c>
    </row>
    <row r="4890" spans="1:34" x14ac:dyDescent="0.3">
      <c r="A4890" s="3">
        <v>39603</v>
      </c>
      <c r="R4890">
        <v>39603</v>
      </c>
      <c r="S4890">
        <v>258</v>
      </c>
      <c r="T4890">
        <v>290</v>
      </c>
      <c r="U4890">
        <v>973644</v>
      </c>
      <c r="V4890">
        <v>10028</v>
      </c>
      <c r="W4890">
        <v>120</v>
      </c>
      <c r="X4890">
        <v>4840063</v>
      </c>
      <c r="Y4890">
        <v>1345047</v>
      </c>
      <c r="Z4890">
        <v>3383</v>
      </c>
      <c r="AA4890">
        <v>-970</v>
      </c>
      <c r="AB4890">
        <v>268</v>
      </c>
      <c r="AC4890">
        <v>315</v>
      </c>
      <c r="AD4890">
        <v>974306</v>
      </c>
      <c r="AE4890">
        <v>120</v>
      </c>
      <c r="AF4890">
        <v>4840152</v>
      </c>
      <c r="AG4890">
        <v>134493</v>
      </c>
      <c r="AH4890">
        <v>3411</v>
      </c>
    </row>
    <row r="4891" spans="1:34" x14ac:dyDescent="0.3">
      <c r="A4891" s="5">
        <v>39603</v>
      </c>
      <c r="R4891">
        <v>39603</v>
      </c>
      <c r="S4891">
        <v>258</v>
      </c>
      <c r="T4891">
        <v>291</v>
      </c>
      <c r="U4891">
        <v>973582</v>
      </c>
      <c r="V4891">
        <v>6514</v>
      </c>
      <c r="W4891">
        <v>120</v>
      </c>
      <c r="X4891">
        <v>4840064</v>
      </c>
      <c r="Y4891">
        <v>1345044</v>
      </c>
      <c r="Z4891">
        <v>3383</v>
      </c>
      <c r="AA4891">
        <v>-1010</v>
      </c>
      <c r="AB4891">
        <v>269</v>
      </c>
      <c r="AC4891">
        <v>315</v>
      </c>
      <c r="AD4891">
        <v>974264</v>
      </c>
      <c r="AE4891">
        <v>120</v>
      </c>
      <c r="AF4891">
        <v>4840152</v>
      </c>
      <c r="AG4891">
        <v>1344931</v>
      </c>
      <c r="AH4891">
        <v>3412</v>
      </c>
    </row>
    <row r="4892" spans="1:34" x14ac:dyDescent="0.3">
      <c r="A4892" s="3">
        <v>39604</v>
      </c>
      <c r="R4892">
        <v>39603</v>
      </c>
      <c r="S4892">
        <v>258</v>
      </c>
      <c r="T4892">
        <v>291</v>
      </c>
      <c r="U4892">
        <v>973552</v>
      </c>
      <c r="V4892">
        <v>6001</v>
      </c>
      <c r="W4892">
        <v>120</v>
      </c>
      <c r="X4892">
        <v>4840064</v>
      </c>
      <c r="Y4892">
        <v>1345044</v>
      </c>
      <c r="Z4892">
        <v>3389</v>
      </c>
      <c r="AA4892">
        <v>-1000</v>
      </c>
      <c r="AB4892">
        <v>269</v>
      </c>
      <c r="AC4892">
        <v>316</v>
      </c>
      <c r="AD4892">
        <v>97427</v>
      </c>
      <c r="AE4892">
        <v>120</v>
      </c>
      <c r="AF4892">
        <v>4840152</v>
      </c>
      <c r="AG4892">
        <v>1344931</v>
      </c>
      <c r="AH4892">
        <v>3412</v>
      </c>
    </row>
    <row r="4893" spans="1:34" x14ac:dyDescent="0.3">
      <c r="A4893" s="5">
        <v>39604</v>
      </c>
      <c r="R4893">
        <v>39604</v>
      </c>
      <c r="S4893">
        <v>258</v>
      </c>
      <c r="T4893">
        <v>291</v>
      </c>
      <c r="U4893">
        <v>973659</v>
      </c>
      <c r="V4893">
        <v>904</v>
      </c>
      <c r="W4893">
        <v>120</v>
      </c>
      <c r="X4893">
        <v>4840064</v>
      </c>
      <c r="Y4893">
        <v>1345044</v>
      </c>
      <c r="Z4893">
        <v>3389</v>
      </c>
      <c r="AA4893">
        <v>-1040</v>
      </c>
      <c r="AB4893">
        <v>269</v>
      </c>
      <c r="AC4893">
        <v>317</v>
      </c>
      <c r="AD4893">
        <v>97428</v>
      </c>
      <c r="AE4893">
        <v>120</v>
      </c>
      <c r="AF4893">
        <v>4840152</v>
      </c>
      <c r="AG4893">
        <v>1344931</v>
      </c>
      <c r="AH4893">
        <v>3412</v>
      </c>
    </row>
    <row r="4894" spans="1:34" x14ac:dyDescent="0.3">
      <c r="A4894" s="3">
        <v>39604</v>
      </c>
      <c r="R4894">
        <v>39604</v>
      </c>
      <c r="S4894">
        <v>258</v>
      </c>
      <c r="T4894">
        <v>290</v>
      </c>
      <c r="U4894">
        <v>97362</v>
      </c>
      <c r="V4894">
        <v>8563</v>
      </c>
      <c r="W4894">
        <v>120</v>
      </c>
      <c r="X4894">
        <v>4840065</v>
      </c>
      <c r="Y4894">
        <v>1345042</v>
      </c>
      <c r="Z4894">
        <v>3389</v>
      </c>
      <c r="AA4894">
        <v>-1050</v>
      </c>
      <c r="AB4894">
        <v>270</v>
      </c>
      <c r="AC4894">
        <v>318</v>
      </c>
      <c r="AD4894">
        <v>974261</v>
      </c>
      <c r="AE4894">
        <v>120</v>
      </c>
      <c r="AF4894">
        <v>4840152</v>
      </c>
      <c r="AG4894">
        <v>1344931</v>
      </c>
      <c r="AH4894">
        <v>3411</v>
      </c>
    </row>
    <row r="4895" spans="1:34" x14ac:dyDescent="0.3">
      <c r="A4895" s="5">
        <v>39605</v>
      </c>
      <c r="R4895">
        <v>39604</v>
      </c>
      <c r="S4895">
        <v>258</v>
      </c>
      <c r="T4895">
        <v>290</v>
      </c>
      <c r="U4895">
        <v>973633</v>
      </c>
      <c r="V4895">
        <v>6615</v>
      </c>
      <c r="W4895">
        <v>120</v>
      </c>
      <c r="X4895">
        <v>4840065</v>
      </c>
      <c r="Y4895">
        <v>1345042</v>
      </c>
      <c r="Z4895">
        <v>3388</v>
      </c>
      <c r="AA4895">
        <v>-1050</v>
      </c>
      <c r="AB4895">
        <v>270</v>
      </c>
      <c r="AC4895">
        <v>318</v>
      </c>
      <c r="AD4895">
        <v>974303</v>
      </c>
      <c r="AE4895">
        <v>120</v>
      </c>
      <c r="AF4895">
        <v>4840152</v>
      </c>
      <c r="AG4895">
        <v>1344931</v>
      </c>
      <c r="AH4895">
        <v>3411</v>
      </c>
    </row>
    <row r="4896" spans="1:34" x14ac:dyDescent="0.3">
      <c r="A4896" s="3">
        <v>39605</v>
      </c>
      <c r="R4896">
        <v>39605</v>
      </c>
      <c r="S4896">
        <v>258</v>
      </c>
      <c r="T4896">
        <v>291</v>
      </c>
      <c r="U4896">
        <v>973617</v>
      </c>
      <c r="V4896">
        <v>9885</v>
      </c>
      <c r="W4896">
        <v>120</v>
      </c>
      <c r="X4896">
        <v>4840065</v>
      </c>
      <c r="Y4896">
        <v>1345042</v>
      </c>
      <c r="Z4896">
        <v>3388</v>
      </c>
      <c r="AA4896">
        <v>-1030</v>
      </c>
      <c r="AB4896">
        <v>270</v>
      </c>
      <c r="AC4896">
        <v>314</v>
      </c>
      <c r="AD4896">
        <v>974309</v>
      </c>
      <c r="AE4896">
        <v>120</v>
      </c>
      <c r="AF4896">
        <v>4840152</v>
      </c>
      <c r="AG4896">
        <v>1344931</v>
      </c>
      <c r="AH4896">
        <v>3411</v>
      </c>
    </row>
    <row r="4897" spans="1:34" x14ac:dyDescent="0.3">
      <c r="A4897" s="5">
        <v>39605</v>
      </c>
      <c r="R4897">
        <v>39605</v>
      </c>
      <c r="S4897">
        <v>258</v>
      </c>
      <c r="T4897">
        <v>291</v>
      </c>
      <c r="U4897">
        <v>973614</v>
      </c>
      <c r="V4897">
        <v>11784</v>
      </c>
      <c r="W4897">
        <v>120</v>
      </c>
      <c r="X4897">
        <v>4840066</v>
      </c>
      <c r="Y4897">
        <v>134504</v>
      </c>
      <c r="Z4897">
        <v>3388</v>
      </c>
      <c r="AA4897">
        <v>-1000</v>
      </c>
      <c r="AB4897">
        <v>270</v>
      </c>
      <c r="AC4897">
        <v>310</v>
      </c>
      <c r="AD4897">
        <v>974288</v>
      </c>
      <c r="AE4897">
        <v>120</v>
      </c>
      <c r="AF4897">
        <v>4840152</v>
      </c>
      <c r="AG4897">
        <v>1344931</v>
      </c>
      <c r="AH4897">
        <v>3411</v>
      </c>
    </row>
    <row r="4898" spans="1:34" x14ac:dyDescent="0.3">
      <c r="A4898" s="3">
        <v>39606</v>
      </c>
      <c r="R4898">
        <v>39605</v>
      </c>
      <c r="S4898">
        <v>258</v>
      </c>
      <c r="T4898">
        <v>292</v>
      </c>
      <c r="U4898">
        <v>973624</v>
      </c>
      <c r="V4898">
        <v>5213</v>
      </c>
      <c r="W4898">
        <v>120</v>
      </c>
      <c r="X4898">
        <v>4840066</v>
      </c>
      <c r="Y4898">
        <v>134504</v>
      </c>
      <c r="Z4898">
        <v>3385</v>
      </c>
      <c r="AA4898">
        <v>-1010</v>
      </c>
      <c r="AB4898">
        <v>270</v>
      </c>
      <c r="AC4898">
        <v>304</v>
      </c>
      <c r="AD4898">
        <v>974306</v>
      </c>
      <c r="AE4898">
        <v>120</v>
      </c>
      <c r="AF4898">
        <v>4840152</v>
      </c>
      <c r="AG4898">
        <v>1344931</v>
      </c>
      <c r="AH4898">
        <v>3411</v>
      </c>
    </row>
    <row r="4899" spans="1:34" x14ac:dyDescent="0.3">
      <c r="A4899" s="5">
        <v>39606</v>
      </c>
      <c r="R4899">
        <v>39606</v>
      </c>
      <c r="S4899">
        <v>258</v>
      </c>
      <c r="T4899">
        <v>292</v>
      </c>
      <c r="U4899">
        <v>973663</v>
      </c>
      <c r="V4899">
        <v>12065</v>
      </c>
      <c r="W4899">
        <v>120</v>
      </c>
      <c r="X4899">
        <v>4840066</v>
      </c>
      <c r="Y4899">
        <v>134504</v>
      </c>
      <c r="Z4899">
        <v>3385</v>
      </c>
      <c r="AA4899">
        <v>-1000</v>
      </c>
      <c r="AB4899">
        <v>270</v>
      </c>
      <c r="AC4899">
        <v>301</v>
      </c>
      <c r="AD4899">
        <v>974316</v>
      </c>
      <c r="AE4899">
        <v>120</v>
      </c>
      <c r="AF4899">
        <v>4840152</v>
      </c>
      <c r="AG4899">
        <v>1344931</v>
      </c>
      <c r="AH4899">
        <v>3411</v>
      </c>
    </row>
    <row r="4900" spans="1:34" x14ac:dyDescent="0.3">
      <c r="A4900" s="3">
        <v>39606</v>
      </c>
      <c r="R4900">
        <v>39606</v>
      </c>
      <c r="S4900">
        <v>258</v>
      </c>
      <c r="T4900">
        <v>293</v>
      </c>
      <c r="U4900">
        <v>973668</v>
      </c>
      <c r="V4900">
        <v>12978</v>
      </c>
      <c r="W4900">
        <v>120</v>
      </c>
      <c r="X4900">
        <v>4840067</v>
      </c>
      <c r="Y4900">
        <v>1345039</v>
      </c>
      <c r="Z4900">
        <v>3385</v>
      </c>
      <c r="AA4900">
        <v>-970</v>
      </c>
      <c r="AB4900">
        <v>269</v>
      </c>
      <c r="AC4900">
        <v>297</v>
      </c>
      <c r="AD4900">
        <v>974337</v>
      </c>
      <c r="AE4900">
        <v>120</v>
      </c>
      <c r="AF4900">
        <v>4840152</v>
      </c>
      <c r="AG4900">
        <v>1344931</v>
      </c>
      <c r="AH4900">
        <v>3410</v>
      </c>
    </row>
    <row r="4901" spans="1:34" x14ac:dyDescent="0.3">
      <c r="A4901" s="5">
        <v>39607</v>
      </c>
      <c r="R4901">
        <v>39606</v>
      </c>
      <c r="S4901">
        <v>258</v>
      </c>
      <c r="T4901">
        <v>294</v>
      </c>
      <c r="U4901">
        <v>973624</v>
      </c>
      <c r="V4901">
        <v>5389</v>
      </c>
      <c r="W4901">
        <v>120</v>
      </c>
      <c r="X4901">
        <v>4840067</v>
      </c>
      <c r="Y4901">
        <v>1345039</v>
      </c>
      <c r="Z4901">
        <v>3384</v>
      </c>
      <c r="AA4901">
        <v>-1010</v>
      </c>
      <c r="AB4901">
        <v>269</v>
      </c>
      <c r="AC4901">
        <v>295</v>
      </c>
      <c r="AD4901">
        <v>974346</v>
      </c>
      <c r="AE4901">
        <v>120</v>
      </c>
      <c r="AF4901">
        <v>4840152</v>
      </c>
      <c r="AG4901">
        <v>1344931</v>
      </c>
      <c r="AH4901">
        <v>3410</v>
      </c>
    </row>
    <row r="4902" spans="1:34" x14ac:dyDescent="0.3">
      <c r="A4902" s="3">
        <v>39607</v>
      </c>
      <c r="R4902">
        <v>39607</v>
      </c>
      <c r="S4902">
        <v>258</v>
      </c>
      <c r="T4902">
        <v>294</v>
      </c>
      <c r="U4902">
        <v>973664</v>
      </c>
      <c r="V4902">
        <v>12914</v>
      </c>
      <c r="W4902">
        <v>120</v>
      </c>
      <c r="X4902">
        <v>4840067</v>
      </c>
      <c r="Y4902">
        <v>1345039</v>
      </c>
      <c r="Z4902">
        <v>3384</v>
      </c>
      <c r="AA4902">
        <v>-1060</v>
      </c>
      <c r="AB4902">
        <v>269</v>
      </c>
      <c r="AC4902">
        <v>294</v>
      </c>
      <c r="AD4902">
        <v>974341</v>
      </c>
      <c r="AE4902">
        <v>120</v>
      </c>
      <c r="AF4902">
        <v>4840152</v>
      </c>
      <c r="AG4902">
        <v>1344931</v>
      </c>
      <c r="AH4902">
        <v>3410</v>
      </c>
    </row>
    <row r="4903" spans="1:34" x14ac:dyDescent="0.3">
      <c r="A4903" s="5">
        <v>39607</v>
      </c>
      <c r="R4903">
        <v>39607</v>
      </c>
      <c r="S4903">
        <v>258</v>
      </c>
      <c r="T4903">
        <v>295</v>
      </c>
      <c r="U4903">
        <v>97364</v>
      </c>
      <c r="V4903">
        <v>8176</v>
      </c>
      <c r="W4903">
        <v>120</v>
      </c>
      <c r="X4903">
        <v>4840069</v>
      </c>
      <c r="Y4903">
        <v>1345037</v>
      </c>
      <c r="Z4903">
        <v>3384</v>
      </c>
      <c r="AA4903">
        <v>-1080</v>
      </c>
      <c r="AB4903">
        <v>269</v>
      </c>
      <c r="AC4903">
        <v>292</v>
      </c>
      <c r="AD4903">
        <v>974337</v>
      </c>
      <c r="AE4903">
        <v>120</v>
      </c>
      <c r="AF4903">
        <v>4840152</v>
      </c>
      <c r="AG4903">
        <v>1344931</v>
      </c>
      <c r="AH4903">
        <v>3409</v>
      </c>
    </row>
    <row r="4904" spans="1:34" x14ac:dyDescent="0.3">
      <c r="A4904" s="3">
        <v>39608</v>
      </c>
      <c r="R4904">
        <v>39607</v>
      </c>
      <c r="S4904">
        <v>258</v>
      </c>
      <c r="T4904">
        <v>296</v>
      </c>
      <c r="U4904">
        <v>973641</v>
      </c>
      <c r="V4904">
        <v>9541</v>
      </c>
      <c r="W4904">
        <v>120</v>
      </c>
      <c r="X4904">
        <v>4840069</v>
      </c>
      <c r="Y4904">
        <v>1345037</v>
      </c>
      <c r="Z4904">
        <v>3386</v>
      </c>
      <c r="AA4904">
        <v>-960</v>
      </c>
      <c r="AB4904">
        <v>270</v>
      </c>
      <c r="AC4904">
        <v>292</v>
      </c>
      <c r="AD4904">
        <v>974298</v>
      </c>
      <c r="AE4904">
        <v>120</v>
      </c>
      <c r="AF4904">
        <v>4840152</v>
      </c>
      <c r="AG4904">
        <v>1344931</v>
      </c>
      <c r="AH4904">
        <v>3409</v>
      </c>
    </row>
    <row r="4905" spans="1:34" x14ac:dyDescent="0.3">
      <c r="A4905" s="5">
        <v>39608</v>
      </c>
      <c r="R4905">
        <v>39608</v>
      </c>
      <c r="S4905">
        <v>258</v>
      </c>
      <c r="T4905">
        <v>297</v>
      </c>
      <c r="U4905">
        <v>973672</v>
      </c>
      <c r="V4905">
        <v>894</v>
      </c>
      <c r="W4905">
        <v>120</v>
      </c>
      <c r="X4905">
        <v>4840069</v>
      </c>
      <c r="Y4905">
        <v>1345037</v>
      </c>
      <c r="Z4905">
        <v>3386</v>
      </c>
      <c r="AA4905">
        <v>-1030</v>
      </c>
      <c r="AB4905">
        <v>270</v>
      </c>
      <c r="AC4905">
        <v>291</v>
      </c>
      <c r="AD4905">
        <v>974352</v>
      </c>
      <c r="AE4905">
        <v>120</v>
      </c>
      <c r="AF4905">
        <v>4840152</v>
      </c>
      <c r="AG4905">
        <v>1344931</v>
      </c>
      <c r="AH4905">
        <v>3409</v>
      </c>
    </row>
    <row r="4906" spans="1:34" x14ac:dyDescent="0.3">
      <c r="A4906" s="3">
        <v>39608</v>
      </c>
      <c r="R4906">
        <v>39608</v>
      </c>
      <c r="S4906">
        <v>258</v>
      </c>
      <c r="T4906">
        <v>297</v>
      </c>
      <c r="U4906">
        <v>973607</v>
      </c>
      <c r="V4906">
        <v>3388</v>
      </c>
      <c r="W4906">
        <v>120</v>
      </c>
      <c r="X4906">
        <v>4840069</v>
      </c>
      <c r="Y4906">
        <v>1345034</v>
      </c>
      <c r="Z4906">
        <v>3386</v>
      </c>
      <c r="AA4906">
        <v>-1020</v>
      </c>
      <c r="AB4906">
        <v>270</v>
      </c>
      <c r="AC4906">
        <v>290</v>
      </c>
      <c r="AD4906">
        <v>974288</v>
      </c>
      <c r="AE4906">
        <v>120</v>
      </c>
      <c r="AF4906">
        <v>4840152</v>
      </c>
      <c r="AG4906">
        <v>1344931</v>
      </c>
      <c r="AH4906">
        <v>3408</v>
      </c>
    </row>
    <row r="4907" spans="1:34" x14ac:dyDescent="0.3">
      <c r="A4907" s="5">
        <v>39609</v>
      </c>
      <c r="R4907">
        <v>39608</v>
      </c>
      <c r="S4907">
        <v>258</v>
      </c>
      <c r="T4907">
        <v>298</v>
      </c>
      <c r="U4907">
        <v>973646</v>
      </c>
      <c r="V4907">
        <v>17282</v>
      </c>
      <c r="W4907">
        <v>120</v>
      </c>
      <c r="X4907">
        <v>4840069</v>
      </c>
      <c r="Y4907">
        <v>1345034</v>
      </c>
      <c r="Z4907">
        <v>3388</v>
      </c>
      <c r="AA4907">
        <v>-940</v>
      </c>
      <c r="AB4907">
        <v>270</v>
      </c>
      <c r="AC4907">
        <v>290</v>
      </c>
      <c r="AD4907">
        <v>97431</v>
      </c>
      <c r="AE4907">
        <v>120</v>
      </c>
      <c r="AF4907">
        <v>4840152</v>
      </c>
      <c r="AG4907">
        <v>1344931</v>
      </c>
      <c r="AH4907">
        <v>3408</v>
      </c>
    </row>
    <row r="4908" spans="1:34" x14ac:dyDescent="0.3">
      <c r="A4908" s="3">
        <v>39609</v>
      </c>
      <c r="R4908">
        <v>39609</v>
      </c>
      <c r="S4908">
        <v>257</v>
      </c>
      <c r="T4908">
        <v>300</v>
      </c>
      <c r="U4908">
        <v>973642</v>
      </c>
      <c r="V4908">
        <v>494</v>
      </c>
      <c r="W4908">
        <v>120</v>
      </c>
      <c r="X4908">
        <v>4840069</v>
      </c>
      <c r="Y4908">
        <v>1345034</v>
      </c>
      <c r="Z4908">
        <v>3388</v>
      </c>
      <c r="AA4908">
        <v>-1020</v>
      </c>
      <c r="AB4908">
        <v>270</v>
      </c>
      <c r="AC4908">
        <v>291</v>
      </c>
      <c r="AD4908">
        <v>974313</v>
      </c>
      <c r="AE4908">
        <v>120</v>
      </c>
      <c r="AF4908">
        <v>4840152</v>
      </c>
      <c r="AG4908">
        <v>1344931</v>
      </c>
      <c r="AH4908">
        <v>3408</v>
      </c>
    </row>
    <row r="4909" spans="1:34" x14ac:dyDescent="0.3">
      <c r="A4909" s="5">
        <v>39609</v>
      </c>
      <c r="R4909">
        <v>39609</v>
      </c>
      <c r="S4909">
        <v>257</v>
      </c>
      <c r="T4909">
        <v>300</v>
      </c>
      <c r="U4909">
        <v>973637</v>
      </c>
      <c r="V4909">
        <v>16395</v>
      </c>
      <c r="W4909">
        <v>120</v>
      </c>
      <c r="X4909">
        <v>4840071</v>
      </c>
      <c r="Y4909">
        <v>1345032</v>
      </c>
      <c r="Z4909">
        <v>3388</v>
      </c>
      <c r="AA4909">
        <v>-980</v>
      </c>
      <c r="AB4909">
        <v>270</v>
      </c>
      <c r="AC4909">
        <v>291</v>
      </c>
      <c r="AD4909">
        <v>974247</v>
      </c>
      <c r="AE4909">
        <v>120</v>
      </c>
      <c r="AF4909">
        <v>4840152</v>
      </c>
      <c r="AG4909">
        <v>1344931</v>
      </c>
      <c r="AH4909">
        <v>3407</v>
      </c>
    </row>
    <row r="4910" spans="1:34" x14ac:dyDescent="0.3">
      <c r="A4910" s="3">
        <v>39610</v>
      </c>
      <c r="R4910">
        <v>39609</v>
      </c>
      <c r="S4910">
        <v>257</v>
      </c>
      <c r="T4910">
        <v>301</v>
      </c>
      <c r="U4910">
        <v>973627</v>
      </c>
      <c r="V4910">
        <v>3697</v>
      </c>
      <c r="W4910">
        <v>120</v>
      </c>
      <c r="X4910">
        <v>4840071</v>
      </c>
      <c r="Y4910">
        <v>1345032</v>
      </c>
      <c r="Z4910">
        <v>3390</v>
      </c>
      <c r="AA4910">
        <v>-1020</v>
      </c>
      <c r="AB4910">
        <v>270</v>
      </c>
      <c r="AC4910">
        <v>289</v>
      </c>
      <c r="AD4910">
        <v>974322</v>
      </c>
      <c r="AE4910">
        <v>120</v>
      </c>
      <c r="AF4910">
        <v>4840152</v>
      </c>
      <c r="AG4910">
        <v>1344931</v>
      </c>
      <c r="AH4910">
        <v>3407</v>
      </c>
    </row>
    <row r="4911" spans="1:34" x14ac:dyDescent="0.3">
      <c r="A4911" s="5">
        <v>39610</v>
      </c>
      <c r="R4911">
        <v>39610</v>
      </c>
      <c r="S4911">
        <v>257</v>
      </c>
      <c r="T4911">
        <v>301</v>
      </c>
      <c r="U4911">
        <v>973653</v>
      </c>
      <c r="V4911">
        <v>7611</v>
      </c>
      <c r="W4911">
        <v>120</v>
      </c>
      <c r="X4911">
        <v>4840071</v>
      </c>
      <c r="Y4911">
        <v>1345032</v>
      </c>
      <c r="Z4911">
        <v>3390</v>
      </c>
      <c r="AA4911">
        <v>-980</v>
      </c>
      <c r="AB4911">
        <v>270</v>
      </c>
      <c r="AC4911">
        <v>287</v>
      </c>
      <c r="AD4911">
        <v>974318</v>
      </c>
      <c r="AE4911">
        <v>120</v>
      </c>
      <c r="AF4911">
        <v>4840152</v>
      </c>
      <c r="AG4911">
        <v>1344931</v>
      </c>
      <c r="AH4911">
        <v>3407</v>
      </c>
    </row>
    <row r="4912" spans="1:34" x14ac:dyDescent="0.3">
      <c r="A4912" s="3">
        <v>39610</v>
      </c>
      <c r="R4912">
        <v>39610</v>
      </c>
      <c r="S4912">
        <v>257</v>
      </c>
      <c r="T4912">
        <v>300</v>
      </c>
      <c r="U4912">
        <v>973645</v>
      </c>
      <c r="V4912">
        <v>15003</v>
      </c>
      <c r="W4912">
        <v>120</v>
      </c>
      <c r="X4912">
        <v>4840072</v>
      </c>
      <c r="Y4912">
        <v>134503</v>
      </c>
      <c r="Z4912">
        <v>3390</v>
      </c>
      <c r="AA4912">
        <v>-940</v>
      </c>
      <c r="AB4912">
        <v>270</v>
      </c>
      <c r="AC4912">
        <v>285</v>
      </c>
      <c r="AD4912">
        <v>974349</v>
      </c>
      <c r="AE4912">
        <v>120</v>
      </c>
      <c r="AF4912">
        <v>4840152</v>
      </c>
      <c r="AG4912">
        <v>1344931</v>
      </c>
      <c r="AH4912">
        <v>3408</v>
      </c>
    </row>
    <row r="4913" spans="1:34" x14ac:dyDescent="0.3">
      <c r="A4913" s="5">
        <v>39611</v>
      </c>
      <c r="R4913">
        <v>39610</v>
      </c>
      <c r="S4913">
        <v>257</v>
      </c>
      <c r="T4913">
        <v>300</v>
      </c>
      <c r="U4913">
        <v>973633</v>
      </c>
      <c r="V4913">
        <v>4972</v>
      </c>
      <c r="W4913">
        <v>120</v>
      </c>
      <c r="X4913">
        <v>4840072</v>
      </c>
      <c r="Y4913">
        <v>134503</v>
      </c>
      <c r="Z4913">
        <v>3391</v>
      </c>
      <c r="AA4913">
        <v>-950</v>
      </c>
      <c r="AB4913">
        <v>270</v>
      </c>
      <c r="AC4913">
        <v>284</v>
      </c>
      <c r="AD4913">
        <v>974311</v>
      </c>
      <c r="AE4913">
        <v>120</v>
      </c>
      <c r="AF4913">
        <v>4840152</v>
      </c>
      <c r="AG4913">
        <v>1344931</v>
      </c>
      <c r="AH4913">
        <v>3408</v>
      </c>
    </row>
    <row r="4914" spans="1:34" x14ac:dyDescent="0.3">
      <c r="A4914" s="3">
        <v>39611</v>
      </c>
      <c r="R4914">
        <v>39611</v>
      </c>
      <c r="S4914">
        <v>257</v>
      </c>
      <c r="T4914">
        <v>300</v>
      </c>
      <c r="U4914">
        <v>973662</v>
      </c>
      <c r="V4914">
        <v>8087</v>
      </c>
      <c r="W4914">
        <v>120</v>
      </c>
      <c r="X4914">
        <v>4840072</v>
      </c>
      <c r="Y4914">
        <v>134503</v>
      </c>
      <c r="Z4914">
        <v>3391</v>
      </c>
      <c r="AA4914">
        <v>-990</v>
      </c>
      <c r="AB4914">
        <v>270</v>
      </c>
      <c r="AC4914">
        <v>283</v>
      </c>
      <c r="AD4914">
        <v>974332</v>
      </c>
      <c r="AE4914">
        <v>120</v>
      </c>
      <c r="AF4914">
        <v>4840152</v>
      </c>
      <c r="AG4914">
        <v>1344931</v>
      </c>
      <c r="AH4914">
        <v>3408</v>
      </c>
    </row>
    <row r="4915" spans="1:34" x14ac:dyDescent="0.3">
      <c r="A4915" s="5">
        <v>39611</v>
      </c>
      <c r="R4915">
        <v>39611</v>
      </c>
      <c r="S4915">
        <v>257</v>
      </c>
      <c r="T4915">
        <v>301</v>
      </c>
      <c r="U4915">
        <v>973644</v>
      </c>
      <c r="V4915">
        <v>6536</v>
      </c>
      <c r="W4915">
        <v>120</v>
      </c>
      <c r="X4915">
        <v>4840073</v>
      </c>
      <c r="Y4915">
        <v>1345028</v>
      </c>
      <c r="Z4915">
        <v>3391</v>
      </c>
      <c r="AA4915">
        <v>-970</v>
      </c>
      <c r="AB4915">
        <v>270</v>
      </c>
      <c r="AC4915">
        <v>282</v>
      </c>
      <c r="AD4915">
        <v>974321</v>
      </c>
      <c r="AE4915">
        <v>120</v>
      </c>
      <c r="AF4915">
        <v>4840152</v>
      </c>
      <c r="AG4915">
        <v>1344931</v>
      </c>
      <c r="AH4915">
        <v>3409</v>
      </c>
    </row>
    <row r="4916" spans="1:34" x14ac:dyDescent="0.3">
      <c r="A4916" s="3">
        <v>39612</v>
      </c>
      <c r="R4916">
        <v>39611</v>
      </c>
      <c r="S4916">
        <v>257</v>
      </c>
      <c r="T4916">
        <v>301</v>
      </c>
      <c r="U4916">
        <v>973637</v>
      </c>
      <c r="V4916">
        <v>8056</v>
      </c>
      <c r="W4916">
        <v>120</v>
      </c>
      <c r="X4916">
        <v>4840073</v>
      </c>
      <c r="Y4916">
        <v>1345028</v>
      </c>
      <c r="Z4916">
        <v>3393</v>
      </c>
      <c r="AA4916">
        <v>-990</v>
      </c>
      <c r="AB4916">
        <v>271</v>
      </c>
      <c r="AC4916">
        <v>280</v>
      </c>
      <c r="AD4916">
        <v>974265</v>
      </c>
      <c r="AE4916">
        <v>120</v>
      </c>
      <c r="AF4916">
        <v>4840152</v>
      </c>
      <c r="AG4916">
        <v>1344931</v>
      </c>
      <c r="AH4916">
        <v>3409</v>
      </c>
    </row>
    <row r="4917" spans="1:34" x14ac:dyDescent="0.3">
      <c r="A4917" s="5">
        <v>39612</v>
      </c>
      <c r="R4917">
        <v>39612</v>
      </c>
      <c r="S4917">
        <v>257</v>
      </c>
      <c r="T4917">
        <v>302</v>
      </c>
      <c r="U4917">
        <v>973637</v>
      </c>
      <c r="V4917">
        <v>4439</v>
      </c>
      <c r="W4917">
        <v>120</v>
      </c>
      <c r="X4917">
        <v>4840073</v>
      </c>
      <c r="Y4917">
        <v>1345028</v>
      </c>
      <c r="Z4917">
        <v>3393</v>
      </c>
      <c r="AA4917">
        <v>-1010</v>
      </c>
      <c r="AB4917">
        <v>271</v>
      </c>
      <c r="AC4917">
        <v>279</v>
      </c>
      <c r="AD4917">
        <v>974231</v>
      </c>
      <c r="AE4917">
        <v>120</v>
      </c>
      <c r="AF4917">
        <v>4840152</v>
      </c>
      <c r="AG4917">
        <v>1344931</v>
      </c>
      <c r="AH4917">
        <v>3409</v>
      </c>
    </row>
    <row r="4918" spans="1:34" x14ac:dyDescent="0.3">
      <c r="A4918" s="3">
        <v>39612</v>
      </c>
      <c r="R4918">
        <v>39612</v>
      </c>
      <c r="S4918">
        <v>257</v>
      </c>
      <c r="T4918">
        <v>302</v>
      </c>
      <c r="U4918">
        <v>973632</v>
      </c>
      <c r="V4918">
        <v>12941</v>
      </c>
      <c r="W4918">
        <v>120</v>
      </c>
      <c r="X4918">
        <v>4840074</v>
      </c>
      <c r="Y4918">
        <v>1345027</v>
      </c>
      <c r="Z4918">
        <v>3393</v>
      </c>
      <c r="AA4918">
        <v>-1070</v>
      </c>
      <c r="AB4918">
        <v>270</v>
      </c>
      <c r="AC4918">
        <v>279</v>
      </c>
      <c r="AD4918">
        <v>974203</v>
      </c>
      <c r="AE4918">
        <v>120</v>
      </c>
      <c r="AF4918">
        <v>4840152</v>
      </c>
      <c r="AG4918">
        <v>1344931</v>
      </c>
      <c r="AH4918">
        <v>3410</v>
      </c>
    </row>
    <row r="4919" spans="1:34" x14ac:dyDescent="0.3">
      <c r="A4919" s="5">
        <v>39613</v>
      </c>
      <c r="R4919">
        <v>39612</v>
      </c>
      <c r="S4919">
        <v>257</v>
      </c>
      <c r="T4919">
        <v>303</v>
      </c>
      <c r="U4919">
        <v>973649</v>
      </c>
      <c r="V4919">
        <v>6197</v>
      </c>
      <c r="W4919">
        <v>120</v>
      </c>
      <c r="X4919">
        <v>4840074</v>
      </c>
      <c r="Y4919">
        <v>1345027</v>
      </c>
      <c r="Z4919">
        <v>3393</v>
      </c>
      <c r="AA4919">
        <v>-1030</v>
      </c>
      <c r="AB4919">
        <v>271</v>
      </c>
      <c r="AC4919">
        <v>278</v>
      </c>
      <c r="AD4919">
        <v>974216</v>
      </c>
      <c r="AE4919">
        <v>120</v>
      </c>
      <c r="AF4919">
        <v>4840152</v>
      </c>
      <c r="AG4919">
        <v>1344931</v>
      </c>
      <c r="AH4919">
        <v>3410</v>
      </c>
    </row>
    <row r="4920" spans="1:34" x14ac:dyDescent="0.3">
      <c r="A4920" s="3">
        <v>39613</v>
      </c>
      <c r="R4920">
        <v>39613</v>
      </c>
      <c r="S4920">
        <v>257</v>
      </c>
      <c r="T4920">
        <v>305</v>
      </c>
      <c r="U4920">
        <v>973657</v>
      </c>
      <c r="V4920">
        <v>14697</v>
      </c>
      <c r="W4920">
        <v>120</v>
      </c>
      <c r="X4920">
        <v>4840074</v>
      </c>
      <c r="Y4920">
        <v>1345027</v>
      </c>
      <c r="Z4920">
        <v>3393</v>
      </c>
      <c r="AA4920">
        <v>-960</v>
      </c>
      <c r="AB4920">
        <v>272</v>
      </c>
      <c r="AC4920">
        <v>277</v>
      </c>
      <c r="AD4920">
        <v>974235</v>
      </c>
      <c r="AE4920">
        <v>120</v>
      </c>
      <c r="AF4920">
        <v>4840152</v>
      </c>
      <c r="AG4920">
        <v>1344931</v>
      </c>
      <c r="AH4920">
        <v>3410</v>
      </c>
    </row>
    <row r="4921" spans="1:34" x14ac:dyDescent="0.3">
      <c r="A4921" s="5">
        <v>39613</v>
      </c>
      <c r="R4921">
        <v>39613</v>
      </c>
      <c r="S4921">
        <v>257</v>
      </c>
      <c r="T4921">
        <v>307</v>
      </c>
      <c r="U4921">
        <v>973643</v>
      </c>
      <c r="V4921">
        <v>11795</v>
      </c>
      <c r="W4921">
        <v>120</v>
      </c>
      <c r="X4921">
        <v>4840076</v>
      </c>
      <c r="Y4921">
        <v>1345025</v>
      </c>
      <c r="Z4921">
        <v>3393</v>
      </c>
      <c r="AA4921">
        <v>-1010</v>
      </c>
      <c r="AB4921">
        <v>272</v>
      </c>
      <c r="AC4921">
        <v>277</v>
      </c>
      <c r="AD4921">
        <v>97424</v>
      </c>
      <c r="AE4921">
        <v>120</v>
      </c>
      <c r="AF4921">
        <v>4840152</v>
      </c>
      <c r="AG4921">
        <v>1344932</v>
      </c>
      <c r="AH4921">
        <v>3412</v>
      </c>
    </row>
    <row r="4922" spans="1:34" x14ac:dyDescent="0.3">
      <c r="A4922" s="3">
        <v>39614</v>
      </c>
      <c r="R4922">
        <v>39613</v>
      </c>
      <c r="S4922">
        <v>257</v>
      </c>
      <c r="T4922">
        <v>308</v>
      </c>
      <c r="U4922">
        <v>973624</v>
      </c>
      <c r="V4922">
        <v>8043</v>
      </c>
      <c r="W4922">
        <v>120</v>
      </c>
      <c r="X4922">
        <v>4840076</v>
      </c>
      <c r="Y4922">
        <v>1345025</v>
      </c>
      <c r="Z4922">
        <v>3392</v>
      </c>
      <c r="AA4922">
        <v>-1120</v>
      </c>
      <c r="AB4922">
        <v>272</v>
      </c>
      <c r="AC4922">
        <v>276</v>
      </c>
      <c r="AD4922">
        <v>974252</v>
      </c>
      <c r="AE4922">
        <v>120</v>
      </c>
      <c r="AF4922">
        <v>4840152</v>
      </c>
      <c r="AG4922">
        <v>1344932</v>
      </c>
      <c r="AH4922">
        <v>3412</v>
      </c>
    </row>
    <row r="4923" spans="1:34" x14ac:dyDescent="0.3">
      <c r="A4923" s="5">
        <v>39614</v>
      </c>
      <c r="R4923">
        <v>39614</v>
      </c>
      <c r="S4923">
        <v>257</v>
      </c>
      <c r="T4923">
        <v>306</v>
      </c>
      <c r="U4923">
        <v>973669</v>
      </c>
      <c r="V4923">
        <v>8981</v>
      </c>
      <c r="W4923">
        <v>120</v>
      </c>
      <c r="X4923">
        <v>4840076</v>
      </c>
      <c r="Y4923">
        <v>1345025</v>
      </c>
      <c r="Z4923">
        <v>3392</v>
      </c>
      <c r="AA4923">
        <v>-1040</v>
      </c>
      <c r="AB4923">
        <v>273</v>
      </c>
      <c r="AC4923">
        <v>275</v>
      </c>
      <c r="AD4923">
        <v>974244</v>
      </c>
      <c r="AE4923">
        <v>120</v>
      </c>
      <c r="AF4923">
        <v>4840152</v>
      </c>
      <c r="AG4923">
        <v>1344932</v>
      </c>
      <c r="AH4923">
        <v>3412</v>
      </c>
    </row>
    <row r="4924" spans="1:34" x14ac:dyDescent="0.3">
      <c r="A4924" s="3">
        <v>39614</v>
      </c>
      <c r="R4924">
        <v>39614</v>
      </c>
      <c r="S4924">
        <v>257</v>
      </c>
      <c r="T4924">
        <v>303</v>
      </c>
      <c r="U4924">
        <v>973583</v>
      </c>
      <c r="V4924">
        <v>3248</v>
      </c>
      <c r="W4924">
        <v>120</v>
      </c>
      <c r="X4924">
        <v>4840077</v>
      </c>
      <c r="Y4924">
        <v>1345023</v>
      </c>
      <c r="Z4924">
        <v>3392</v>
      </c>
      <c r="AA4924">
        <v>-1030</v>
      </c>
      <c r="AB4924">
        <v>273</v>
      </c>
      <c r="AC4924">
        <v>275</v>
      </c>
      <c r="AD4924">
        <v>974287</v>
      </c>
      <c r="AE4924">
        <v>120</v>
      </c>
      <c r="AF4924">
        <v>4840152</v>
      </c>
      <c r="AG4924">
        <v>1344932</v>
      </c>
      <c r="AH4924">
        <v>3413</v>
      </c>
    </row>
    <row r="4925" spans="1:34" x14ac:dyDescent="0.3">
      <c r="A4925" s="5">
        <v>39615</v>
      </c>
      <c r="R4925">
        <v>39614</v>
      </c>
      <c r="S4925">
        <v>257</v>
      </c>
      <c r="T4925">
        <v>301</v>
      </c>
      <c r="U4925">
        <v>973643</v>
      </c>
      <c r="V4925">
        <v>113</v>
      </c>
      <c r="W4925">
        <v>120</v>
      </c>
      <c r="X4925">
        <v>4840077</v>
      </c>
      <c r="Y4925">
        <v>1345023</v>
      </c>
      <c r="Z4925">
        <v>3394</v>
      </c>
      <c r="AA4925">
        <v>-990</v>
      </c>
      <c r="AB4925">
        <v>273</v>
      </c>
      <c r="AC4925">
        <v>275</v>
      </c>
      <c r="AD4925">
        <v>974311</v>
      </c>
      <c r="AE4925">
        <v>120</v>
      </c>
      <c r="AF4925">
        <v>4840152</v>
      </c>
      <c r="AG4925">
        <v>1344932</v>
      </c>
      <c r="AH4925">
        <v>3413</v>
      </c>
    </row>
    <row r="4926" spans="1:34" x14ac:dyDescent="0.3">
      <c r="A4926" s="3">
        <v>39615</v>
      </c>
      <c r="R4926">
        <v>39615</v>
      </c>
      <c r="S4926">
        <v>257</v>
      </c>
      <c r="T4926">
        <v>300</v>
      </c>
      <c r="U4926">
        <v>973656</v>
      </c>
      <c r="V4926">
        <v>5249</v>
      </c>
      <c r="W4926">
        <v>120</v>
      </c>
      <c r="X4926">
        <v>4840077</v>
      </c>
      <c r="Y4926">
        <v>1345023</v>
      </c>
      <c r="Z4926">
        <v>3394</v>
      </c>
      <c r="AA4926">
        <v>-920</v>
      </c>
      <c r="AB4926">
        <v>272</v>
      </c>
      <c r="AC4926">
        <v>275</v>
      </c>
      <c r="AD4926">
        <v>974333</v>
      </c>
      <c r="AE4926">
        <v>120</v>
      </c>
      <c r="AF4926">
        <v>4840152</v>
      </c>
      <c r="AG4926">
        <v>1344932</v>
      </c>
      <c r="AH4926">
        <v>3413</v>
      </c>
    </row>
    <row r="4927" spans="1:34" x14ac:dyDescent="0.3">
      <c r="A4927" s="5">
        <v>39615</v>
      </c>
      <c r="R4927">
        <v>39615</v>
      </c>
      <c r="S4927">
        <v>257</v>
      </c>
      <c r="T4927">
        <v>301</v>
      </c>
      <c r="U4927">
        <v>973608</v>
      </c>
      <c r="V4927">
        <v>12202</v>
      </c>
      <c r="W4927">
        <v>120</v>
      </c>
      <c r="X4927">
        <v>4840079</v>
      </c>
      <c r="Y4927">
        <v>1345021</v>
      </c>
      <c r="Z4927">
        <v>3394</v>
      </c>
      <c r="AA4927">
        <v>-980</v>
      </c>
      <c r="AB4927">
        <v>272</v>
      </c>
      <c r="AC4927">
        <v>275</v>
      </c>
      <c r="AD4927">
        <v>974264</v>
      </c>
      <c r="AE4927">
        <v>120</v>
      </c>
      <c r="AF4927">
        <v>4840152</v>
      </c>
      <c r="AG4927">
        <v>1344932</v>
      </c>
      <c r="AH4927">
        <v>3415</v>
      </c>
    </row>
    <row r="4928" spans="1:34" x14ac:dyDescent="0.3">
      <c r="A4928" s="3">
        <v>39616</v>
      </c>
      <c r="R4928">
        <v>39615</v>
      </c>
      <c r="S4928">
        <v>257</v>
      </c>
      <c r="T4928">
        <v>301</v>
      </c>
      <c r="U4928">
        <v>973617</v>
      </c>
      <c r="V4928">
        <v>3326</v>
      </c>
      <c r="W4928">
        <v>120</v>
      </c>
      <c r="X4928">
        <v>4840079</v>
      </c>
      <c r="Y4928">
        <v>1345021</v>
      </c>
      <c r="Z4928">
        <v>3398</v>
      </c>
      <c r="AA4928">
        <v>-1020</v>
      </c>
      <c r="AB4928">
        <v>272</v>
      </c>
      <c r="AC4928">
        <v>275</v>
      </c>
      <c r="AD4928">
        <v>974273</v>
      </c>
      <c r="AE4928">
        <v>120</v>
      </c>
      <c r="AF4928">
        <v>4840152</v>
      </c>
      <c r="AG4928">
        <v>1344932</v>
      </c>
      <c r="AH4928">
        <v>3415</v>
      </c>
    </row>
    <row r="4929" spans="1:34" x14ac:dyDescent="0.3">
      <c r="A4929" s="5">
        <v>39616</v>
      </c>
      <c r="R4929">
        <v>39616</v>
      </c>
      <c r="S4929">
        <v>257</v>
      </c>
      <c r="T4929">
        <v>300</v>
      </c>
      <c r="U4929">
        <v>973641</v>
      </c>
      <c r="V4929">
        <v>10911</v>
      </c>
      <c r="W4929">
        <v>120</v>
      </c>
      <c r="X4929">
        <v>4840079</v>
      </c>
      <c r="Y4929">
        <v>1345021</v>
      </c>
      <c r="Z4929">
        <v>3398</v>
      </c>
      <c r="AA4929">
        <v>-950</v>
      </c>
      <c r="AB4929">
        <v>272</v>
      </c>
      <c r="AC4929">
        <v>275</v>
      </c>
      <c r="AD4929">
        <v>974295</v>
      </c>
      <c r="AE4929">
        <v>120</v>
      </c>
      <c r="AF4929">
        <v>4840152</v>
      </c>
      <c r="AG4929">
        <v>1344932</v>
      </c>
      <c r="AH4929">
        <v>3415</v>
      </c>
    </row>
    <row r="4930" spans="1:34" x14ac:dyDescent="0.3">
      <c r="A4930" s="3">
        <v>39616</v>
      </c>
      <c r="R4930">
        <v>39616</v>
      </c>
      <c r="S4930">
        <v>257</v>
      </c>
      <c r="T4930">
        <v>300</v>
      </c>
      <c r="U4930">
        <v>973654</v>
      </c>
      <c r="V4930">
        <v>12226</v>
      </c>
      <c r="W4930">
        <v>120</v>
      </c>
      <c r="X4930">
        <v>484008</v>
      </c>
      <c r="Y4930">
        <v>1345019</v>
      </c>
      <c r="Z4930">
        <v>3398</v>
      </c>
      <c r="AA4930">
        <v>-950</v>
      </c>
      <c r="AB4930">
        <v>272</v>
      </c>
      <c r="AC4930">
        <v>274</v>
      </c>
      <c r="AD4930">
        <v>974263</v>
      </c>
      <c r="AE4930">
        <v>120</v>
      </c>
      <c r="AF4930">
        <v>4840152</v>
      </c>
      <c r="AG4930">
        <v>1344932</v>
      </c>
      <c r="AH4930">
        <v>3416</v>
      </c>
    </row>
    <row r="4931" spans="1:34" x14ac:dyDescent="0.3">
      <c r="A4931" s="5">
        <v>39617</v>
      </c>
      <c r="R4931">
        <v>39616</v>
      </c>
      <c r="S4931">
        <v>257</v>
      </c>
      <c r="T4931">
        <v>301</v>
      </c>
      <c r="U4931">
        <v>97367</v>
      </c>
      <c r="V4931">
        <v>6207</v>
      </c>
      <c r="W4931">
        <v>120</v>
      </c>
      <c r="X4931">
        <v>484008</v>
      </c>
      <c r="Y4931">
        <v>1345019</v>
      </c>
      <c r="Z4931">
        <v>3404</v>
      </c>
      <c r="AA4931">
        <v>-1040</v>
      </c>
      <c r="AB4931">
        <v>272</v>
      </c>
      <c r="AC4931">
        <v>274</v>
      </c>
      <c r="AD4931">
        <v>974271</v>
      </c>
      <c r="AE4931">
        <v>120</v>
      </c>
      <c r="AF4931">
        <v>4840152</v>
      </c>
      <c r="AG4931">
        <v>1344932</v>
      </c>
      <c r="AH4931">
        <v>3416</v>
      </c>
    </row>
    <row r="4932" spans="1:34" x14ac:dyDescent="0.3">
      <c r="A4932" s="3">
        <v>39617</v>
      </c>
      <c r="R4932">
        <v>39617</v>
      </c>
      <c r="S4932">
        <v>257</v>
      </c>
      <c r="T4932">
        <v>301</v>
      </c>
      <c r="U4932">
        <v>973678</v>
      </c>
      <c r="V4932">
        <v>14032</v>
      </c>
      <c r="W4932">
        <v>120</v>
      </c>
      <c r="X4932">
        <v>484008</v>
      </c>
      <c r="Y4932">
        <v>1345019</v>
      </c>
      <c r="Z4932">
        <v>3404</v>
      </c>
      <c r="AA4932">
        <v>-960</v>
      </c>
      <c r="AB4932">
        <v>272</v>
      </c>
      <c r="AC4932">
        <v>273</v>
      </c>
      <c r="AD4932">
        <v>974245</v>
      </c>
      <c r="AE4932">
        <v>120</v>
      </c>
      <c r="AF4932">
        <v>4840152</v>
      </c>
      <c r="AG4932">
        <v>1344932</v>
      </c>
      <c r="AH4932">
        <v>3416</v>
      </c>
    </row>
    <row r="4933" spans="1:34" x14ac:dyDescent="0.3">
      <c r="A4933" s="5">
        <v>39617</v>
      </c>
      <c r="R4933">
        <v>39617</v>
      </c>
      <c r="S4933">
        <v>257</v>
      </c>
      <c r="T4933">
        <v>300</v>
      </c>
      <c r="U4933">
        <v>973684</v>
      </c>
      <c r="V4933">
        <v>17221</v>
      </c>
      <c r="W4933">
        <v>120</v>
      </c>
      <c r="X4933">
        <v>4840081</v>
      </c>
      <c r="Y4933">
        <v>1345018</v>
      </c>
      <c r="Z4933">
        <v>3404</v>
      </c>
      <c r="AA4933">
        <v>-940</v>
      </c>
      <c r="AB4933">
        <v>272</v>
      </c>
      <c r="AC4933">
        <v>273</v>
      </c>
      <c r="AD4933">
        <v>974288</v>
      </c>
      <c r="AE4933">
        <v>120</v>
      </c>
      <c r="AF4933">
        <v>4840152</v>
      </c>
      <c r="AG4933">
        <v>1344932</v>
      </c>
      <c r="AH4933">
        <v>3420</v>
      </c>
    </row>
    <row r="4934" spans="1:34" x14ac:dyDescent="0.3">
      <c r="A4934" s="3">
        <v>39618</v>
      </c>
      <c r="R4934">
        <v>39617</v>
      </c>
      <c r="S4934">
        <v>257</v>
      </c>
      <c r="T4934">
        <v>299</v>
      </c>
      <c r="U4934">
        <v>97368</v>
      </c>
      <c r="V4934">
        <v>8336</v>
      </c>
      <c r="W4934">
        <v>120</v>
      </c>
      <c r="X4934">
        <v>4840081</v>
      </c>
      <c r="Y4934">
        <v>1345018</v>
      </c>
      <c r="Z4934">
        <v>3402</v>
      </c>
      <c r="AA4934">
        <v>-1020</v>
      </c>
      <c r="AB4934">
        <v>272</v>
      </c>
      <c r="AC4934">
        <v>273</v>
      </c>
      <c r="AD4934">
        <v>974347</v>
      </c>
      <c r="AE4934">
        <v>120</v>
      </c>
      <c r="AF4934">
        <v>4840152</v>
      </c>
      <c r="AG4934">
        <v>1344932</v>
      </c>
      <c r="AH4934">
        <v>3420</v>
      </c>
    </row>
    <row r="4935" spans="1:34" x14ac:dyDescent="0.3">
      <c r="A4935" s="5">
        <v>39618</v>
      </c>
      <c r="R4935">
        <v>39618</v>
      </c>
      <c r="S4935">
        <v>257</v>
      </c>
      <c r="T4935">
        <v>298</v>
      </c>
      <c r="U4935">
        <v>973655</v>
      </c>
      <c r="V4935">
        <v>1213</v>
      </c>
      <c r="W4935">
        <v>120</v>
      </c>
      <c r="X4935">
        <v>4840081</v>
      </c>
      <c r="Y4935">
        <v>1345018</v>
      </c>
      <c r="Z4935">
        <v>3402</v>
      </c>
      <c r="AA4935">
        <v>-1030</v>
      </c>
      <c r="AB4935">
        <v>272</v>
      </c>
      <c r="AC4935">
        <v>274</v>
      </c>
      <c r="AD4935">
        <v>974322</v>
      </c>
      <c r="AE4935">
        <v>120</v>
      </c>
      <c r="AF4935">
        <v>4840152</v>
      </c>
      <c r="AG4935">
        <v>1344932</v>
      </c>
      <c r="AH4935">
        <v>3420</v>
      </c>
    </row>
    <row r="4936" spans="1:34" x14ac:dyDescent="0.3">
      <c r="A4936" s="3">
        <v>39618</v>
      </c>
      <c r="R4936">
        <v>39618</v>
      </c>
      <c r="S4936">
        <v>257</v>
      </c>
      <c r="T4936">
        <v>298</v>
      </c>
      <c r="U4936">
        <v>973667</v>
      </c>
      <c r="V4936">
        <v>9777</v>
      </c>
      <c r="W4936">
        <v>120</v>
      </c>
      <c r="X4936">
        <v>4840083</v>
      </c>
      <c r="Y4936">
        <v>1345016</v>
      </c>
      <c r="Z4936">
        <v>3402</v>
      </c>
      <c r="AA4936">
        <v>-1020</v>
      </c>
      <c r="AB4936">
        <v>272</v>
      </c>
      <c r="AC4936">
        <v>275</v>
      </c>
      <c r="AD4936">
        <v>974301</v>
      </c>
      <c r="AE4936">
        <v>120</v>
      </c>
      <c r="AF4936">
        <v>4840152</v>
      </c>
      <c r="AG4936">
        <v>1344932</v>
      </c>
      <c r="AH4936">
        <v>3422</v>
      </c>
    </row>
    <row r="4937" spans="1:34" x14ac:dyDescent="0.3">
      <c r="A4937" s="5">
        <v>39619</v>
      </c>
      <c r="R4937">
        <v>39618</v>
      </c>
      <c r="S4937">
        <v>257</v>
      </c>
      <c r="T4937">
        <v>297</v>
      </c>
      <c r="U4937">
        <v>973651</v>
      </c>
      <c r="V4937">
        <v>4129</v>
      </c>
      <c r="W4937">
        <v>120</v>
      </c>
      <c r="X4937">
        <v>4840083</v>
      </c>
      <c r="Y4937">
        <v>1345016</v>
      </c>
      <c r="Z4937">
        <v>3404</v>
      </c>
      <c r="AA4937">
        <v>-970</v>
      </c>
      <c r="AB4937">
        <v>272</v>
      </c>
      <c r="AC4937">
        <v>276</v>
      </c>
      <c r="AD4937">
        <v>974251</v>
      </c>
      <c r="AE4937">
        <v>120</v>
      </c>
      <c r="AF4937">
        <v>4840152</v>
      </c>
      <c r="AG4937">
        <v>1344932</v>
      </c>
      <c r="AH4937">
        <v>3422</v>
      </c>
    </row>
    <row r="4938" spans="1:34" x14ac:dyDescent="0.3">
      <c r="A4938" s="3">
        <v>39619</v>
      </c>
      <c r="R4938">
        <v>39619</v>
      </c>
      <c r="S4938">
        <v>257</v>
      </c>
      <c r="T4938">
        <v>297</v>
      </c>
      <c r="U4938">
        <v>973664</v>
      </c>
      <c r="V4938">
        <v>13054</v>
      </c>
      <c r="W4938">
        <v>120</v>
      </c>
      <c r="X4938">
        <v>4840083</v>
      </c>
      <c r="Y4938">
        <v>1345016</v>
      </c>
      <c r="Z4938">
        <v>3404</v>
      </c>
      <c r="AA4938">
        <v>-1050</v>
      </c>
      <c r="AB4938">
        <v>272</v>
      </c>
      <c r="AC4938">
        <v>277</v>
      </c>
      <c r="AD4938">
        <v>97427</v>
      </c>
      <c r="AE4938">
        <v>120</v>
      </c>
      <c r="AF4938">
        <v>4840152</v>
      </c>
      <c r="AG4938">
        <v>1344932</v>
      </c>
      <c r="AH4938">
        <v>3422</v>
      </c>
    </row>
    <row r="4939" spans="1:34" x14ac:dyDescent="0.3">
      <c r="A4939" s="5">
        <v>39619</v>
      </c>
      <c r="R4939">
        <v>39619</v>
      </c>
      <c r="S4939">
        <v>257</v>
      </c>
      <c r="T4939">
        <v>297</v>
      </c>
      <c r="U4939">
        <v>973645</v>
      </c>
      <c r="V4939">
        <v>938</v>
      </c>
      <c r="W4939">
        <v>120</v>
      </c>
      <c r="X4939">
        <v>4840084</v>
      </c>
      <c r="Y4939">
        <v>1345014</v>
      </c>
      <c r="Z4939">
        <v>3404</v>
      </c>
      <c r="AA4939">
        <v>-980</v>
      </c>
      <c r="AB4939">
        <v>272</v>
      </c>
      <c r="AC4939">
        <v>279</v>
      </c>
      <c r="AD4939">
        <v>974263</v>
      </c>
      <c r="AE4939">
        <v>120</v>
      </c>
      <c r="AF4939">
        <v>4840152</v>
      </c>
      <c r="AG4939">
        <v>1344932</v>
      </c>
      <c r="AH4939">
        <v>3426</v>
      </c>
    </row>
    <row r="4940" spans="1:34" x14ac:dyDescent="0.3">
      <c r="A4940" s="3">
        <v>39620</v>
      </c>
      <c r="R4940">
        <v>39619</v>
      </c>
      <c r="S4940">
        <v>257</v>
      </c>
      <c r="T4940">
        <v>297</v>
      </c>
      <c r="U4940">
        <v>973646</v>
      </c>
      <c r="V4940">
        <v>9251</v>
      </c>
      <c r="W4940">
        <v>120</v>
      </c>
      <c r="X4940">
        <v>4840084</v>
      </c>
      <c r="Y4940">
        <v>1345014</v>
      </c>
      <c r="Z4940">
        <v>3406</v>
      </c>
      <c r="AA4940">
        <v>-970</v>
      </c>
      <c r="AB4940">
        <v>272</v>
      </c>
      <c r="AC4940">
        <v>280</v>
      </c>
      <c r="AD4940">
        <v>974317</v>
      </c>
      <c r="AE4940">
        <v>120</v>
      </c>
      <c r="AF4940">
        <v>4840152</v>
      </c>
      <c r="AG4940">
        <v>1344932</v>
      </c>
      <c r="AH4940">
        <v>3426</v>
      </c>
    </row>
    <row r="4941" spans="1:34" x14ac:dyDescent="0.3">
      <c r="A4941" s="5">
        <v>39620</v>
      </c>
      <c r="R4941">
        <v>39620</v>
      </c>
      <c r="S4941">
        <v>257</v>
      </c>
      <c r="T4941">
        <v>297</v>
      </c>
      <c r="U4941">
        <v>973689</v>
      </c>
      <c r="V4941">
        <v>7269</v>
      </c>
      <c r="W4941">
        <v>120</v>
      </c>
      <c r="X4941">
        <v>4840084</v>
      </c>
      <c r="Y4941">
        <v>1345014</v>
      </c>
      <c r="Z4941">
        <v>3406</v>
      </c>
      <c r="AA4941">
        <v>-950</v>
      </c>
      <c r="AB4941">
        <v>272</v>
      </c>
      <c r="AC4941">
        <v>281</v>
      </c>
      <c r="AD4941">
        <v>974286</v>
      </c>
      <c r="AE4941">
        <v>120</v>
      </c>
      <c r="AF4941">
        <v>4840152</v>
      </c>
      <c r="AG4941">
        <v>1344932</v>
      </c>
      <c r="AH4941">
        <v>3426</v>
      </c>
    </row>
    <row r="4942" spans="1:34" x14ac:dyDescent="0.3">
      <c r="A4942" s="3">
        <v>39620</v>
      </c>
      <c r="R4942">
        <v>39620</v>
      </c>
      <c r="S4942">
        <v>257</v>
      </c>
      <c r="T4942">
        <v>297</v>
      </c>
      <c r="U4942">
        <v>973641</v>
      </c>
      <c r="V4942">
        <v>869</v>
      </c>
      <c r="W4942">
        <v>120</v>
      </c>
      <c r="X4942">
        <v>4840085</v>
      </c>
      <c r="Y4942">
        <v>1345012</v>
      </c>
      <c r="Z4942">
        <v>3406</v>
      </c>
      <c r="AA4942">
        <v>-940</v>
      </c>
      <c r="AB4942">
        <v>272</v>
      </c>
      <c r="AC4942">
        <v>281</v>
      </c>
      <c r="AD4942">
        <v>974295</v>
      </c>
      <c r="AE4942">
        <v>120</v>
      </c>
      <c r="AF4942">
        <v>4840152</v>
      </c>
      <c r="AG4942">
        <v>1344932</v>
      </c>
      <c r="AH4942">
        <v>3425</v>
      </c>
    </row>
    <row r="4943" spans="1:34" x14ac:dyDescent="0.3">
      <c r="A4943" s="5">
        <v>39621</v>
      </c>
      <c r="R4943">
        <v>39620</v>
      </c>
      <c r="S4943">
        <v>257</v>
      </c>
      <c r="T4943">
        <v>297</v>
      </c>
      <c r="U4943">
        <v>973707</v>
      </c>
      <c r="V4943">
        <v>7496</v>
      </c>
      <c r="W4943">
        <v>120</v>
      </c>
      <c r="X4943">
        <v>4840085</v>
      </c>
      <c r="Y4943">
        <v>1345012</v>
      </c>
      <c r="Z4943">
        <v>3404</v>
      </c>
      <c r="AA4943">
        <v>-960</v>
      </c>
      <c r="AB4943">
        <v>272</v>
      </c>
      <c r="AC4943">
        <v>281</v>
      </c>
      <c r="AD4943">
        <v>974297</v>
      </c>
      <c r="AE4943">
        <v>120</v>
      </c>
      <c r="AF4943">
        <v>4840152</v>
      </c>
      <c r="AG4943">
        <v>1344932</v>
      </c>
      <c r="AH4943">
        <v>3425</v>
      </c>
    </row>
    <row r="4944" spans="1:34" x14ac:dyDescent="0.3">
      <c r="A4944" s="3">
        <v>39621</v>
      </c>
      <c r="R4944">
        <v>39621</v>
      </c>
      <c r="S4944">
        <v>257</v>
      </c>
      <c r="T4944">
        <v>297</v>
      </c>
      <c r="U4944">
        <v>973655</v>
      </c>
      <c r="V4944">
        <v>9719</v>
      </c>
      <c r="W4944">
        <v>120</v>
      </c>
      <c r="X4944">
        <v>4840085</v>
      </c>
      <c r="Y4944">
        <v>1345012</v>
      </c>
      <c r="Z4944">
        <v>3404</v>
      </c>
      <c r="AA4944">
        <v>-930</v>
      </c>
      <c r="AB4944">
        <v>273</v>
      </c>
      <c r="AC4944">
        <v>282</v>
      </c>
      <c r="AD4944">
        <v>974288</v>
      </c>
      <c r="AE4944">
        <v>120</v>
      </c>
      <c r="AF4944">
        <v>4840152</v>
      </c>
      <c r="AG4944">
        <v>1344932</v>
      </c>
      <c r="AH4944">
        <v>3425</v>
      </c>
    </row>
    <row r="4945" spans="1:34" x14ac:dyDescent="0.3">
      <c r="A4945" s="5">
        <v>39621</v>
      </c>
      <c r="R4945">
        <v>39621</v>
      </c>
      <c r="S4945">
        <v>257</v>
      </c>
      <c r="T4945">
        <v>297</v>
      </c>
      <c r="U4945">
        <v>973663</v>
      </c>
      <c r="V4945">
        <v>13095</v>
      </c>
      <c r="W4945">
        <v>120</v>
      </c>
      <c r="X4945">
        <v>4840086</v>
      </c>
      <c r="Y4945">
        <v>1345011</v>
      </c>
      <c r="Z4945">
        <v>3404</v>
      </c>
      <c r="AA4945">
        <v>-950</v>
      </c>
      <c r="AB4945">
        <v>273</v>
      </c>
      <c r="AC4945">
        <v>281</v>
      </c>
      <c r="AD4945">
        <v>974268</v>
      </c>
      <c r="AE4945">
        <v>120</v>
      </c>
      <c r="AF4945">
        <v>4840152</v>
      </c>
      <c r="AG4945">
        <v>1344932</v>
      </c>
      <c r="AH4945">
        <v>3424</v>
      </c>
    </row>
    <row r="4946" spans="1:34" x14ac:dyDescent="0.3">
      <c r="A4946" s="3">
        <v>39622</v>
      </c>
      <c r="R4946">
        <v>39621</v>
      </c>
      <c r="S4946">
        <v>257</v>
      </c>
      <c r="T4946">
        <v>296</v>
      </c>
      <c r="U4946">
        <v>973678</v>
      </c>
      <c r="V4946">
        <v>5834</v>
      </c>
      <c r="W4946">
        <v>120</v>
      </c>
      <c r="X4946">
        <v>4840086</v>
      </c>
      <c r="Y4946">
        <v>1345011</v>
      </c>
      <c r="Z4946">
        <v>3405</v>
      </c>
      <c r="AA4946">
        <v>-1010</v>
      </c>
      <c r="AB4946">
        <v>273</v>
      </c>
      <c r="AC4946">
        <v>282</v>
      </c>
      <c r="AD4946">
        <v>97428</v>
      </c>
      <c r="AE4946">
        <v>120</v>
      </c>
      <c r="AF4946">
        <v>4840152</v>
      </c>
      <c r="AG4946">
        <v>1344932</v>
      </c>
      <c r="AH4946">
        <v>3424</v>
      </c>
    </row>
    <row r="4947" spans="1:34" x14ac:dyDescent="0.3">
      <c r="A4947" s="5">
        <v>39622</v>
      </c>
      <c r="R4947">
        <v>39622</v>
      </c>
      <c r="S4947">
        <v>257</v>
      </c>
      <c r="T4947">
        <v>296</v>
      </c>
      <c r="U4947">
        <v>973626</v>
      </c>
      <c r="V4947">
        <v>9245</v>
      </c>
      <c r="W4947">
        <v>120</v>
      </c>
      <c r="X4947">
        <v>4840086</v>
      </c>
      <c r="Y4947">
        <v>1345011</v>
      </c>
      <c r="Z4947">
        <v>3405</v>
      </c>
      <c r="AA4947">
        <v>-1000</v>
      </c>
      <c r="AB4947">
        <v>273</v>
      </c>
      <c r="AC4947">
        <v>283</v>
      </c>
      <c r="AD4947">
        <v>974253</v>
      </c>
      <c r="AE4947">
        <v>120</v>
      </c>
      <c r="AF4947">
        <v>4840152</v>
      </c>
      <c r="AG4947">
        <v>1344932</v>
      </c>
      <c r="AH4947">
        <v>3424</v>
      </c>
    </row>
    <row r="4948" spans="1:34" x14ac:dyDescent="0.3">
      <c r="A4948" s="3">
        <v>39622</v>
      </c>
      <c r="R4948">
        <v>39622</v>
      </c>
      <c r="S4948">
        <v>257</v>
      </c>
      <c r="T4948">
        <v>296</v>
      </c>
      <c r="U4948">
        <v>973668</v>
      </c>
      <c r="V4948">
        <v>1295</v>
      </c>
      <c r="W4948">
        <v>120</v>
      </c>
      <c r="X4948">
        <v>4840088</v>
      </c>
      <c r="Y4948">
        <v>1345009</v>
      </c>
      <c r="Z4948">
        <v>3405</v>
      </c>
      <c r="AA4948">
        <v>-930</v>
      </c>
      <c r="AB4948">
        <v>273</v>
      </c>
      <c r="AC4948">
        <v>284</v>
      </c>
      <c r="AD4948">
        <v>974243</v>
      </c>
      <c r="AE4948">
        <v>120</v>
      </c>
      <c r="AF4948">
        <v>4840152</v>
      </c>
      <c r="AG4948">
        <v>1344932</v>
      </c>
      <c r="AH4948">
        <v>3425</v>
      </c>
    </row>
    <row r="4949" spans="1:34" x14ac:dyDescent="0.3">
      <c r="A4949" s="5">
        <v>39623</v>
      </c>
      <c r="R4949">
        <v>39622</v>
      </c>
      <c r="S4949">
        <v>257</v>
      </c>
      <c r="T4949">
        <v>296</v>
      </c>
      <c r="U4949">
        <v>973692</v>
      </c>
      <c r="V4949">
        <v>2824</v>
      </c>
      <c r="W4949">
        <v>120</v>
      </c>
      <c r="X4949">
        <v>4840088</v>
      </c>
      <c r="Y4949">
        <v>1345009</v>
      </c>
      <c r="Z4949">
        <v>3405</v>
      </c>
      <c r="AA4949">
        <v>-920</v>
      </c>
      <c r="AB4949">
        <v>273</v>
      </c>
      <c r="AC4949">
        <v>286</v>
      </c>
      <c r="AD4949">
        <v>974247</v>
      </c>
      <c r="AE4949">
        <v>120</v>
      </c>
      <c r="AF4949">
        <v>4840152</v>
      </c>
      <c r="AG4949">
        <v>1344932</v>
      </c>
      <c r="AH4949">
        <v>3425</v>
      </c>
    </row>
    <row r="4950" spans="1:34" x14ac:dyDescent="0.3">
      <c r="A4950" s="3">
        <v>39623</v>
      </c>
      <c r="R4950">
        <v>39623</v>
      </c>
      <c r="S4950">
        <v>257</v>
      </c>
      <c r="T4950">
        <v>297</v>
      </c>
      <c r="U4950">
        <v>973664</v>
      </c>
      <c r="V4950">
        <v>16075</v>
      </c>
      <c r="W4950">
        <v>120</v>
      </c>
      <c r="X4950">
        <v>4840088</v>
      </c>
      <c r="Y4950">
        <v>1345009</v>
      </c>
      <c r="Z4950">
        <v>3405</v>
      </c>
      <c r="AA4950">
        <v>-930</v>
      </c>
      <c r="AB4950">
        <v>273</v>
      </c>
      <c r="AC4950">
        <v>287</v>
      </c>
      <c r="AD4950">
        <v>97424</v>
      </c>
      <c r="AE4950">
        <v>120</v>
      </c>
      <c r="AF4950">
        <v>4840152</v>
      </c>
      <c r="AG4950">
        <v>1344932</v>
      </c>
      <c r="AH4950">
        <v>3425</v>
      </c>
    </row>
    <row r="4951" spans="1:34" x14ac:dyDescent="0.3">
      <c r="A4951" s="5">
        <v>39623</v>
      </c>
      <c r="R4951">
        <v>39623</v>
      </c>
      <c r="S4951">
        <v>257</v>
      </c>
      <c r="T4951">
        <v>298</v>
      </c>
      <c r="U4951">
        <v>973667</v>
      </c>
      <c r="V4951">
        <v>14116</v>
      </c>
      <c r="W4951">
        <v>120</v>
      </c>
      <c r="X4951">
        <v>4840089</v>
      </c>
      <c r="Y4951">
        <v>1345007</v>
      </c>
      <c r="Z4951">
        <v>3405</v>
      </c>
      <c r="AA4951">
        <v>-1040</v>
      </c>
      <c r="AB4951">
        <v>274</v>
      </c>
      <c r="AC4951">
        <v>289</v>
      </c>
      <c r="AD4951">
        <v>97424</v>
      </c>
      <c r="AE4951">
        <v>120</v>
      </c>
      <c r="AF4951">
        <v>4840152</v>
      </c>
      <c r="AG4951">
        <v>1344932</v>
      </c>
      <c r="AH4951">
        <v>3429</v>
      </c>
    </row>
    <row r="4952" spans="1:34" x14ac:dyDescent="0.3">
      <c r="A4952" s="3">
        <v>39624</v>
      </c>
      <c r="R4952">
        <v>39623</v>
      </c>
      <c r="S4952">
        <v>257</v>
      </c>
      <c r="T4952">
        <v>298</v>
      </c>
      <c r="U4952">
        <v>97367</v>
      </c>
      <c r="V4952">
        <v>6303</v>
      </c>
      <c r="W4952">
        <v>120</v>
      </c>
      <c r="X4952">
        <v>4840089</v>
      </c>
      <c r="Y4952">
        <v>1345007</v>
      </c>
      <c r="Z4952">
        <v>3404</v>
      </c>
      <c r="AA4952">
        <v>-940</v>
      </c>
      <c r="AB4952">
        <v>274</v>
      </c>
      <c r="AC4952">
        <v>289</v>
      </c>
      <c r="AD4952">
        <v>974255</v>
      </c>
      <c r="AE4952">
        <v>120</v>
      </c>
      <c r="AF4952">
        <v>4840152</v>
      </c>
      <c r="AG4952">
        <v>1344932</v>
      </c>
      <c r="AH4952">
        <v>3429</v>
      </c>
    </row>
    <row r="4953" spans="1:34" x14ac:dyDescent="0.3">
      <c r="A4953" s="5">
        <v>39624</v>
      </c>
      <c r="R4953">
        <v>39624</v>
      </c>
      <c r="S4953">
        <v>257</v>
      </c>
      <c r="T4953">
        <v>299</v>
      </c>
      <c r="U4953">
        <v>973691</v>
      </c>
      <c r="V4953">
        <v>15353</v>
      </c>
      <c r="W4953">
        <v>120</v>
      </c>
      <c r="X4953">
        <v>4840089</v>
      </c>
      <c r="Y4953">
        <v>1345007</v>
      </c>
      <c r="Z4953">
        <v>3404</v>
      </c>
      <c r="AA4953">
        <v>-970</v>
      </c>
      <c r="AB4953">
        <v>274</v>
      </c>
      <c r="AC4953">
        <v>289</v>
      </c>
      <c r="AD4953">
        <v>974283</v>
      </c>
      <c r="AE4953">
        <v>120</v>
      </c>
      <c r="AF4953">
        <v>4840152</v>
      </c>
      <c r="AG4953">
        <v>1344932</v>
      </c>
      <c r="AH4953">
        <v>3429</v>
      </c>
    </row>
    <row r="4954" spans="1:34" x14ac:dyDescent="0.3">
      <c r="A4954" s="3">
        <v>39624</v>
      </c>
      <c r="R4954">
        <v>39624</v>
      </c>
      <c r="S4954">
        <v>257</v>
      </c>
      <c r="T4954">
        <v>299</v>
      </c>
      <c r="U4954">
        <v>97367</v>
      </c>
      <c r="V4954">
        <v>10288</v>
      </c>
      <c r="W4954">
        <v>120</v>
      </c>
      <c r="X4954">
        <v>484009</v>
      </c>
      <c r="Y4954">
        <v>1345006</v>
      </c>
      <c r="Z4954">
        <v>3404</v>
      </c>
      <c r="AA4954">
        <v>-970</v>
      </c>
      <c r="AB4954">
        <v>274</v>
      </c>
      <c r="AC4954">
        <v>287</v>
      </c>
      <c r="AD4954">
        <v>974226</v>
      </c>
      <c r="AE4954">
        <v>120</v>
      </c>
      <c r="AF4954">
        <v>4840152</v>
      </c>
      <c r="AG4954">
        <v>1344932</v>
      </c>
      <c r="AH4954">
        <v>3431</v>
      </c>
    </row>
    <row r="4955" spans="1:34" x14ac:dyDescent="0.3">
      <c r="A4955" s="5">
        <v>39625</v>
      </c>
      <c r="R4955">
        <v>39624</v>
      </c>
      <c r="S4955">
        <v>257</v>
      </c>
      <c r="T4955">
        <v>300</v>
      </c>
      <c r="U4955">
        <v>973669</v>
      </c>
      <c r="V4955">
        <v>11089</v>
      </c>
      <c r="W4955">
        <v>120</v>
      </c>
      <c r="X4955">
        <v>484009</v>
      </c>
      <c r="Y4955">
        <v>1345006</v>
      </c>
      <c r="Z4955">
        <v>3404</v>
      </c>
      <c r="AA4955">
        <v>-1030</v>
      </c>
      <c r="AB4955">
        <v>274</v>
      </c>
      <c r="AC4955">
        <v>285</v>
      </c>
      <c r="AD4955">
        <v>974244</v>
      </c>
      <c r="AE4955">
        <v>120</v>
      </c>
      <c r="AF4955">
        <v>4840152</v>
      </c>
      <c r="AG4955">
        <v>1344932</v>
      </c>
      <c r="AH4955">
        <v>3431</v>
      </c>
    </row>
    <row r="4956" spans="1:34" x14ac:dyDescent="0.3">
      <c r="A4956" s="3">
        <v>39625</v>
      </c>
      <c r="R4956">
        <v>39625</v>
      </c>
      <c r="S4956">
        <v>257</v>
      </c>
      <c r="T4956">
        <v>301</v>
      </c>
      <c r="U4956">
        <v>973689</v>
      </c>
      <c r="V4956">
        <v>6569</v>
      </c>
      <c r="W4956">
        <v>120</v>
      </c>
      <c r="X4956">
        <v>484009</v>
      </c>
      <c r="Y4956">
        <v>1345006</v>
      </c>
      <c r="Z4956">
        <v>3404</v>
      </c>
      <c r="AA4956">
        <v>-980</v>
      </c>
      <c r="AB4956">
        <v>274</v>
      </c>
      <c r="AC4956">
        <v>283</v>
      </c>
      <c r="AD4956">
        <v>974236</v>
      </c>
      <c r="AE4956">
        <v>120</v>
      </c>
      <c r="AF4956">
        <v>4840152</v>
      </c>
      <c r="AG4956">
        <v>1344932</v>
      </c>
      <c r="AH4956">
        <v>3431</v>
      </c>
    </row>
    <row r="4957" spans="1:34" x14ac:dyDescent="0.3">
      <c r="A4957" s="5">
        <v>39625</v>
      </c>
      <c r="R4957">
        <v>39625</v>
      </c>
      <c r="S4957">
        <v>257</v>
      </c>
      <c r="T4957">
        <v>302</v>
      </c>
      <c r="U4957">
        <v>97369</v>
      </c>
      <c r="V4957">
        <v>10093</v>
      </c>
      <c r="W4957">
        <v>120</v>
      </c>
      <c r="X4957">
        <v>4840091</v>
      </c>
      <c r="Y4957">
        <v>1345004</v>
      </c>
      <c r="Z4957">
        <v>3404</v>
      </c>
      <c r="AA4957">
        <v>-1020</v>
      </c>
      <c r="AB4957">
        <v>274</v>
      </c>
      <c r="AC4957">
        <v>283</v>
      </c>
      <c r="AD4957">
        <v>974204</v>
      </c>
      <c r="AE4957">
        <v>120</v>
      </c>
      <c r="AF4957">
        <v>4840152</v>
      </c>
      <c r="AG4957">
        <v>1344932</v>
      </c>
      <c r="AH4957">
        <v>3428</v>
      </c>
    </row>
    <row r="4958" spans="1:34" x14ac:dyDescent="0.3">
      <c r="A4958" s="3">
        <v>39626</v>
      </c>
      <c r="R4958">
        <v>39625</v>
      </c>
      <c r="S4958">
        <v>257</v>
      </c>
      <c r="T4958">
        <v>302</v>
      </c>
      <c r="U4958">
        <v>973655</v>
      </c>
      <c r="V4958">
        <v>14594</v>
      </c>
      <c r="W4958">
        <v>120</v>
      </c>
      <c r="X4958">
        <v>4840091</v>
      </c>
      <c r="Y4958">
        <v>1345004</v>
      </c>
      <c r="Z4958">
        <v>3400</v>
      </c>
      <c r="AA4958">
        <v>-1040</v>
      </c>
      <c r="AB4958">
        <v>273</v>
      </c>
      <c r="AC4958">
        <v>283</v>
      </c>
      <c r="AD4958">
        <v>974235</v>
      </c>
      <c r="AE4958">
        <v>120</v>
      </c>
      <c r="AF4958">
        <v>4840152</v>
      </c>
      <c r="AG4958">
        <v>1344932</v>
      </c>
      <c r="AH4958">
        <v>3428</v>
      </c>
    </row>
    <row r="4959" spans="1:34" x14ac:dyDescent="0.3">
      <c r="A4959" s="5">
        <v>39626</v>
      </c>
      <c r="R4959">
        <v>39626</v>
      </c>
      <c r="S4959">
        <v>257</v>
      </c>
      <c r="T4959">
        <v>302</v>
      </c>
      <c r="U4959">
        <v>973689</v>
      </c>
      <c r="V4959">
        <v>10025</v>
      </c>
      <c r="W4959">
        <v>120</v>
      </c>
      <c r="X4959">
        <v>4840091</v>
      </c>
      <c r="Y4959">
        <v>1345004</v>
      </c>
      <c r="Z4959">
        <v>3400</v>
      </c>
      <c r="AA4959">
        <v>-1240</v>
      </c>
      <c r="AB4959">
        <v>273</v>
      </c>
      <c r="AC4959">
        <v>285</v>
      </c>
      <c r="AD4959">
        <v>974228</v>
      </c>
      <c r="AE4959">
        <v>120</v>
      </c>
      <c r="AF4959">
        <v>4840152</v>
      </c>
      <c r="AG4959">
        <v>1344932</v>
      </c>
      <c r="AH4959">
        <v>3428</v>
      </c>
    </row>
    <row r="4960" spans="1:34" x14ac:dyDescent="0.3">
      <c r="A4960" s="3">
        <v>39626</v>
      </c>
      <c r="R4960">
        <v>39626</v>
      </c>
      <c r="S4960">
        <v>257</v>
      </c>
      <c r="T4960">
        <v>303</v>
      </c>
      <c r="U4960">
        <v>973683</v>
      </c>
      <c r="V4960">
        <v>20249</v>
      </c>
      <c r="W4960">
        <v>120</v>
      </c>
      <c r="X4960">
        <v>4840093</v>
      </c>
      <c r="Y4960">
        <v>1345003</v>
      </c>
      <c r="Z4960">
        <v>3400</v>
      </c>
      <c r="AA4960">
        <v>-1010</v>
      </c>
      <c r="AB4960">
        <v>273</v>
      </c>
      <c r="AC4960">
        <v>286</v>
      </c>
      <c r="AD4960">
        <v>974268</v>
      </c>
      <c r="AE4960">
        <v>120</v>
      </c>
      <c r="AF4960">
        <v>4840152</v>
      </c>
      <c r="AG4960">
        <v>1344932</v>
      </c>
      <c r="AH4960">
        <v>3424</v>
      </c>
    </row>
    <row r="4961" spans="1:34" x14ac:dyDescent="0.3">
      <c r="A4961" s="5">
        <v>39627</v>
      </c>
      <c r="R4961">
        <v>39626</v>
      </c>
      <c r="S4961">
        <v>257</v>
      </c>
      <c r="T4961">
        <v>303</v>
      </c>
      <c r="U4961">
        <v>97365</v>
      </c>
      <c r="V4961">
        <v>9646</v>
      </c>
      <c r="W4961">
        <v>120</v>
      </c>
      <c r="X4961">
        <v>4840093</v>
      </c>
      <c r="Y4961">
        <v>1345003</v>
      </c>
      <c r="Z4961">
        <v>3402</v>
      </c>
      <c r="AA4961">
        <v>-1000</v>
      </c>
      <c r="AB4961">
        <v>274</v>
      </c>
      <c r="AC4961">
        <v>287</v>
      </c>
      <c r="AD4961">
        <v>974265</v>
      </c>
      <c r="AE4961">
        <v>120</v>
      </c>
      <c r="AF4961">
        <v>4840152</v>
      </c>
      <c r="AG4961">
        <v>1344932</v>
      </c>
      <c r="AH4961">
        <v>3424</v>
      </c>
    </row>
    <row r="4962" spans="1:34" x14ac:dyDescent="0.3">
      <c r="A4962" s="3">
        <v>39627</v>
      </c>
      <c r="R4962">
        <v>39627</v>
      </c>
      <c r="S4962">
        <v>257</v>
      </c>
      <c r="T4962">
        <v>302</v>
      </c>
      <c r="U4962">
        <v>973701</v>
      </c>
      <c r="V4962">
        <v>7024</v>
      </c>
      <c r="W4962">
        <v>120</v>
      </c>
      <c r="X4962">
        <v>4840093</v>
      </c>
      <c r="Y4962">
        <v>1345003</v>
      </c>
      <c r="Z4962">
        <v>3402</v>
      </c>
      <c r="AA4962">
        <v>-1040</v>
      </c>
      <c r="AB4962">
        <v>275</v>
      </c>
      <c r="AC4962">
        <v>288</v>
      </c>
      <c r="AD4962">
        <v>974247</v>
      </c>
      <c r="AE4962">
        <v>120</v>
      </c>
      <c r="AF4962">
        <v>4840152</v>
      </c>
      <c r="AG4962">
        <v>1344932</v>
      </c>
      <c r="AH4962">
        <v>3424</v>
      </c>
    </row>
    <row r="4963" spans="1:34" x14ac:dyDescent="0.3">
      <c r="A4963" s="5">
        <v>39627</v>
      </c>
      <c r="R4963">
        <v>39627</v>
      </c>
      <c r="S4963">
        <v>257</v>
      </c>
      <c r="T4963">
        <v>301</v>
      </c>
      <c r="U4963">
        <v>973659</v>
      </c>
      <c r="V4963">
        <v>9434</v>
      </c>
      <c r="W4963">
        <v>120</v>
      </c>
      <c r="X4963">
        <v>4840094</v>
      </c>
      <c r="Y4963">
        <v>1345001</v>
      </c>
      <c r="Z4963">
        <v>3402</v>
      </c>
      <c r="AA4963">
        <v>-980</v>
      </c>
      <c r="AB4963">
        <v>275</v>
      </c>
      <c r="AC4963">
        <v>289</v>
      </c>
      <c r="AD4963">
        <v>97424</v>
      </c>
      <c r="AE4963">
        <v>120</v>
      </c>
      <c r="AF4963">
        <v>4840152</v>
      </c>
      <c r="AG4963">
        <v>1344932</v>
      </c>
      <c r="AH4963">
        <v>3425</v>
      </c>
    </row>
    <row r="4964" spans="1:34" x14ac:dyDescent="0.3">
      <c r="A4964" s="3">
        <v>39628</v>
      </c>
      <c r="R4964">
        <v>39627</v>
      </c>
      <c r="S4964">
        <v>257</v>
      </c>
      <c r="T4964">
        <v>299</v>
      </c>
      <c r="U4964">
        <v>973625</v>
      </c>
      <c r="V4964">
        <v>13418</v>
      </c>
      <c r="W4964">
        <v>120</v>
      </c>
      <c r="X4964">
        <v>4840094</v>
      </c>
      <c r="Y4964">
        <v>1345001</v>
      </c>
      <c r="Z4964">
        <v>3402</v>
      </c>
      <c r="AA4964">
        <v>-1000</v>
      </c>
      <c r="AB4964">
        <v>275</v>
      </c>
      <c r="AC4964">
        <v>290</v>
      </c>
      <c r="AD4964">
        <v>974251</v>
      </c>
      <c r="AE4964">
        <v>120</v>
      </c>
      <c r="AF4964">
        <v>4840152</v>
      </c>
      <c r="AG4964">
        <v>1344932</v>
      </c>
      <c r="AH4964">
        <v>3425</v>
      </c>
    </row>
    <row r="4965" spans="1:34" x14ac:dyDescent="0.3">
      <c r="A4965" s="5">
        <v>39628</v>
      </c>
      <c r="R4965">
        <v>39628</v>
      </c>
      <c r="S4965">
        <v>257</v>
      </c>
      <c r="T4965">
        <v>300</v>
      </c>
      <c r="U4965">
        <v>973694</v>
      </c>
      <c r="V4965">
        <v>9654</v>
      </c>
      <c r="W4965">
        <v>120</v>
      </c>
      <c r="X4965">
        <v>4840094</v>
      </c>
      <c r="Y4965">
        <v>1345001</v>
      </c>
      <c r="Z4965">
        <v>3402</v>
      </c>
      <c r="AA4965">
        <v>-1070</v>
      </c>
      <c r="AB4965">
        <v>276</v>
      </c>
      <c r="AC4965">
        <v>290</v>
      </c>
      <c r="AD4965">
        <v>974255</v>
      </c>
      <c r="AE4965">
        <v>120</v>
      </c>
      <c r="AF4965">
        <v>4840152</v>
      </c>
      <c r="AG4965">
        <v>1344932</v>
      </c>
      <c r="AH4965">
        <v>3425</v>
      </c>
    </row>
    <row r="4966" spans="1:34" x14ac:dyDescent="0.3">
      <c r="A4966" s="3">
        <v>39628</v>
      </c>
      <c r="R4966">
        <v>39628</v>
      </c>
      <c r="S4966">
        <v>257</v>
      </c>
      <c r="T4966">
        <v>303</v>
      </c>
      <c r="U4966">
        <v>97376</v>
      </c>
      <c r="V4966">
        <v>11525</v>
      </c>
      <c r="W4966">
        <v>120</v>
      </c>
      <c r="X4966">
        <v>4840095</v>
      </c>
      <c r="Y4966">
        <v>1344999</v>
      </c>
      <c r="Z4966">
        <v>3402</v>
      </c>
      <c r="AA4966">
        <v>-1000</v>
      </c>
      <c r="AB4966">
        <v>275</v>
      </c>
      <c r="AC4966">
        <v>288</v>
      </c>
      <c r="AD4966">
        <v>974374</v>
      </c>
      <c r="AE4966">
        <v>120</v>
      </c>
      <c r="AF4966">
        <v>4840152</v>
      </c>
      <c r="AG4966">
        <v>1344932</v>
      </c>
      <c r="AH4966">
        <v>3421</v>
      </c>
    </row>
    <row r="4967" spans="1:34" x14ac:dyDescent="0.3">
      <c r="A4967" s="5">
        <v>39629</v>
      </c>
      <c r="R4967">
        <v>39628</v>
      </c>
      <c r="S4967">
        <v>256</v>
      </c>
      <c r="T4967">
        <v>304</v>
      </c>
      <c r="U4967">
        <v>973698</v>
      </c>
      <c r="V4967">
        <v>11053</v>
      </c>
      <c r="W4967">
        <v>120</v>
      </c>
      <c r="X4967">
        <v>4840095</v>
      </c>
      <c r="Y4967">
        <v>1344999</v>
      </c>
      <c r="Z4967">
        <v>3394</v>
      </c>
      <c r="AA4967">
        <v>-1070</v>
      </c>
      <c r="AB4967">
        <v>274</v>
      </c>
      <c r="AC4967">
        <v>286</v>
      </c>
      <c r="AD4967">
        <v>97431</v>
      </c>
      <c r="AE4967">
        <v>120</v>
      </c>
      <c r="AF4967">
        <v>4840152</v>
      </c>
      <c r="AG4967">
        <v>1344932</v>
      </c>
      <c r="AH4967">
        <v>3421</v>
      </c>
    </row>
    <row r="4968" spans="1:34" x14ac:dyDescent="0.3">
      <c r="A4968" s="3">
        <v>39629</v>
      </c>
      <c r="R4968">
        <v>39629</v>
      </c>
      <c r="S4968">
        <v>256</v>
      </c>
      <c r="T4968">
        <v>304</v>
      </c>
      <c r="U4968">
        <v>973624</v>
      </c>
      <c r="V4968">
        <v>8473</v>
      </c>
      <c r="W4968">
        <v>120</v>
      </c>
      <c r="X4968">
        <v>4840095</v>
      </c>
      <c r="Y4968">
        <v>1344999</v>
      </c>
      <c r="Z4968">
        <v>3394</v>
      </c>
      <c r="AA4968">
        <v>-1090</v>
      </c>
      <c r="AB4968">
        <v>274</v>
      </c>
      <c r="AC4968">
        <v>285</v>
      </c>
      <c r="AD4968">
        <v>974301</v>
      </c>
      <c r="AE4968">
        <v>120</v>
      </c>
      <c r="AF4968">
        <v>4840152</v>
      </c>
      <c r="AG4968">
        <v>1344932</v>
      </c>
      <c r="AH4968">
        <v>3421</v>
      </c>
    </row>
    <row r="4969" spans="1:34" x14ac:dyDescent="0.3">
      <c r="A4969" s="5">
        <v>39629</v>
      </c>
      <c r="R4969">
        <v>39629</v>
      </c>
      <c r="S4969">
        <v>256</v>
      </c>
      <c r="T4969">
        <v>304</v>
      </c>
      <c r="U4969">
        <v>97371</v>
      </c>
      <c r="V4969">
        <v>7585</v>
      </c>
      <c r="W4969">
        <v>120</v>
      </c>
      <c r="X4969">
        <v>4840097</v>
      </c>
      <c r="Y4969">
        <v>1344998</v>
      </c>
      <c r="Z4969">
        <v>3394</v>
      </c>
      <c r="AA4969">
        <v>-950</v>
      </c>
      <c r="AB4969">
        <v>274</v>
      </c>
      <c r="AC4969">
        <v>285</v>
      </c>
      <c r="AD4969">
        <v>974329</v>
      </c>
      <c r="AE4969">
        <v>120</v>
      </c>
      <c r="AF4969">
        <v>4840152</v>
      </c>
      <c r="AG4969">
        <v>1344932</v>
      </c>
      <c r="AH4969">
        <v>3416</v>
      </c>
    </row>
    <row r="4970" spans="1:34" x14ac:dyDescent="0.3">
      <c r="A4970" s="3">
        <v>39630</v>
      </c>
      <c r="R4970">
        <v>39629</v>
      </c>
      <c r="S4970">
        <v>256</v>
      </c>
      <c r="T4970">
        <v>301</v>
      </c>
      <c r="U4970">
        <v>973641</v>
      </c>
      <c r="V4970">
        <v>10353</v>
      </c>
      <c r="W4970">
        <v>120</v>
      </c>
      <c r="X4970">
        <v>4840097</v>
      </c>
      <c r="Y4970">
        <v>1344998</v>
      </c>
      <c r="Z4970">
        <v>3396</v>
      </c>
      <c r="AA4970">
        <v>-990</v>
      </c>
      <c r="AB4970">
        <v>274</v>
      </c>
      <c r="AC4970">
        <v>285</v>
      </c>
      <c r="AD4970">
        <v>974317</v>
      </c>
      <c r="AE4970">
        <v>120</v>
      </c>
      <c r="AF4970">
        <v>4840152</v>
      </c>
      <c r="AG4970">
        <v>1344932</v>
      </c>
      <c r="AH4970">
        <v>3416</v>
      </c>
    </row>
    <row r="4971" spans="1:34" x14ac:dyDescent="0.3">
      <c r="A4971" s="5">
        <v>39630</v>
      </c>
      <c r="R4971">
        <v>39630</v>
      </c>
      <c r="S4971">
        <v>256</v>
      </c>
      <c r="T4971">
        <v>298</v>
      </c>
      <c r="U4971">
        <v>973708</v>
      </c>
      <c r="V4971">
        <v>5933</v>
      </c>
      <c r="W4971">
        <v>120</v>
      </c>
      <c r="X4971">
        <v>4840097</v>
      </c>
      <c r="Y4971">
        <v>1344998</v>
      </c>
      <c r="Z4971">
        <v>3396</v>
      </c>
      <c r="AA4971">
        <v>-1050</v>
      </c>
      <c r="AB4971">
        <v>273</v>
      </c>
      <c r="AC4971">
        <v>285</v>
      </c>
      <c r="AD4971">
        <v>974306</v>
      </c>
      <c r="AE4971">
        <v>120</v>
      </c>
      <c r="AF4971">
        <v>4840152</v>
      </c>
      <c r="AG4971">
        <v>1344932</v>
      </c>
      <c r="AH4971">
        <v>3416</v>
      </c>
    </row>
    <row r="4972" spans="1:34" x14ac:dyDescent="0.3">
      <c r="A4972" s="3">
        <v>39630</v>
      </c>
      <c r="R4972">
        <v>39630</v>
      </c>
      <c r="S4972">
        <v>256</v>
      </c>
      <c r="T4972">
        <v>297</v>
      </c>
      <c r="U4972">
        <v>973654</v>
      </c>
      <c r="V4972">
        <v>9575</v>
      </c>
      <c r="W4972">
        <v>120</v>
      </c>
      <c r="X4972">
        <v>4840099</v>
      </c>
      <c r="Y4972">
        <v>1344996</v>
      </c>
      <c r="Z4972">
        <v>3396</v>
      </c>
      <c r="AA4972">
        <v>-980</v>
      </c>
      <c r="AB4972">
        <v>273</v>
      </c>
      <c r="AC4972">
        <v>285</v>
      </c>
      <c r="AD4972">
        <v>974316</v>
      </c>
      <c r="AE4972">
        <v>120</v>
      </c>
      <c r="AF4972">
        <v>4840152</v>
      </c>
      <c r="AG4972">
        <v>1344932</v>
      </c>
      <c r="AH4972">
        <v>3413</v>
      </c>
    </row>
    <row r="4973" spans="1:34" x14ac:dyDescent="0.3">
      <c r="A4973" s="5">
        <v>39631</v>
      </c>
      <c r="R4973">
        <v>39630</v>
      </c>
      <c r="S4973">
        <v>256</v>
      </c>
      <c r="T4973">
        <v>297</v>
      </c>
      <c r="U4973">
        <v>97367</v>
      </c>
      <c r="V4973">
        <v>11973</v>
      </c>
      <c r="W4973">
        <v>120</v>
      </c>
      <c r="X4973">
        <v>4840099</v>
      </c>
      <c r="Y4973">
        <v>1344996</v>
      </c>
      <c r="Z4973">
        <v>3397</v>
      </c>
      <c r="AA4973">
        <v>-1050</v>
      </c>
      <c r="AB4973">
        <v>273</v>
      </c>
      <c r="AC4973">
        <v>286</v>
      </c>
      <c r="AD4973">
        <v>974324</v>
      </c>
      <c r="AE4973">
        <v>120</v>
      </c>
      <c r="AF4973">
        <v>4840152</v>
      </c>
      <c r="AG4973">
        <v>1344932</v>
      </c>
      <c r="AH4973">
        <v>3413</v>
      </c>
    </row>
    <row r="4974" spans="1:34" x14ac:dyDescent="0.3">
      <c r="A4974" s="3">
        <v>39631</v>
      </c>
      <c r="R4974">
        <v>39631</v>
      </c>
      <c r="S4974">
        <v>256</v>
      </c>
      <c r="T4974">
        <v>297</v>
      </c>
      <c r="U4974">
        <v>973623</v>
      </c>
      <c r="V4974">
        <v>7588</v>
      </c>
      <c r="W4974">
        <v>120</v>
      </c>
      <c r="X4974">
        <v>4840099</v>
      </c>
      <c r="Y4974">
        <v>1344996</v>
      </c>
      <c r="Z4974">
        <v>3397</v>
      </c>
      <c r="AA4974">
        <v>-1110</v>
      </c>
      <c r="AB4974">
        <v>273</v>
      </c>
      <c r="AC4974">
        <v>286</v>
      </c>
      <c r="AD4974">
        <v>97429</v>
      </c>
      <c r="AE4974">
        <v>120</v>
      </c>
      <c r="AF4974">
        <v>4840152</v>
      </c>
      <c r="AG4974">
        <v>1344932</v>
      </c>
      <c r="AH4974">
        <v>3413</v>
      </c>
    </row>
    <row r="4975" spans="1:34" x14ac:dyDescent="0.3">
      <c r="A4975" s="5">
        <v>39631</v>
      </c>
      <c r="R4975">
        <v>39631</v>
      </c>
      <c r="S4975">
        <v>256</v>
      </c>
      <c r="T4975">
        <v>297</v>
      </c>
      <c r="U4975">
        <v>973671</v>
      </c>
      <c r="V4975">
        <v>11232</v>
      </c>
      <c r="W4975">
        <v>120</v>
      </c>
      <c r="X4975">
        <v>48401</v>
      </c>
      <c r="Y4975">
        <v>1344994</v>
      </c>
      <c r="Z4975">
        <v>3397</v>
      </c>
      <c r="AA4975">
        <v>-1030</v>
      </c>
      <c r="AB4975">
        <v>273</v>
      </c>
      <c r="AC4975">
        <v>287</v>
      </c>
      <c r="AD4975">
        <v>974327</v>
      </c>
      <c r="AE4975">
        <v>120</v>
      </c>
      <c r="AF4975">
        <v>4840152</v>
      </c>
      <c r="AG4975">
        <v>1344932</v>
      </c>
      <c r="AH4975">
        <v>3409</v>
      </c>
    </row>
    <row r="4976" spans="1:34" x14ac:dyDescent="0.3">
      <c r="A4976" s="3">
        <v>39632</v>
      </c>
      <c r="R4976">
        <v>39631</v>
      </c>
      <c r="S4976">
        <v>256</v>
      </c>
      <c r="T4976">
        <v>298</v>
      </c>
      <c r="U4976">
        <v>973659</v>
      </c>
      <c r="V4976">
        <v>9344</v>
      </c>
      <c r="W4976">
        <v>120</v>
      </c>
      <c r="X4976">
        <v>48401</v>
      </c>
      <c r="Y4976">
        <v>1344994</v>
      </c>
      <c r="Z4976">
        <v>3397</v>
      </c>
      <c r="AA4976">
        <v>-990</v>
      </c>
      <c r="AB4976">
        <v>273</v>
      </c>
      <c r="AC4976">
        <v>288</v>
      </c>
      <c r="AD4976">
        <v>974324</v>
      </c>
      <c r="AE4976">
        <v>120</v>
      </c>
      <c r="AF4976">
        <v>4840152</v>
      </c>
      <c r="AG4976">
        <v>1344932</v>
      </c>
      <c r="AH4976">
        <v>3409</v>
      </c>
    </row>
    <row r="4977" spans="1:34" x14ac:dyDescent="0.3">
      <c r="A4977" s="5">
        <v>39632</v>
      </c>
      <c r="R4977">
        <v>39632</v>
      </c>
      <c r="S4977">
        <v>256</v>
      </c>
      <c r="T4977">
        <v>298</v>
      </c>
      <c r="U4977">
        <v>973648</v>
      </c>
      <c r="V4977">
        <v>836</v>
      </c>
      <c r="W4977">
        <v>120</v>
      </c>
      <c r="X4977">
        <v>48401</v>
      </c>
      <c r="Y4977">
        <v>1344994</v>
      </c>
      <c r="Z4977">
        <v>3397</v>
      </c>
      <c r="AA4977">
        <v>-1030</v>
      </c>
      <c r="AB4977">
        <v>273</v>
      </c>
      <c r="AC4977">
        <v>289</v>
      </c>
      <c r="AD4977">
        <v>974322</v>
      </c>
      <c r="AE4977">
        <v>120</v>
      </c>
      <c r="AF4977">
        <v>4840152</v>
      </c>
      <c r="AG4977">
        <v>1344932</v>
      </c>
      <c r="AH4977">
        <v>3409</v>
      </c>
    </row>
    <row r="4978" spans="1:34" x14ac:dyDescent="0.3">
      <c r="A4978" s="3">
        <v>39632</v>
      </c>
      <c r="R4978">
        <v>39632</v>
      </c>
      <c r="S4978">
        <v>256</v>
      </c>
      <c r="T4978">
        <v>300</v>
      </c>
      <c r="U4978">
        <v>973758</v>
      </c>
      <c r="V4978">
        <v>11095</v>
      </c>
      <c r="W4978">
        <v>120</v>
      </c>
      <c r="X4978">
        <v>4840101</v>
      </c>
      <c r="Y4978">
        <v>1344992</v>
      </c>
      <c r="Z4978">
        <v>3397</v>
      </c>
      <c r="AA4978">
        <v>-1050</v>
      </c>
      <c r="AB4978">
        <v>273</v>
      </c>
      <c r="AC4978">
        <v>289</v>
      </c>
      <c r="AD4978">
        <v>974355</v>
      </c>
      <c r="AE4978">
        <v>120</v>
      </c>
      <c r="AF4978">
        <v>4840152</v>
      </c>
      <c r="AG4978">
        <v>1344932</v>
      </c>
      <c r="AH4978">
        <v>3408</v>
      </c>
    </row>
    <row r="4979" spans="1:34" x14ac:dyDescent="0.3">
      <c r="A4979" s="5">
        <v>39633</v>
      </c>
      <c r="R4979">
        <v>39632</v>
      </c>
      <c r="S4979">
        <v>256</v>
      </c>
      <c r="T4979">
        <v>302</v>
      </c>
      <c r="U4979">
        <v>973708</v>
      </c>
      <c r="V4979">
        <v>10744</v>
      </c>
      <c r="W4979">
        <v>120</v>
      </c>
      <c r="X4979">
        <v>4840101</v>
      </c>
      <c r="Y4979">
        <v>1344992</v>
      </c>
      <c r="Z4979">
        <v>3398</v>
      </c>
      <c r="AA4979">
        <v>-970</v>
      </c>
      <c r="AB4979">
        <v>273</v>
      </c>
      <c r="AC4979">
        <v>287</v>
      </c>
      <c r="AD4979">
        <v>974337</v>
      </c>
      <c r="AE4979">
        <v>120</v>
      </c>
      <c r="AF4979">
        <v>4840152</v>
      </c>
      <c r="AG4979">
        <v>1344932</v>
      </c>
      <c r="AH4979">
        <v>3408</v>
      </c>
    </row>
    <row r="4980" spans="1:34" x14ac:dyDescent="0.3">
      <c r="A4980" s="3">
        <v>39633</v>
      </c>
      <c r="R4980">
        <v>39633</v>
      </c>
      <c r="S4980">
        <v>256</v>
      </c>
      <c r="T4980">
        <v>302</v>
      </c>
      <c r="U4980">
        <v>973723</v>
      </c>
      <c r="V4980">
        <v>8192</v>
      </c>
      <c r="W4980">
        <v>120</v>
      </c>
      <c r="X4980">
        <v>4840101</v>
      </c>
      <c r="Y4980">
        <v>1344992</v>
      </c>
      <c r="Z4980">
        <v>3398</v>
      </c>
      <c r="AA4980">
        <v>-920</v>
      </c>
      <c r="AB4980">
        <v>272</v>
      </c>
      <c r="AC4980">
        <v>286</v>
      </c>
      <c r="AD4980">
        <v>974386</v>
      </c>
      <c r="AE4980">
        <v>120</v>
      </c>
      <c r="AF4980">
        <v>4840152</v>
      </c>
      <c r="AG4980">
        <v>1344932</v>
      </c>
      <c r="AH4980">
        <v>3408</v>
      </c>
    </row>
    <row r="4981" spans="1:34" x14ac:dyDescent="0.3">
      <c r="A4981" s="5">
        <v>39633</v>
      </c>
      <c r="R4981">
        <v>39633</v>
      </c>
      <c r="S4981">
        <v>256</v>
      </c>
      <c r="T4981">
        <v>300</v>
      </c>
      <c r="U4981">
        <v>973747</v>
      </c>
      <c r="V4981">
        <v>14263</v>
      </c>
      <c r="W4981">
        <v>120</v>
      </c>
      <c r="X4981">
        <v>4840102</v>
      </c>
      <c r="Y4981">
        <v>134499</v>
      </c>
      <c r="Z4981">
        <v>3398</v>
      </c>
      <c r="AA4981">
        <v>-950</v>
      </c>
      <c r="AB4981">
        <v>272</v>
      </c>
      <c r="AC4981">
        <v>286</v>
      </c>
      <c r="AD4981">
        <v>974395</v>
      </c>
      <c r="AE4981">
        <v>120</v>
      </c>
      <c r="AF4981">
        <v>4840152</v>
      </c>
      <c r="AG4981">
        <v>1344932</v>
      </c>
      <c r="AH4981">
        <v>3412</v>
      </c>
    </row>
    <row r="4982" spans="1:34" x14ac:dyDescent="0.3">
      <c r="A4982" s="3">
        <v>39634</v>
      </c>
      <c r="R4982">
        <v>39633</v>
      </c>
      <c r="S4982">
        <v>256</v>
      </c>
      <c r="T4982">
        <v>300</v>
      </c>
      <c r="U4982">
        <v>973682</v>
      </c>
      <c r="V4982">
        <v>8045</v>
      </c>
      <c r="W4982">
        <v>120</v>
      </c>
      <c r="X4982">
        <v>4840102</v>
      </c>
      <c r="Y4982">
        <v>134499</v>
      </c>
      <c r="Z4982">
        <v>3400</v>
      </c>
      <c r="AA4982">
        <v>-1090</v>
      </c>
      <c r="AB4982">
        <v>271</v>
      </c>
      <c r="AC4982">
        <v>287</v>
      </c>
      <c r="AD4982">
        <v>974331</v>
      </c>
      <c r="AE4982">
        <v>120</v>
      </c>
      <c r="AF4982">
        <v>4840152</v>
      </c>
      <c r="AG4982">
        <v>1344932</v>
      </c>
      <c r="AH4982">
        <v>3412</v>
      </c>
    </row>
    <row r="4983" spans="1:34" x14ac:dyDescent="0.3">
      <c r="A4983" s="5">
        <v>39634</v>
      </c>
      <c r="R4983">
        <v>39634</v>
      </c>
      <c r="S4983">
        <v>256</v>
      </c>
      <c r="T4983">
        <v>300</v>
      </c>
      <c r="U4983">
        <v>973715</v>
      </c>
      <c r="V4983">
        <v>11425</v>
      </c>
      <c r="W4983">
        <v>120</v>
      </c>
      <c r="X4983">
        <v>4840102</v>
      </c>
      <c r="Y4983">
        <v>134499</v>
      </c>
      <c r="Z4983">
        <v>3400</v>
      </c>
      <c r="AA4983">
        <v>-1010</v>
      </c>
      <c r="AB4983">
        <v>271</v>
      </c>
      <c r="AC4983">
        <v>287</v>
      </c>
      <c r="AD4983">
        <v>974352</v>
      </c>
      <c r="AE4983">
        <v>120</v>
      </c>
      <c r="AF4983">
        <v>4840152</v>
      </c>
      <c r="AG4983">
        <v>1344932</v>
      </c>
      <c r="AH4983">
        <v>3412</v>
      </c>
    </row>
    <row r="4984" spans="1:34" x14ac:dyDescent="0.3">
      <c r="A4984" s="3">
        <v>39634</v>
      </c>
      <c r="R4984">
        <v>39634</v>
      </c>
      <c r="S4984">
        <v>256</v>
      </c>
      <c r="T4984">
        <v>300</v>
      </c>
      <c r="U4984">
        <v>973666</v>
      </c>
      <c r="V4984">
        <v>13344</v>
      </c>
      <c r="W4984">
        <v>120</v>
      </c>
      <c r="X4984">
        <v>4840104</v>
      </c>
      <c r="Y4984">
        <v>1344988</v>
      </c>
      <c r="Z4984">
        <v>3400</v>
      </c>
      <c r="AA4984">
        <v>-960</v>
      </c>
      <c r="AB4984">
        <v>270</v>
      </c>
      <c r="AC4984">
        <v>288</v>
      </c>
      <c r="AD4984">
        <v>974356</v>
      </c>
      <c r="AE4984">
        <v>120</v>
      </c>
      <c r="AF4984">
        <v>4840152</v>
      </c>
      <c r="AG4984">
        <v>1344932</v>
      </c>
      <c r="AH4984">
        <v>3412</v>
      </c>
    </row>
    <row r="4985" spans="1:34" x14ac:dyDescent="0.3">
      <c r="A4985" s="5">
        <v>39635</v>
      </c>
      <c r="R4985">
        <v>39634</v>
      </c>
      <c r="S4985">
        <v>256</v>
      </c>
      <c r="T4985">
        <v>301</v>
      </c>
      <c r="U4985">
        <v>973635</v>
      </c>
      <c r="V4985">
        <v>8175</v>
      </c>
      <c r="W4985">
        <v>120</v>
      </c>
      <c r="X4985">
        <v>4840104</v>
      </c>
      <c r="Y4985">
        <v>1344988</v>
      </c>
      <c r="Z4985">
        <v>3402</v>
      </c>
      <c r="AA4985">
        <v>-930</v>
      </c>
      <c r="AB4985">
        <v>270</v>
      </c>
      <c r="AC4985">
        <v>288</v>
      </c>
      <c r="AD4985">
        <v>974426</v>
      </c>
      <c r="AE4985">
        <v>120</v>
      </c>
      <c r="AF4985">
        <v>4840152</v>
      </c>
      <c r="AG4985">
        <v>1344932</v>
      </c>
      <c r="AH4985">
        <v>3412</v>
      </c>
    </row>
    <row r="4986" spans="1:34" x14ac:dyDescent="0.3">
      <c r="A4986" s="3">
        <v>39635</v>
      </c>
      <c r="R4986">
        <v>39635</v>
      </c>
      <c r="S4986">
        <v>256</v>
      </c>
      <c r="T4986">
        <v>301</v>
      </c>
      <c r="U4986">
        <v>973712</v>
      </c>
      <c r="V4986">
        <v>11737</v>
      </c>
      <c r="W4986">
        <v>120</v>
      </c>
      <c r="X4986">
        <v>4840104</v>
      </c>
      <c r="Y4986">
        <v>1344988</v>
      </c>
      <c r="Z4986">
        <v>3402</v>
      </c>
      <c r="AA4986">
        <v>-900</v>
      </c>
      <c r="AB4986">
        <v>269</v>
      </c>
      <c r="AC4986">
        <v>288</v>
      </c>
      <c r="AD4986">
        <v>97434</v>
      </c>
      <c r="AE4986">
        <v>120</v>
      </c>
      <c r="AF4986">
        <v>4840152</v>
      </c>
      <c r="AG4986">
        <v>1344932</v>
      </c>
      <c r="AH4986">
        <v>3412</v>
      </c>
    </row>
    <row r="4987" spans="1:34" x14ac:dyDescent="0.3">
      <c r="A4987" s="5">
        <v>39635</v>
      </c>
      <c r="R4987">
        <v>39635</v>
      </c>
      <c r="S4987">
        <v>256</v>
      </c>
      <c r="T4987">
        <v>301</v>
      </c>
      <c r="U4987">
        <v>973677</v>
      </c>
      <c r="V4987">
        <v>11265</v>
      </c>
      <c r="W4987">
        <v>120</v>
      </c>
      <c r="X4987">
        <v>4840105</v>
      </c>
      <c r="Y4987">
        <v>1344987</v>
      </c>
      <c r="Z4987">
        <v>3402</v>
      </c>
      <c r="AA4987">
        <v>-930</v>
      </c>
      <c r="AB4987">
        <v>269</v>
      </c>
      <c r="AC4987">
        <v>288</v>
      </c>
      <c r="AD4987">
        <v>974381</v>
      </c>
      <c r="AE4987">
        <v>120</v>
      </c>
      <c r="AF4987">
        <v>4840152</v>
      </c>
      <c r="AG4987">
        <v>1344932</v>
      </c>
      <c r="AH4987">
        <v>3412</v>
      </c>
    </row>
    <row r="4988" spans="1:34" x14ac:dyDescent="0.3">
      <c r="A4988" s="3">
        <v>39636</v>
      </c>
      <c r="R4988">
        <v>39635</v>
      </c>
      <c r="S4988">
        <v>256</v>
      </c>
      <c r="T4988">
        <v>301</v>
      </c>
      <c r="U4988">
        <v>973676</v>
      </c>
      <c r="V4988">
        <v>7293</v>
      </c>
      <c r="W4988">
        <v>120</v>
      </c>
      <c r="X4988">
        <v>4840105</v>
      </c>
      <c r="Y4988">
        <v>1344987</v>
      </c>
      <c r="Z4988">
        <v>3403</v>
      </c>
      <c r="AA4988">
        <v>-890</v>
      </c>
      <c r="AB4988">
        <v>269</v>
      </c>
      <c r="AC4988">
        <v>288</v>
      </c>
      <c r="AD4988">
        <v>974439</v>
      </c>
      <c r="AE4988">
        <v>120</v>
      </c>
      <c r="AF4988">
        <v>4840152</v>
      </c>
      <c r="AG4988">
        <v>1344932</v>
      </c>
      <c r="AH4988">
        <v>3411</v>
      </c>
    </row>
    <row r="4989" spans="1:34" x14ac:dyDescent="0.3">
      <c r="A4989" s="5">
        <v>39636</v>
      </c>
      <c r="R4989">
        <v>39636</v>
      </c>
      <c r="S4989">
        <v>256</v>
      </c>
      <c r="T4989">
        <v>301</v>
      </c>
      <c r="U4989">
        <v>973707</v>
      </c>
      <c r="V4989">
        <v>10184</v>
      </c>
      <c r="W4989">
        <v>120</v>
      </c>
      <c r="X4989">
        <v>4840105</v>
      </c>
      <c r="Y4989">
        <v>1344987</v>
      </c>
      <c r="Z4989">
        <v>3403</v>
      </c>
      <c r="AA4989">
        <v>-910</v>
      </c>
      <c r="AB4989">
        <v>268</v>
      </c>
      <c r="AC4989">
        <v>287</v>
      </c>
      <c r="AD4989">
        <v>974424</v>
      </c>
      <c r="AE4989">
        <v>120</v>
      </c>
      <c r="AF4989">
        <v>4840152</v>
      </c>
      <c r="AG4989">
        <v>1344932</v>
      </c>
      <c r="AH4989">
        <v>3411</v>
      </c>
    </row>
    <row r="4990" spans="1:34" x14ac:dyDescent="0.3">
      <c r="A4990" s="3">
        <v>39636</v>
      </c>
      <c r="R4990">
        <v>39636</v>
      </c>
      <c r="S4990">
        <v>256</v>
      </c>
      <c r="T4990">
        <v>301</v>
      </c>
      <c r="U4990">
        <v>973704</v>
      </c>
      <c r="V4990">
        <v>1487</v>
      </c>
      <c r="W4990">
        <v>120</v>
      </c>
      <c r="X4990">
        <v>4840106</v>
      </c>
      <c r="Y4990">
        <v>1344985</v>
      </c>
      <c r="Z4990">
        <v>3403</v>
      </c>
      <c r="AA4990">
        <v>-910</v>
      </c>
      <c r="AB4990">
        <v>268</v>
      </c>
      <c r="AC4990">
        <v>286</v>
      </c>
      <c r="AD4990">
        <v>974432</v>
      </c>
      <c r="AE4990">
        <v>120</v>
      </c>
      <c r="AF4990">
        <v>4840152</v>
      </c>
      <c r="AG4990">
        <v>1344931</v>
      </c>
      <c r="AH4990">
        <v>3411</v>
      </c>
    </row>
    <row r="4991" spans="1:34" x14ac:dyDescent="0.3">
      <c r="A4991" s="5">
        <v>39637</v>
      </c>
      <c r="R4991">
        <v>39636</v>
      </c>
      <c r="S4991">
        <v>256</v>
      </c>
      <c r="T4991">
        <v>301</v>
      </c>
      <c r="U4991">
        <v>973677</v>
      </c>
      <c r="V4991">
        <v>8986</v>
      </c>
      <c r="W4991">
        <v>120</v>
      </c>
      <c r="X4991">
        <v>4840106</v>
      </c>
      <c r="Y4991">
        <v>1344985</v>
      </c>
      <c r="Z4991">
        <v>3405</v>
      </c>
      <c r="AA4991">
        <v>-940</v>
      </c>
      <c r="AB4991">
        <v>267</v>
      </c>
      <c r="AC4991">
        <v>285</v>
      </c>
      <c r="AD4991">
        <v>974405</v>
      </c>
      <c r="AE4991">
        <v>120</v>
      </c>
      <c r="AF4991">
        <v>4840152</v>
      </c>
      <c r="AG4991">
        <v>1344931</v>
      </c>
      <c r="AH4991">
        <v>3408</v>
      </c>
    </row>
    <row r="4992" spans="1:34" x14ac:dyDescent="0.3">
      <c r="A4992" s="3">
        <v>39637</v>
      </c>
      <c r="R4992">
        <v>39637</v>
      </c>
      <c r="S4992">
        <v>256</v>
      </c>
      <c r="T4992">
        <v>301</v>
      </c>
      <c r="U4992">
        <v>973714</v>
      </c>
      <c r="V4992">
        <v>10179</v>
      </c>
      <c r="W4992">
        <v>120</v>
      </c>
      <c r="X4992">
        <v>4840106</v>
      </c>
      <c r="Y4992">
        <v>1344985</v>
      </c>
      <c r="Z4992">
        <v>3405</v>
      </c>
      <c r="AA4992">
        <v>-990</v>
      </c>
      <c r="AB4992">
        <v>267</v>
      </c>
      <c r="AC4992">
        <v>284</v>
      </c>
      <c r="AD4992">
        <v>974355</v>
      </c>
      <c r="AE4992">
        <v>120</v>
      </c>
      <c r="AF4992">
        <v>4840152</v>
      </c>
      <c r="AG4992">
        <v>1344931</v>
      </c>
      <c r="AH4992">
        <v>3408</v>
      </c>
    </row>
    <row r="4993" spans="1:34" x14ac:dyDescent="0.3">
      <c r="A4993" s="5">
        <v>39637</v>
      </c>
      <c r="R4993">
        <v>39637</v>
      </c>
      <c r="S4993">
        <v>256</v>
      </c>
      <c r="T4993">
        <v>302</v>
      </c>
      <c r="U4993">
        <v>973708</v>
      </c>
      <c r="V4993">
        <v>14962</v>
      </c>
      <c r="W4993">
        <v>120</v>
      </c>
      <c r="X4993">
        <v>4840107</v>
      </c>
      <c r="Y4993">
        <v>1344983</v>
      </c>
      <c r="Z4993">
        <v>3405</v>
      </c>
      <c r="AA4993">
        <v>-980</v>
      </c>
      <c r="AB4993">
        <v>266</v>
      </c>
      <c r="AC4993">
        <v>285</v>
      </c>
      <c r="AD4993">
        <v>974348</v>
      </c>
      <c r="AE4993">
        <v>120</v>
      </c>
      <c r="AF4993">
        <v>4840152</v>
      </c>
      <c r="AG4993">
        <v>1344931</v>
      </c>
      <c r="AH4993">
        <v>3408</v>
      </c>
    </row>
    <row r="4994" spans="1:34" x14ac:dyDescent="0.3">
      <c r="A4994" s="3">
        <v>39638</v>
      </c>
      <c r="R4994">
        <v>39637</v>
      </c>
      <c r="S4994">
        <v>256</v>
      </c>
      <c r="T4994">
        <v>304</v>
      </c>
      <c r="U4994">
        <v>973722</v>
      </c>
      <c r="V4994">
        <v>7439</v>
      </c>
      <c r="W4994">
        <v>120</v>
      </c>
      <c r="X4994">
        <v>4840107</v>
      </c>
      <c r="Y4994">
        <v>1344983</v>
      </c>
      <c r="Z4994">
        <v>3407</v>
      </c>
      <c r="AA4994">
        <v>-990</v>
      </c>
      <c r="AB4994">
        <v>267</v>
      </c>
      <c r="AC4994">
        <v>284</v>
      </c>
      <c r="AD4994">
        <v>974349</v>
      </c>
      <c r="AE4994">
        <v>120</v>
      </c>
      <c r="AF4994">
        <v>4840152</v>
      </c>
      <c r="AG4994">
        <v>1344931</v>
      </c>
      <c r="AH4994">
        <v>3408</v>
      </c>
    </row>
    <row r="4995" spans="1:34" x14ac:dyDescent="0.3">
      <c r="A4995" s="5">
        <v>39638</v>
      </c>
      <c r="R4995">
        <v>39638</v>
      </c>
      <c r="S4995">
        <v>256</v>
      </c>
      <c r="T4995">
        <v>306</v>
      </c>
      <c r="U4995">
        <v>973671</v>
      </c>
      <c r="V4995">
        <v>12847</v>
      </c>
      <c r="W4995">
        <v>120</v>
      </c>
      <c r="X4995">
        <v>4840107</v>
      </c>
      <c r="Y4995">
        <v>1344983</v>
      </c>
      <c r="Z4995">
        <v>3407</v>
      </c>
      <c r="AA4995">
        <v>-1010</v>
      </c>
      <c r="AB4995">
        <v>267</v>
      </c>
      <c r="AC4995">
        <v>284</v>
      </c>
      <c r="AD4995">
        <v>974323</v>
      </c>
      <c r="AE4995">
        <v>120</v>
      </c>
      <c r="AF4995">
        <v>4840152</v>
      </c>
      <c r="AG4995">
        <v>1344931</v>
      </c>
      <c r="AH4995">
        <v>3408</v>
      </c>
    </row>
    <row r="4996" spans="1:34" x14ac:dyDescent="0.3">
      <c r="A4996" s="3">
        <v>39638</v>
      </c>
      <c r="R4996">
        <v>39638</v>
      </c>
      <c r="S4996">
        <v>256</v>
      </c>
      <c r="T4996">
        <v>306</v>
      </c>
      <c r="U4996">
        <v>973692</v>
      </c>
      <c r="V4996">
        <v>13129</v>
      </c>
      <c r="W4996">
        <v>120</v>
      </c>
      <c r="X4996">
        <v>4840109</v>
      </c>
      <c r="Y4996">
        <v>1344981</v>
      </c>
      <c r="Z4996">
        <v>3407</v>
      </c>
      <c r="AA4996">
        <v>-1010</v>
      </c>
      <c r="AB4996">
        <v>267</v>
      </c>
      <c r="AC4996">
        <v>284</v>
      </c>
      <c r="AD4996">
        <v>974284</v>
      </c>
      <c r="AE4996">
        <v>120</v>
      </c>
      <c r="AF4996">
        <v>4840152</v>
      </c>
      <c r="AG4996">
        <v>1344931</v>
      </c>
      <c r="AH4996">
        <v>3408</v>
      </c>
    </row>
    <row r="4997" spans="1:34" x14ac:dyDescent="0.3">
      <c r="A4997" s="5">
        <v>39639</v>
      </c>
      <c r="R4997">
        <v>39638</v>
      </c>
      <c r="S4997">
        <v>256</v>
      </c>
      <c r="T4997">
        <v>305</v>
      </c>
      <c r="U4997">
        <v>973652</v>
      </c>
      <c r="V4997">
        <v>774</v>
      </c>
      <c r="W4997">
        <v>120</v>
      </c>
      <c r="X4997">
        <v>4840109</v>
      </c>
      <c r="Y4997">
        <v>1344981</v>
      </c>
      <c r="Z4997">
        <v>3407</v>
      </c>
      <c r="AA4997">
        <v>-960</v>
      </c>
      <c r="AB4997">
        <v>267</v>
      </c>
      <c r="AC4997">
        <v>285</v>
      </c>
      <c r="AD4997">
        <v>974315</v>
      </c>
      <c r="AE4997">
        <v>120</v>
      </c>
      <c r="AF4997">
        <v>4840152</v>
      </c>
      <c r="AG4997">
        <v>1344931</v>
      </c>
      <c r="AH4997">
        <v>3400</v>
      </c>
    </row>
    <row r="4998" spans="1:34" x14ac:dyDescent="0.3">
      <c r="A4998" s="3">
        <v>39639</v>
      </c>
      <c r="R4998">
        <v>39639</v>
      </c>
      <c r="S4998">
        <v>256</v>
      </c>
      <c r="T4998">
        <v>305</v>
      </c>
      <c r="U4998">
        <v>973705</v>
      </c>
      <c r="V4998">
        <v>10669</v>
      </c>
      <c r="W4998">
        <v>120</v>
      </c>
      <c r="X4998">
        <v>4840109</v>
      </c>
      <c r="Y4998">
        <v>1344981</v>
      </c>
      <c r="Z4998">
        <v>3407</v>
      </c>
      <c r="AA4998">
        <v>-1000</v>
      </c>
      <c r="AB4998">
        <v>267</v>
      </c>
      <c r="AC4998">
        <v>286</v>
      </c>
      <c r="AD4998">
        <v>97427</v>
      </c>
      <c r="AE4998">
        <v>120</v>
      </c>
      <c r="AF4998">
        <v>4840152</v>
      </c>
      <c r="AG4998">
        <v>1344931</v>
      </c>
      <c r="AH4998">
        <v>3400</v>
      </c>
    </row>
    <row r="4999" spans="1:34" x14ac:dyDescent="0.3">
      <c r="A4999" s="5">
        <v>39639</v>
      </c>
      <c r="R4999">
        <v>39639</v>
      </c>
      <c r="S4999">
        <v>256</v>
      </c>
      <c r="T4999">
        <v>305</v>
      </c>
      <c r="U4999">
        <v>973678</v>
      </c>
      <c r="V4999">
        <v>13051</v>
      </c>
      <c r="W4999">
        <v>120</v>
      </c>
      <c r="X4999">
        <v>484011</v>
      </c>
      <c r="Y4999">
        <v>134498</v>
      </c>
      <c r="Z4999">
        <v>3407</v>
      </c>
      <c r="AA4999">
        <v>-900</v>
      </c>
      <c r="AB4999">
        <v>267</v>
      </c>
      <c r="AC4999">
        <v>287</v>
      </c>
      <c r="AD4999">
        <v>974317</v>
      </c>
      <c r="AE4999">
        <v>120</v>
      </c>
      <c r="AF4999">
        <v>4840152</v>
      </c>
      <c r="AG4999">
        <v>1344931</v>
      </c>
      <c r="AH4999">
        <v>3400</v>
      </c>
    </row>
    <row r="5000" spans="1:34" x14ac:dyDescent="0.3">
      <c r="A5000" s="3">
        <v>39640</v>
      </c>
      <c r="R5000">
        <v>39639</v>
      </c>
      <c r="S5000">
        <v>256</v>
      </c>
      <c r="T5000">
        <v>304</v>
      </c>
      <c r="U5000">
        <v>973722</v>
      </c>
      <c r="V5000">
        <v>8261</v>
      </c>
      <c r="W5000">
        <v>120</v>
      </c>
      <c r="X5000">
        <v>484011</v>
      </c>
      <c r="Y5000">
        <v>134498</v>
      </c>
      <c r="Z5000">
        <v>3407</v>
      </c>
      <c r="AA5000">
        <v>-900</v>
      </c>
      <c r="AB5000">
        <v>266</v>
      </c>
      <c r="AC5000">
        <v>288</v>
      </c>
      <c r="AD5000">
        <v>97427</v>
      </c>
      <c r="AE5000">
        <v>120</v>
      </c>
      <c r="AF5000">
        <v>4840152</v>
      </c>
      <c r="AG5000">
        <v>1344931</v>
      </c>
      <c r="AH5000">
        <v>3400</v>
      </c>
    </row>
    <row r="5001" spans="1:34" x14ac:dyDescent="0.3">
      <c r="A5001" s="5">
        <v>39640</v>
      </c>
      <c r="R5001">
        <v>39640</v>
      </c>
      <c r="S5001">
        <v>256</v>
      </c>
      <c r="T5001">
        <v>303</v>
      </c>
      <c r="U5001">
        <v>97371</v>
      </c>
      <c r="V5001">
        <v>11942</v>
      </c>
      <c r="W5001">
        <v>120</v>
      </c>
      <c r="X5001">
        <v>484011</v>
      </c>
      <c r="Y5001">
        <v>134498</v>
      </c>
      <c r="Z5001">
        <v>3407</v>
      </c>
      <c r="AA5001">
        <v>-1090</v>
      </c>
      <c r="AB5001">
        <v>266</v>
      </c>
      <c r="AC5001">
        <v>289</v>
      </c>
      <c r="AD5001">
        <v>974269</v>
      </c>
      <c r="AE5001">
        <v>120</v>
      </c>
      <c r="AF5001">
        <v>4840152</v>
      </c>
      <c r="AG5001">
        <v>1344931</v>
      </c>
      <c r="AH5001">
        <v>3400</v>
      </c>
    </row>
    <row r="5002" spans="1:34" x14ac:dyDescent="0.3">
      <c r="A5002" s="3">
        <v>39640</v>
      </c>
      <c r="R5002">
        <v>39640</v>
      </c>
      <c r="S5002">
        <v>256</v>
      </c>
      <c r="T5002">
        <v>302</v>
      </c>
      <c r="U5002">
        <v>973709</v>
      </c>
      <c r="V5002">
        <v>14029</v>
      </c>
      <c r="W5002">
        <v>120</v>
      </c>
      <c r="X5002">
        <v>4840111</v>
      </c>
      <c r="Y5002">
        <v>1344978</v>
      </c>
      <c r="Z5002">
        <v>3407</v>
      </c>
      <c r="AA5002">
        <v>-880</v>
      </c>
      <c r="AB5002">
        <v>266</v>
      </c>
      <c r="AC5002">
        <v>290</v>
      </c>
      <c r="AD5002">
        <v>974273</v>
      </c>
      <c r="AE5002">
        <v>120</v>
      </c>
      <c r="AF5002">
        <v>4840152</v>
      </c>
      <c r="AG5002">
        <v>1344931</v>
      </c>
      <c r="AH5002">
        <v>3400</v>
      </c>
    </row>
    <row r="5003" spans="1:34" x14ac:dyDescent="0.3">
      <c r="A5003" s="5">
        <v>39641</v>
      </c>
      <c r="R5003">
        <v>39640</v>
      </c>
      <c r="S5003">
        <v>256</v>
      </c>
      <c r="T5003">
        <v>301</v>
      </c>
      <c r="U5003">
        <v>973725</v>
      </c>
      <c r="V5003">
        <v>9358</v>
      </c>
      <c r="W5003">
        <v>120</v>
      </c>
      <c r="X5003">
        <v>4840111</v>
      </c>
      <c r="Y5003">
        <v>1344978</v>
      </c>
      <c r="Z5003">
        <v>3407</v>
      </c>
      <c r="AA5003">
        <v>-930</v>
      </c>
      <c r="AB5003">
        <v>267</v>
      </c>
      <c r="AC5003">
        <v>292</v>
      </c>
      <c r="AD5003">
        <v>974274</v>
      </c>
      <c r="AE5003">
        <v>120</v>
      </c>
      <c r="AF5003">
        <v>4840152</v>
      </c>
      <c r="AG5003">
        <v>1344931</v>
      </c>
      <c r="AH5003">
        <v>3398</v>
      </c>
    </row>
    <row r="5004" spans="1:34" x14ac:dyDescent="0.3">
      <c r="A5004" s="3">
        <v>39641</v>
      </c>
      <c r="R5004">
        <v>39641</v>
      </c>
      <c r="S5004">
        <v>256</v>
      </c>
      <c r="T5004">
        <v>299</v>
      </c>
      <c r="U5004">
        <v>973724</v>
      </c>
      <c r="V5004">
        <v>11194</v>
      </c>
      <c r="W5004">
        <v>120</v>
      </c>
      <c r="X5004">
        <v>4840111</v>
      </c>
      <c r="Y5004">
        <v>1344978</v>
      </c>
      <c r="Z5004">
        <v>3407</v>
      </c>
      <c r="AA5004">
        <v>-870</v>
      </c>
      <c r="AB5004">
        <v>267</v>
      </c>
      <c r="AC5004">
        <v>293</v>
      </c>
      <c r="AD5004">
        <v>974293</v>
      </c>
      <c r="AE5004">
        <v>120</v>
      </c>
      <c r="AF5004">
        <v>4840152</v>
      </c>
      <c r="AG5004">
        <v>1344931</v>
      </c>
      <c r="AH5004">
        <v>3398</v>
      </c>
    </row>
    <row r="5005" spans="1:34" x14ac:dyDescent="0.3">
      <c r="A5005" s="5">
        <v>39641</v>
      </c>
      <c r="R5005">
        <v>39641</v>
      </c>
      <c r="S5005">
        <v>256</v>
      </c>
      <c r="T5005">
        <v>298</v>
      </c>
      <c r="U5005">
        <v>973693</v>
      </c>
      <c r="V5005">
        <v>1568</v>
      </c>
      <c r="W5005">
        <v>120</v>
      </c>
      <c r="X5005">
        <v>4840112</v>
      </c>
      <c r="Y5005">
        <v>1344977</v>
      </c>
      <c r="Z5005">
        <v>3407</v>
      </c>
      <c r="AA5005">
        <v>-960</v>
      </c>
      <c r="AB5005">
        <v>267</v>
      </c>
      <c r="AC5005">
        <v>295</v>
      </c>
      <c r="AD5005">
        <v>974335</v>
      </c>
      <c r="AE5005">
        <v>120</v>
      </c>
      <c r="AF5005">
        <v>4840152</v>
      </c>
      <c r="AG5005">
        <v>1344931</v>
      </c>
      <c r="AH5005">
        <v>3398</v>
      </c>
    </row>
    <row r="5006" spans="1:34" x14ac:dyDescent="0.3">
      <c r="A5006" s="3">
        <v>39642</v>
      </c>
      <c r="R5006">
        <v>39641</v>
      </c>
      <c r="S5006">
        <v>256</v>
      </c>
      <c r="T5006">
        <v>297</v>
      </c>
      <c r="U5006">
        <v>973681</v>
      </c>
      <c r="V5006">
        <v>8441</v>
      </c>
      <c r="W5006">
        <v>120</v>
      </c>
      <c r="X5006">
        <v>4840112</v>
      </c>
      <c r="Y5006">
        <v>1344977</v>
      </c>
      <c r="Z5006">
        <v>3408</v>
      </c>
      <c r="AA5006">
        <v>-930</v>
      </c>
      <c r="AB5006">
        <v>267</v>
      </c>
      <c r="AC5006">
        <v>297</v>
      </c>
      <c r="AD5006">
        <v>974274</v>
      </c>
      <c r="AE5006">
        <v>120</v>
      </c>
      <c r="AF5006">
        <v>4840152</v>
      </c>
      <c r="AG5006">
        <v>1344931</v>
      </c>
      <c r="AH5006">
        <v>3396</v>
      </c>
    </row>
    <row r="5007" spans="1:34" x14ac:dyDescent="0.3">
      <c r="A5007" s="5">
        <v>39642</v>
      </c>
      <c r="R5007">
        <v>39642</v>
      </c>
      <c r="S5007">
        <v>256</v>
      </c>
      <c r="T5007">
        <v>297</v>
      </c>
      <c r="U5007">
        <v>973698</v>
      </c>
      <c r="V5007">
        <v>9234</v>
      </c>
      <c r="W5007">
        <v>120</v>
      </c>
      <c r="X5007">
        <v>4840112</v>
      </c>
      <c r="Y5007">
        <v>1344977</v>
      </c>
      <c r="Z5007">
        <v>3408</v>
      </c>
      <c r="AA5007">
        <v>-950</v>
      </c>
      <c r="AB5007">
        <v>267</v>
      </c>
      <c r="AC5007">
        <v>299</v>
      </c>
      <c r="AD5007">
        <v>974241</v>
      </c>
      <c r="AE5007">
        <v>120</v>
      </c>
      <c r="AF5007">
        <v>4840152</v>
      </c>
      <c r="AG5007">
        <v>1344931</v>
      </c>
      <c r="AH5007">
        <v>3396</v>
      </c>
    </row>
    <row r="5008" spans="1:34" x14ac:dyDescent="0.3">
      <c r="A5008" s="3">
        <v>39642</v>
      </c>
      <c r="R5008">
        <v>39642</v>
      </c>
      <c r="S5008">
        <v>256</v>
      </c>
      <c r="T5008">
        <v>297</v>
      </c>
      <c r="U5008">
        <v>973688</v>
      </c>
      <c r="V5008">
        <v>16051</v>
      </c>
      <c r="W5008">
        <v>120</v>
      </c>
      <c r="X5008">
        <v>4840113</v>
      </c>
      <c r="Y5008">
        <v>1344975</v>
      </c>
      <c r="Z5008">
        <v>3408</v>
      </c>
      <c r="AA5008">
        <v>-890</v>
      </c>
      <c r="AB5008">
        <v>267</v>
      </c>
      <c r="AC5008">
        <v>299</v>
      </c>
      <c r="AD5008">
        <v>974314</v>
      </c>
      <c r="AE5008">
        <v>120</v>
      </c>
      <c r="AF5008">
        <v>4840152</v>
      </c>
      <c r="AG5008">
        <v>1344931</v>
      </c>
      <c r="AH5008">
        <v>3396</v>
      </c>
    </row>
    <row r="5009" spans="1:34" x14ac:dyDescent="0.3">
      <c r="A5009" s="5">
        <v>39643</v>
      </c>
      <c r="R5009">
        <v>39642</v>
      </c>
      <c r="S5009">
        <v>256</v>
      </c>
      <c r="T5009">
        <v>306</v>
      </c>
      <c r="U5009">
        <v>97367</v>
      </c>
      <c r="V5009">
        <v>10986</v>
      </c>
      <c r="W5009">
        <v>120</v>
      </c>
      <c r="X5009">
        <v>4840113</v>
      </c>
      <c r="Y5009">
        <v>1344975</v>
      </c>
      <c r="Z5009">
        <v>3409</v>
      </c>
      <c r="AA5009">
        <v>-920</v>
      </c>
      <c r="AB5009">
        <v>267</v>
      </c>
      <c r="AC5009">
        <v>300</v>
      </c>
      <c r="AD5009">
        <v>974304</v>
      </c>
      <c r="AE5009">
        <v>120</v>
      </c>
      <c r="AF5009">
        <v>4840152</v>
      </c>
      <c r="AG5009">
        <v>1344931</v>
      </c>
      <c r="AH5009">
        <v>3395</v>
      </c>
    </row>
    <row r="5010" spans="1:34" x14ac:dyDescent="0.3">
      <c r="A5010" s="3">
        <v>39643</v>
      </c>
      <c r="R5010">
        <v>39643</v>
      </c>
      <c r="S5010">
        <v>256</v>
      </c>
      <c r="T5010">
        <v>311</v>
      </c>
      <c r="U5010">
        <v>973664</v>
      </c>
      <c r="V5010">
        <v>4258</v>
      </c>
      <c r="W5010">
        <v>120</v>
      </c>
      <c r="X5010">
        <v>4840113</v>
      </c>
      <c r="Y5010">
        <v>1344975</v>
      </c>
      <c r="Z5010">
        <v>3409</v>
      </c>
      <c r="AA5010">
        <v>-1000</v>
      </c>
      <c r="AB5010">
        <v>267</v>
      </c>
      <c r="AC5010">
        <v>300</v>
      </c>
      <c r="AD5010">
        <v>974317</v>
      </c>
      <c r="AE5010">
        <v>120</v>
      </c>
      <c r="AF5010">
        <v>4840152</v>
      </c>
      <c r="AG5010">
        <v>1344931</v>
      </c>
      <c r="AH5010">
        <v>3395</v>
      </c>
    </row>
    <row r="5011" spans="1:34" x14ac:dyDescent="0.3">
      <c r="A5011" s="5">
        <v>39643</v>
      </c>
      <c r="R5011">
        <v>39643</v>
      </c>
      <c r="S5011">
        <v>256</v>
      </c>
      <c r="T5011">
        <v>313</v>
      </c>
      <c r="U5011">
        <v>973682</v>
      </c>
      <c r="V5011">
        <v>13651</v>
      </c>
      <c r="W5011">
        <v>120</v>
      </c>
      <c r="X5011">
        <v>4840115</v>
      </c>
      <c r="Y5011">
        <v>1344974</v>
      </c>
      <c r="Z5011">
        <v>3409</v>
      </c>
      <c r="AA5011">
        <v>-940</v>
      </c>
      <c r="AB5011">
        <v>267</v>
      </c>
      <c r="AC5011">
        <v>301</v>
      </c>
      <c r="AD5011">
        <v>974263</v>
      </c>
      <c r="AE5011">
        <v>120</v>
      </c>
      <c r="AF5011">
        <v>4840152</v>
      </c>
      <c r="AG5011">
        <v>1344931</v>
      </c>
      <c r="AH5011">
        <v>3395</v>
      </c>
    </row>
    <row r="5012" spans="1:34" x14ac:dyDescent="0.3">
      <c r="A5012" s="3">
        <v>39644</v>
      </c>
      <c r="R5012">
        <v>39643</v>
      </c>
      <c r="S5012">
        <v>256</v>
      </c>
      <c r="T5012">
        <v>313</v>
      </c>
      <c r="U5012">
        <v>973678</v>
      </c>
      <c r="V5012">
        <v>12289</v>
      </c>
      <c r="W5012">
        <v>120</v>
      </c>
      <c r="X5012">
        <v>4840115</v>
      </c>
      <c r="Y5012">
        <v>1344974</v>
      </c>
      <c r="Z5012">
        <v>3413</v>
      </c>
      <c r="AA5012">
        <v>-910</v>
      </c>
      <c r="AB5012">
        <v>266</v>
      </c>
      <c r="AC5012">
        <v>301</v>
      </c>
      <c r="AD5012">
        <v>97431</v>
      </c>
      <c r="AE5012">
        <v>120</v>
      </c>
      <c r="AF5012">
        <v>4840152</v>
      </c>
      <c r="AG5012">
        <v>1344931</v>
      </c>
      <c r="AH5012">
        <v>3394</v>
      </c>
    </row>
    <row r="5013" spans="1:34" x14ac:dyDescent="0.3">
      <c r="A5013" s="5">
        <v>39644</v>
      </c>
      <c r="R5013">
        <v>39644</v>
      </c>
      <c r="S5013">
        <v>256</v>
      </c>
      <c r="T5013">
        <v>324</v>
      </c>
      <c r="U5013">
        <v>973668</v>
      </c>
      <c r="V5013">
        <v>5897</v>
      </c>
      <c r="W5013">
        <v>120</v>
      </c>
      <c r="X5013">
        <v>4840115</v>
      </c>
      <c r="Y5013">
        <v>1344974</v>
      </c>
      <c r="Z5013">
        <v>3413</v>
      </c>
      <c r="AA5013">
        <v>-920</v>
      </c>
      <c r="AB5013">
        <v>266</v>
      </c>
      <c r="AC5013">
        <v>302</v>
      </c>
      <c r="AD5013">
        <v>974333</v>
      </c>
      <c r="AE5013">
        <v>120</v>
      </c>
      <c r="AF5013">
        <v>4840152</v>
      </c>
      <c r="AG5013">
        <v>1344931</v>
      </c>
      <c r="AH5013">
        <v>3394</v>
      </c>
    </row>
    <row r="5014" spans="1:34" x14ac:dyDescent="0.3">
      <c r="A5014" s="3">
        <v>39644</v>
      </c>
      <c r="R5014">
        <v>39644</v>
      </c>
      <c r="S5014">
        <v>256</v>
      </c>
      <c r="T5014">
        <v>330</v>
      </c>
      <c r="U5014">
        <v>973712</v>
      </c>
      <c r="V5014">
        <v>11516</v>
      </c>
      <c r="W5014">
        <v>120</v>
      </c>
      <c r="X5014">
        <v>4840116</v>
      </c>
      <c r="Y5014">
        <v>1344973</v>
      </c>
      <c r="Z5014">
        <v>3413</v>
      </c>
      <c r="AA5014">
        <v>-960</v>
      </c>
      <c r="AB5014">
        <v>266</v>
      </c>
      <c r="AC5014">
        <v>302</v>
      </c>
      <c r="AD5014">
        <v>97428</v>
      </c>
      <c r="AE5014">
        <v>120</v>
      </c>
      <c r="AF5014">
        <v>4840152</v>
      </c>
      <c r="AG5014">
        <v>1344931</v>
      </c>
      <c r="AH5014">
        <v>3394</v>
      </c>
    </row>
    <row r="5015" spans="1:34" x14ac:dyDescent="0.3">
      <c r="A5015" s="5">
        <v>39645</v>
      </c>
      <c r="R5015">
        <v>39644</v>
      </c>
      <c r="S5015">
        <v>256</v>
      </c>
      <c r="T5015">
        <v>333</v>
      </c>
      <c r="U5015">
        <v>973676</v>
      </c>
      <c r="V5015">
        <v>10386</v>
      </c>
      <c r="W5015">
        <v>120</v>
      </c>
      <c r="X5015">
        <v>4840116</v>
      </c>
      <c r="Y5015">
        <v>1344973</v>
      </c>
      <c r="Z5015">
        <v>3411</v>
      </c>
      <c r="AA5015">
        <v>-950</v>
      </c>
      <c r="AB5015">
        <v>266</v>
      </c>
      <c r="AC5015">
        <v>302</v>
      </c>
      <c r="AD5015">
        <v>974234</v>
      </c>
      <c r="AE5015">
        <v>120</v>
      </c>
      <c r="AF5015">
        <v>4840152</v>
      </c>
      <c r="AG5015">
        <v>1344931</v>
      </c>
      <c r="AH5015">
        <v>3393</v>
      </c>
    </row>
    <row r="5016" spans="1:34" x14ac:dyDescent="0.3">
      <c r="A5016" s="3">
        <v>39645</v>
      </c>
      <c r="R5016">
        <v>39645</v>
      </c>
      <c r="S5016">
        <v>256</v>
      </c>
      <c r="T5016">
        <v>329</v>
      </c>
      <c r="U5016">
        <v>973659</v>
      </c>
      <c r="V5016">
        <v>6829</v>
      </c>
      <c r="W5016">
        <v>120</v>
      </c>
      <c r="X5016">
        <v>4840116</v>
      </c>
      <c r="Y5016">
        <v>1344973</v>
      </c>
      <c r="Z5016">
        <v>3411</v>
      </c>
      <c r="AA5016">
        <v>-1060</v>
      </c>
      <c r="AB5016">
        <v>266</v>
      </c>
      <c r="AC5016">
        <v>303</v>
      </c>
      <c r="AD5016">
        <v>974283</v>
      </c>
      <c r="AE5016">
        <v>120</v>
      </c>
      <c r="AF5016">
        <v>4840152</v>
      </c>
      <c r="AG5016">
        <v>1344931</v>
      </c>
      <c r="AH5016">
        <v>3393</v>
      </c>
    </row>
    <row r="5017" spans="1:34" x14ac:dyDescent="0.3">
      <c r="A5017" s="5">
        <v>39645</v>
      </c>
      <c r="R5017">
        <v>39645</v>
      </c>
      <c r="S5017">
        <v>256</v>
      </c>
      <c r="T5017">
        <v>326</v>
      </c>
      <c r="U5017">
        <v>973706</v>
      </c>
      <c r="V5017">
        <v>12879</v>
      </c>
      <c r="W5017">
        <v>120</v>
      </c>
      <c r="X5017">
        <v>4840117</v>
      </c>
      <c r="Y5017">
        <v>1344972</v>
      </c>
      <c r="Z5017">
        <v>3411</v>
      </c>
      <c r="AA5017">
        <v>-1030</v>
      </c>
      <c r="AB5017">
        <v>267</v>
      </c>
      <c r="AC5017">
        <v>301</v>
      </c>
      <c r="AD5017">
        <v>97429</v>
      </c>
      <c r="AE5017">
        <v>120</v>
      </c>
      <c r="AF5017">
        <v>4840153</v>
      </c>
      <c r="AG5017">
        <v>1344931</v>
      </c>
      <c r="AH5017">
        <v>3393</v>
      </c>
    </row>
    <row r="5018" spans="1:34" x14ac:dyDescent="0.3">
      <c r="A5018" s="3">
        <v>39646</v>
      </c>
      <c r="R5018">
        <v>39645</v>
      </c>
      <c r="S5018">
        <v>256</v>
      </c>
      <c r="T5018">
        <v>321</v>
      </c>
      <c r="U5018">
        <v>973661</v>
      </c>
      <c r="V5018">
        <v>9012</v>
      </c>
      <c r="W5018">
        <v>120</v>
      </c>
      <c r="X5018">
        <v>4840117</v>
      </c>
      <c r="Y5018">
        <v>1344972</v>
      </c>
      <c r="Z5018">
        <v>3415</v>
      </c>
      <c r="AA5018">
        <v>-880</v>
      </c>
      <c r="AB5018">
        <v>267</v>
      </c>
      <c r="AC5018">
        <v>300</v>
      </c>
      <c r="AD5018">
        <v>974257</v>
      </c>
      <c r="AE5018">
        <v>120</v>
      </c>
      <c r="AF5018">
        <v>4840153</v>
      </c>
      <c r="AG5018">
        <v>1344931</v>
      </c>
      <c r="AH5018">
        <v>3395</v>
      </c>
    </row>
    <row r="5019" spans="1:34" x14ac:dyDescent="0.3">
      <c r="A5019" s="5">
        <v>39646</v>
      </c>
      <c r="R5019">
        <v>39646</v>
      </c>
      <c r="S5019">
        <v>255</v>
      </c>
      <c r="T5019">
        <v>318</v>
      </c>
      <c r="U5019">
        <v>97364</v>
      </c>
      <c r="V5019">
        <v>8921</v>
      </c>
      <c r="W5019">
        <v>120</v>
      </c>
      <c r="X5019">
        <v>4840117</v>
      </c>
      <c r="Y5019">
        <v>1344972</v>
      </c>
      <c r="Z5019">
        <v>3415</v>
      </c>
      <c r="AA5019">
        <v>-940</v>
      </c>
      <c r="AB5019">
        <v>267</v>
      </c>
      <c r="AC5019">
        <v>300</v>
      </c>
      <c r="AD5019">
        <v>974239</v>
      </c>
      <c r="AE5019">
        <v>120</v>
      </c>
      <c r="AF5019">
        <v>4840153</v>
      </c>
      <c r="AG5019">
        <v>1344931</v>
      </c>
      <c r="AH5019">
        <v>3395</v>
      </c>
    </row>
    <row r="5020" spans="1:34" x14ac:dyDescent="0.3">
      <c r="A5020" s="3">
        <v>39646</v>
      </c>
      <c r="R5020">
        <v>39646</v>
      </c>
      <c r="S5020">
        <v>255</v>
      </c>
      <c r="T5020">
        <v>315</v>
      </c>
      <c r="U5020">
        <v>973657</v>
      </c>
      <c r="V5020">
        <v>12053</v>
      </c>
      <c r="W5020">
        <v>120</v>
      </c>
      <c r="X5020">
        <v>4840117</v>
      </c>
      <c r="Y5020">
        <v>1344972</v>
      </c>
      <c r="Z5020">
        <v>3415</v>
      </c>
      <c r="AA5020">
        <v>-840</v>
      </c>
      <c r="AB5020">
        <v>267</v>
      </c>
      <c r="AC5020">
        <v>301</v>
      </c>
      <c r="AD5020">
        <v>974272</v>
      </c>
      <c r="AE5020">
        <v>120</v>
      </c>
      <c r="AF5020">
        <v>4840153</v>
      </c>
      <c r="AG5020">
        <v>1344931</v>
      </c>
      <c r="AH5020">
        <v>3395</v>
      </c>
    </row>
    <row r="5021" spans="1:34" x14ac:dyDescent="0.3">
      <c r="A5021" s="5">
        <v>39647</v>
      </c>
      <c r="R5021">
        <v>39646</v>
      </c>
      <c r="S5021">
        <v>255</v>
      </c>
      <c r="T5021">
        <v>313</v>
      </c>
      <c r="U5021">
        <v>973643</v>
      </c>
      <c r="V5021">
        <v>8626</v>
      </c>
      <c r="W5021">
        <v>120</v>
      </c>
      <c r="X5021">
        <v>4840118</v>
      </c>
      <c r="Y5021">
        <v>134497</v>
      </c>
      <c r="Z5021">
        <v>3417</v>
      </c>
      <c r="AA5021">
        <v>-840</v>
      </c>
      <c r="AB5021">
        <v>268</v>
      </c>
      <c r="AC5021">
        <v>301</v>
      </c>
      <c r="AD5021">
        <v>974209</v>
      </c>
      <c r="AE5021">
        <v>120</v>
      </c>
      <c r="AF5021">
        <v>4840153</v>
      </c>
      <c r="AG5021">
        <v>1344931</v>
      </c>
      <c r="AH5021">
        <v>3397</v>
      </c>
    </row>
    <row r="5022" spans="1:34" x14ac:dyDescent="0.3">
      <c r="A5022" s="3">
        <v>39647</v>
      </c>
      <c r="R5022">
        <v>39647</v>
      </c>
      <c r="S5022">
        <v>255</v>
      </c>
      <c r="T5022">
        <v>312</v>
      </c>
      <c r="U5022">
        <v>973637</v>
      </c>
      <c r="V5022">
        <v>9671</v>
      </c>
      <c r="W5022">
        <v>120</v>
      </c>
      <c r="X5022">
        <v>4840118</v>
      </c>
      <c r="Y5022">
        <v>134497</v>
      </c>
      <c r="Z5022">
        <v>3417</v>
      </c>
      <c r="AA5022">
        <v>-830</v>
      </c>
      <c r="AB5022">
        <v>268</v>
      </c>
      <c r="AC5022">
        <v>302</v>
      </c>
      <c r="AD5022">
        <v>974217</v>
      </c>
      <c r="AE5022">
        <v>120</v>
      </c>
      <c r="AF5022">
        <v>4840153</v>
      </c>
      <c r="AG5022">
        <v>1344931</v>
      </c>
      <c r="AH5022">
        <v>3397</v>
      </c>
    </row>
    <row r="5023" spans="1:34" x14ac:dyDescent="0.3">
      <c r="A5023" s="5">
        <v>39647</v>
      </c>
      <c r="R5023">
        <v>39647</v>
      </c>
      <c r="S5023">
        <v>255</v>
      </c>
      <c r="T5023">
        <v>310</v>
      </c>
      <c r="U5023">
        <v>973646</v>
      </c>
      <c r="V5023">
        <v>10491</v>
      </c>
      <c r="W5023">
        <v>120</v>
      </c>
      <c r="X5023">
        <v>4840118</v>
      </c>
      <c r="Y5023">
        <v>134497</v>
      </c>
      <c r="Z5023">
        <v>3417</v>
      </c>
      <c r="AA5023">
        <v>-860</v>
      </c>
      <c r="AB5023">
        <v>269</v>
      </c>
      <c r="AC5023">
        <v>304</v>
      </c>
      <c r="AD5023">
        <v>974264</v>
      </c>
      <c r="AE5023">
        <v>120</v>
      </c>
      <c r="AF5023">
        <v>4840153</v>
      </c>
      <c r="AG5023">
        <v>1344931</v>
      </c>
      <c r="AH5023">
        <v>3397</v>
      </c>
    </row>
    <row r="5024" spans="1:34" x14ac:dyDescent="0.3">
      <c r="A5024" s="3">
        <v>39648</v>
      </c>
      <c r="R5024">
        <v>39647</v>
      </c>
      <c r="S5024">
        <v>255</v>
      </c>
      <c r="T5024">
        <v>310</v>
      </c>
      <c r="U5024">
        <v>973657</v>
      </c>
      <c r="V5024">
        <v>11674</v>
      </c>
      <c r="W5024">
        <v>120</v>
      </c>
      <c r="X5024">
        <v>4840119</v>
      </c>
      <c r="Y5024">
        <v>1344969</v>
      </c>
      <c r="Z5024">
        <v>3417</v>
      </c>
      <c r="AA5024">
        <v>-820</v>
      </c>
      <c r="AB5024">
        <v>269</v>
      </c>
      <c r="AC5024">
        <v>303</v>
      </c>
      <c r="AD5024">
        <v>974191</v>
      </c>
      <c r="AE5024">
        <v>120</v>
      </c>
      <c r="AF5024">
        <v>4840153</v>
      </c>
      <c r="AG5024">
        <v>1344931</v>
      </c>
      <c r="AH5024">
        <v>3403</v>
      </c>
    </row>
    <row r="5025" spans="1:34" x14ac:dyDescent="0.3">
      <c r="A5025" s="5">
        <v>39648</v>
      </c>
      <c r="R5025">
        <v>39648</v>
      </c>
      <c r="S5025">
        <v>255</v>
      </c>
      <c r="T5025">
        <v>308</v>
      </c>
      <c r="U5025">
        <v>973677</v>
      </c>
      <c r="V5025">
        <v>9843</v>
      </c>
      <c r="W5025">
        <v>120</v>
      </c>
      <c r="X5025">
        <v>4840119</v>
      </c>
      <c r="Y5025">
        <v>1344969</v>
      </c>
      <c r="Z5025">
        <v>3417</v>
      </c>
      <c r="AA5025">
        <v>-840</v>
      </c>
      <c r="AB5025">
        <v>269</v>
      </c>
      <c r="AC5025">
        <v>302</v>
      </c>
      <c r="AD5025">
        <v>974298</v>
      </c>
      <c r="AE5025">
        <v>120</v>
      </c>
      <c r="AF5025">
        <v>4840153</v>
      </c>
      <c r="AG5025">
        <v>1344931</v>
      </c>
      <c r="AH5025">
        <v>3403</v>
      </c>
    </row>
    <row r="5026" spans="1:34" x14ac:dyDescent="0.3">
      <c r="A5026" s="3">
        <v>39648</v>
      </c>
      <c r="R5026">
        <v>39648</v>
      </c>
      <c r="S5026">
        <v>255</v>
      </c>
      <c r="T5026">
        <v>308</v>
      </c>
      <c r="U5026">
        <v>973688</v>
      </c>
      <c r="V5026">
        <v>14014</v>
      </c>
      <c r="W5026">
        <v>120</v>
      </c>
      <c r="X5026">
        <v>4840119</v>
      </c>
      <c r="Y5026">
        <v>1344969</v>
      </c>
      <c r="Z5026">
        <v>3417</v>
      </c>
      <c r="AA5026">
        <v>-820</v>
      </c>
      <c r="AB5026">
        <v>268</v>
      </c>
      <c r="AC5026">
        <v>302</v>
      </c>
      <c r="AD5026">
        <v>974321</v>
      </c>
      <c r="AE5026">
        <v>120</v>
      </c>
      <c r="AF5026">
        <v>4840153</v>
      </c>
      <c r="AG5026">
        <v>1344931</v>
      </c>
      <c r="AH5026">
        <v>3403</v>
      </c>
    </row>
    <row r="5027" spans="1:34" x14ac:dyDescent="0.3">
      <c r="A5027" s="5">
        <v>39649</v>
      </c>
      <c r="R5027">
        <v>39648</v>
      </c>
      <c r="S5027">
        <v>255</v>
      </c>
      <c r="T5027">
        <v>309</v>
      </c>
      <c r="U5027">
        <v>973682</v>
      </c>
      <c r="V5027">
        <v>7415</v>
      </c>
      <c r="W5027">
        <v>120</v>
      </c>
      <c r="X5027">
        <v>484012</v>
      </c>
      <c r="Y5027">
        <v>1344967</v>
      </c>
      <c r="Z5027">
        <v>3417</v>
      </c>
      <c r="AA5027">
        <v>-850</v>
      </c>
      <c r="AB5027">
        <v>268</v>
      </c>
      <c r="AC5027">
        <v>302</v>
      </c>
      <c r="AD5027">
        <v>974221</v>
      </c>
      <c r="AE5027">
        <v>120</v>
      </c>
      <c r="AF5027">
        <v>4840153</v>
      </c>
      <c r="AG5027">
        <v>1344931</v>
      </c>
      <c r="AH5027">
        <v>3406</v>
      </c>
    </row>
    <row r="5028" spans="1:34" x14ac:dyDescent="0.3">
      <c r="A5028" s="3">
        <v>39649</v>
      </c>
      <c r="R5028">
        <v>39649</v>
      </c>
      <c r="S5028">
        <v>255</v>
      </c>
      <c r="T5028">
        <v>309</v>
      </c>
      <c r="U5028">
        <v>973655</v>
      </c>
      <c r="V5028">
        <v>9395</v>
      </c>
      <c r="W5028">
        <v>120</v>
      </c>
      <c r="X5028">
        <v>484012</v>
      </c>
      <c r="Y5028">
        <v>1344967</v>
      </c>
      <c r="Z5028">
        <v>3417</v>
      </c>
      <c r="AA5028">
        <v>-890</v>
      </c>
      <c r="AB5028">
        <v>268</v>
      </c>
      <c r="AC5028">
        <v>302</v>
      </c>
      <c r="AD5028">
        <v>974311</v>
      </c>
      <c r="AE5028">
        <v>120</v>
      </c>
      <c r="AF5028">
        <v>4840153</v>
      </c>
      <c r="AG5028">
        <v>1344931</v>
      </c>
      <c r="AH5028">
        <v>3406</v>
      </c>
    </row>
    <row r="5029" spans="1:34" x14ac:dyDescent="0.3">
      <c r="A5029" s="5">
        <v>39649</v>
      </c>
      <c r="R5029">
        <v>39649</v>
      </c>
      <c r="S5029">
        <v>255</v>
      </c>
      <c r="T5029">
        <v>310</v>
      </c>
      <c r="U5029">
        <v>97364</v>
      </c>
      <c r="V5029">
        <v>12221</v>
      </c>
      <c r="W5029">
        <v>120</v>
      </c>
      <c r="X5029">
        <v>484012</v>
      </c>
      <c r="Y5029">
        <v>1344967</v>
      </c>
      <c r="Z5029">
        <v>3417</v>
      </c>
      <c r="AA5029">
        <v>-1040</v>
      </c>
      <c r="AB5029">
        <v>268</v>
      </c>
      <c r="AC5029">
        <v>301</v>
      </c>
      <c r="AD5029">
        <v>97422</v>
      </c>
      <c r="AE5029">
        <v>120</v>
      </c>
      <c r="AF5029">
        <v>4840153</v>
      </c>
      <c r="AG5029">
        <v>1344931</v>
      </c>
      <c r="AH5029">
        <v>3406</v>
      </c>
    </row>
    <row r="5030" spans="1:34" x14ac:dyDescent="0.3">
      <c r="A5030" s="3">
        <v>39650</v>
      </c>
      <c r="R5030">
        <v>39649</v>
      </c>
      <c r="S5030">
        <v>255</v>
      </c>
      <c r="T5030">
        <v>310</v>
      </c>
      <c r="U5030">
        <v>973613</v>
      </c>
      <c r="V5030">
        <v>6609</v>
      </c>
      <c r="W5030">
        <v>120</v>
      </c>
      <c r="X5030">
        <v>4840121</v>
      </c>
      <c r="Y5030">
        <v>1344966</v>
      </c>
      <c r="Z5030">
        <v>3420</v>
      </c>
      <c r="AA5030">
        <v>-900</v>
      </c>
      <c r="AB5030">
        <v>268</v>
      </c>
      <c r="AC5030">
        <v>301</v>
      </c>
      <c r="AD5030">
        <v>974309</v>
      </c>
      <c r="AE5030">
        <v>120</v>
      </c>
      <c r="AF5030">
        <v>4840153</v>
      </c>
      <c r="AG5030">
        <v>1344931</v>
      </c>
      <c r="AH5030">
        <v>3407</v>
      </c>
    </row>
    <row r="5031" spans="1:34" x14ac:dyDescent="0.3">
      <c r="A5031" s="5">
        <v>39650</v>
      </c>
      <c r="R5031">
        <v>39650</v>
      </c>
      <c r="S5031">
        <v>255</v>
      </c>
      <c r="T5031">
        <v>310</v>
      </c>
      <c r="U5031">
        <v>973606</v>
      </c>
      <c r="V5031">
        <v>10135</v>
      </c>
      <c r="W5031">
        <v>120</v>
      </c>
      <c r="X5031">
        <v>4840121</v>
      </c>
      <c r="Y5031">
        <v>1344966</v>
      </c>
      <c r="Z5031">
        <v>3420</v>
      </c>
      <c r="AA5031">
        <v>-880</v>
      </c>
      <c r="AB5031">
        <v>268</v>
      </c>
      <c r="AC5031">
        <v>299</v>
      </c>
      <c r="AD5031">
        <v>974265</v>
      </c>
      <c r="AE5031">
        <v>120</v>
      </c>
      <c r="AF5031">
        <v>4840153</v>
      </c>
      <c r="AG5031">
        <v>1344931</v>
      </c>
      <c r="AH5031">
        <v>3407</v>
      </c>
    </row>
    <row r="5032" spans="1:34" x14ac:dyDescent="0.3">
      <c r="A5032" s="3">
        <v>39650</v>
      </c>
      <c r="R5032">
        <v>39650</v>
      </c>
      <c r="S5032">
        <v>255</v>
      </c>
      <c r="T5032">
        <v>308</v>
      </c>
      <c r="U5032">
        <v>973624</v>
      </c>
      <c r="V5032">
        <v>12831</v>
      </c>
      <c r="W5032">
        <v>120</v>
      </c>
      <c r="X5032">
        <v>4840121</v>
      </c>
      <c r="Y5032">
        <v>1344966</v>
      </c>
      <c r="Z5032">
        <v>3420</v>
      </c>
      <c r="AA5032">
        <v>-870</v>
      </c>
      <c r="AB5032">
        <v>267</v>
      </c>
      <c r="AC5032">
        <v>298</v>
      </c>
      <c r="AD5032">
        <v>974331</v>
      </c>
      <c r="AE5032">
        <v>120</v>
      </c>
      <c r="AF5032">
        <v>4840153</v>
      </c>
      <c r="AG5032">
        <v>1344932</v>
      </c>
      <c r="AH5032">
        <v>3407</v>
      </c>
    </row>
    <row r="5033" spans="1:34" x14ac:dyDescent="0.3">
      <c r="A5033" s="5">
        <v>39651</v>
      </c>
      <c r="R5033">
        <v>39650</v>
      </c>
      <c r="S5033">
        <v>255</v>
      </c>
      <c r="T5033">
        <v>305</v>
      </c>
      <c r="U5033">
        <v>973623</v>
      </c>
      <c r="V5033">
        <v>7239</v>
      </c>
      <c r="W5033">
        <v>120</v>
      </c>
      <c r="X5033">
        <v>4840122</v>
      </c>
      <c r="Y5033">
        <v>1344965</v>
      </c>
      <c r="Z5033">
        <v>3416</v>
      </c>
      <c r="AA5033">
        <v>-860</v>
      </c>
      <c r="AB5033">
        <v>267</v>
      </c>
      <c r="AC5033">
        <v>297</v>
      </c>
      <c r="AD5033">
        <v>974317</v>
      </c>
      <c r="AE5033">
        <v>120</v>
      </c>
      <c r="AF5033">
        <v>4840153</v>
      </c>
      <c r="AG5033">
        <v>1344932</v>
      </c>
      <c r="AH5033">
        <v>3412</v>
      </c>
    </row>
    <row r="5034" spans="1:34" x14ac:dyDescent="0.3">
      <c r="A5034" s="3">
        <v>39651</v>
      </c>
      <c r="R5034">
        <v>39651</v>
      </c>
      <c r="S5034">
        <v>255</v>
      </c>
      <c r="T5034">
        <v>305</v>
      </c>
      <c r="U5034">
        <v>973627</v>
      </c>
      <c r="V5034">
        <v>14569</v>
      </c>
      <c r="W5034">
        <v>120</v>
      </c>
      <c r="X5034">
        <v>4840122</v>
      </c>
      <c r="Y5034">
        <v>1344965</v>
      </c>
      <c r="Z5034">
        <v>3416</v>
      </c>
      <c r="AA5034">
        <v>-870</v>
      </c>
      <c r="AB5034">
        <v>267</v>
      </c>
      <c r="AC5034">
        <v>297</v>
      </c>
      <c r="AD5034">
        <v>974299</v>
      </c>
      <c r="AE5034">
        <v>120</v>
      </c>
      <c r="AF5034">
        <v>4840153</v>
      </c>
      <c r="AG5034">
        <v>1344932</v>
      </c>
      <c r="AH5034">
        <v>3412</v>
      </c>
    </row>
    <row r="5035" spans="1:34" x14ac:dyDescent="0.3">
      <c r="A5035" s="5">
        <v>39651</v>
      </c>
      <c r="R5035">
        <v>39651</v>
      </c>
      <c r="S5035">
        <v>255</v>
      </c>
      <c r="T5035">
        <v>306</v>
      </c>
      <c r="U5035">
        <v>973629</v>
      </c>
      <c r="V5035">
        <v>11935</v>
      </c>
      <c r="W5035">
        <v>120</v>
      </c>
      <c r="X5035">
        <v>4840122</v>
      </c>
      <c r="Y5035">
        <v>1344965</v>
      </c>
      <c r="Z5035">
        <v>3416</v>
      </c>
      <c r="AA5035">
        <v>-860</v>
      </c>
      <c r="AB5035">
        <v>267</v>
      </c>
      <c r="AC5035">
        <v>297</v>
      </c>
      <c r="AD5035">
        <v>974306</v>
      </c>
      <c r="AE5035">
        <v>120</v>
      </c>
      <c r="AF5035">
        <v>4840153</v>
      </c>
      <c r="AG5035">
        <v>1344932</v>
      </c>
      <c r="AH5035">
        <v>3412</v>
      </c>
    </row>
    <row r="5036" spans="1:34" x14ac:dyDescent="0.3">
      <c r="A5036" s="3">
        <v>39652</v>
      </c>
      <c r="R5036">
        <v>39651</v>
      </c>
      <c r="S5036">
        <v>255</v>
      </c>
      <c r="T5036">
        <v>307</v>
      </c>
      <c r="U5036">
        <v>973613</v>
      </c>
      <c r="V5036">
        <v>7269</v>
      </c>
      <c r="W5036">
        <v>120</v>
      </c>
      <c r="X5036">
        <v>4840124</v>
      </c>
      <c r="Y5036">
        <v>1344964</v>
      </c>
      <c r="Z5036">
        <v>3418</v>
      </c>
      <c r="AA5036">
        <v>-880</v>
      </c>
      <c r="AB5036">
        <v>267</v>
      </c>
      <c r="AC5036">
        <v>296</v>
      </c>
      <c r="AD5036">
        <v>974335</v>
      </c>
      <c r="AE5036">
        <v>120</v>
      </c>
      <c r="AF5036">
        <v>4840153</v>
      </c>
      <c r="AG5036">
        <v>1344932</v>
      </c>
      <c r="AH5036">
        <v>3414</v>
      </c>
    </row>
    <row r="5037" spans="1:34" x14ac:dyDescent="0.3">
      <c r="A5037" s="5">
        <v>39652</v>
      </c>
      <c r="R5037">
        <v>39652</v>
      </c>
      <c r="S5037">
        <v>255</v>
      </c>
      <c r="T5037">
        <v>307</v>
      </c>
      <c r="U5037">
        <v>973616</v>
      </c>
      <c r="V5037">
        <v>1311</v>
      </c>
      <c r="W5037">
        <v>120</v>
      </c>
      <c r="X5037">
        <v>4840124</v>
      </c>
      <c r="Y5037">
        <v>1344964</v>
      </c>
      <c r="Z5037">
        <v>3418</v>
      </c>
      <c r="AA5037">
        <v>-930</v>
      </c>
      <c r="AB5037">
        <v>267</v>
      </c>
      <c r="AC5037">
        <v>296</v>
      </c>
      <c r="AD5037">
        <v>974307</v>
      </c>
      <c r="AE5037">
        <v>120</v>
      </c>
      <c r="AF5037">
        <v>4840153</v>
      </c>
      <c r="AG5037">
        <v>1344932</v>
      </c>
      <c r="AH5037">
        <v>3414</v>
      </c>
    </row>
    <row r="5038" spans="1:34" x14ac:dyDescent="0.3">
      <c r="A5038" s="3">
        <v>39652</v>
      </c>
      <c r="R5038">
        <v>39652</v>
      </c>
      <c r="S5038">
        <v>255</v>
      </c>
      <c r="T5038">
        <v>307</v>
      </c>
      <c r="U5038">
        <v>97362</v>
      </c>
      <c r="V5038">
        <v>9124</v>
      </c>
      <c r="W5038">
        <v>120</v>
      </c>
      <c r="X5038">
        <v>4840124</v>
      </c>
      <c r="Y5038">
        <v>1344964</v>
      </c>
      <c r="Z5038">
        <v>3418</v>
      </c>
      <c r="AA5038">
        <v>-970</v>
      </c>
      <c r="AB5038">
        <v>267</v>
      </c>
      <c r="AC5038">
        <v>296</v>
      </c>
      <c r="AD5038">
        <v>974327</v>
      </c>
      <c r="AE5038">
        <v>120</v>
      </c>
      <c r="AF5038">
        <v>4840153</v>
      </c>
      <c r="AG5038">
        <v>1344932</v>
      </c>
      <c r="AH5038">
        <v>3414</v>
      </c>
    </row>
    <row r="5039" spans="1:34" x14ac:dyDescent="0.3">
      <c r="A5039" s="5">
        <v>39653</v>
      </c>
      <c r="R5039">
        <v>39652</v>
      </c>
      <c r="S5039">
        <v>255</v>
      </c>
      <c r="T5039">
        <v>307</v>
      </c>
      <c r="U5039">
        <v>973627</v>
      </c>
      <c r="V5039">
        <v>5694</v>
      </c>
      <c r="W5039">
        <v>120</v>
      </c>
      <c r="X5039">
        <v>4840125</v>
      </c>
      <c r="Y5039">
        <v>1344963</v>
      </c>
      <c r="Z5039">
        <v>3416</v>
      </c>
      <c r="AA5039">
        <v>-890</v>
      </c>
      <c r="AB5039">
        <v>267</v>
      </c>
      <c r="AC5039">
        <v>296</v>
      </c>
      <c r="AD5039">
        <v>974318</v>
      </c>
      <c r="AE5039">
        <v>120</v>
      </c>
      <c r="AF5039">
        <v>4840153</v>
      </c>
      <c r="AG5039">
        <v>1344932</v>
      </c>
      <c r="AH5039">
        <v>3416</v>
      </c>
    </row>
    <row r="5040" spans="1:34" x14ac:dyDescent="0.3">
      <c r="A5040" s="3">
        <v>39653</v>
      </c>
      <c r="R5040">
        <v>39653</v>
      </c>
      <c r="S5040">
        <v>255</v>
      </c>
      <c r="T5040">
        <v>306</v>
      </c>
      <c r="U5040">
        <v>973659</v>
      </c>
      <c r="V5040">
        <v>10132</v>
      </c>
      <c r="W5040">
        <v>120</v>
      </c>
      <c r="X5040">
        <v>4840125</v>
      </c>
      <c r="Y5040">
        <v>1344963</v>
      </c>
      <c r="Z5040">
        <v>3416</v>
      </c>
      <c r="AA5040">
        <v>-880</v>
      </c>
      <c r="AB5040">
        <v>267</v>
      </c>
      <c r="AC5040">
        <v>294</v>
      </c>
      <c r="AD5040">
        <v>974327</v>
      </c>
      <c r="AE5040">
        <v>120</v>
      </c>
      <c r="AF5040">
        <v>4840153</v>
      </c>
      <c r="AG5040">
        <v>1344932</v>
      </c>
      <c r="AH5040">
        <v>3416</v>
      </c>
    </row>
    <row r="5041" spans="1:34" x14ac:dyDescent="0.3">
      <c r="A5041" s="5">
        <v>39653</v>
      </c>
      <c r="R5041">
        <v>39653</v>
      </c>
      <c r="S5041">
        <v>255</v>
      </c>
      <c r="T5041">
        <v>306</v>
      </c>
      <c r="U5041">
        <v>973642</v>
      </c>
      <c r="V5041">
        <v>12267</v>
      </c>
      <c r="W5041">
        <v>120</v>
      </c>
      <c r="X5041">
        <v>4840125</v>
      </c>
      <c r="Y5041">
        <v>1344963</v>
      </c>
      <c r="Z5041">
        <v>3416</v>
      </c>
      <c r="AA5041">
        <v>-900</v>
      </c>
      <c r="AB5041">
        <v>266</v>
      </c>
      <c r="AC5041">
        <v>292</v>
      </c>
      <c r="AD5041">
        <v>974275</v>
      </c>
      <c r="AE5041">
        <v>120</v>
      </c>
      <c r="AF5041">
        <v>4840152</v>
      </c>
      <c r="AG5041">
        <v>1344932</v>
      </c>
      <c r="AH5041">
        <v>3416</v>
      </c>
    </row>
    <row r="5042" spans="1:34" x14ac:dyDescent="0.3">
      <c r="A5042" s="3">
        <v>39654</v>
      </c>
      <c r="R5042">
        <v>39653</v>
      </c>
      <c r="S5042">
        <v>255</v>
      </c>
      <c r="T5042">
        <v>305</v>
      </c>
      <c r="U5042">
        <v>973675</v>
      </c>
      <c r="V5042">
        <v>827</v>
      </c>
      <c r="W5042">
        <v>120</v>
      </c>
      <c r="X5042">
        <v>4840126</v>
      </c>
      <c r="Y5042">
        <v>1344962</v>
      </c>
      <c r="Z5042">
        <v>3417</v>
      </c>
      <c r="AA5042">
        <v>-890</v>
      </c>
      <c r="AB5042">
        <v>266</v>
      </c>
      <c r="AC5042">
        <v>291</v>
      </c>
      <c r="AD5042">
        <v>97433</v>
      </c>
      <c r="AE5042">
        <v>120</v>
      </c>
      <c r="AF5042">
        <v>4840152</v>
      </c>
      <c r="AG5042">
        <v>1344932</v>
      </c>
      <c r="AH5042">
        <v>3417</v>
      </c>
    </row>
    <row r="5043" spans="1:34" x14ac:dyDescent="0.3">
      <c r="A5043" s="5">
        <v>39654</v>
      </c>
      <c r="R5043">
        <v>39654</v>
      </c>
      <c r="S5043">
        <v>255</v>
      </c>
      <c r="T5043">
        <v>304</v>
      </c>
      <c r="U5043">
        <v>973643</v>
      </c>
      <c r="V5043">
        <v>11643</v>
      </c>
      <c r="W5043">
        <v>120</v>
      </c>
      <c r="X5043">
        <v>4840126</v>
      </c>
      <c r="Y5043">
        <v>1344962</v>
      </c>
      <c r="Z5043">
        <v>3417</v>
      </c>
      <c r="AA5043">
        <v>-860</v>
      </c>
      <c r="AB5043">
        <v>266</v>
      </c>
      <c r="AC5043">
        <v>289</v>
      </c>
      <c r="AD5043">
        <v>974319</v>
      </c>
      <c r="AE5043">
        <v>120</v>
      </c>
      <c r="AF5043">
        <v>4840152</v>
      </c>
      <c r="AG5043">
        <v>1344932</v>
      </c>
      <c r="AH5043">
        <v>3417</v>
      </c>
    </row>
    <row r="5044" spans="1:34" x14ac:dyDescent="0.3">
      <c r="A5044" s="3">
        <v>39654</v>
      </c>
      <c r="R5044">
        <v>39654</v>
      </c>
      <c r="S5044">
        <v>255</v>
      </c>
      <c r="T5044">
        <v>304</v>
      </c>
      <c r="U5044">
        <v>973648</v>
      </c>
      <c r="V5044">
        <v>12954</v>
      </c>
      <c r="W5044">
        <v>120</v>
      </c>
      <c r="X5044">
        <v>4840126</v>
      </c>
      <c r="Y5044">
        <v>1344962</v>
      </c>
      <c r="Z5044">
        <v>3417</v>
      </c>
      <c r="AA5044">
        <v>-850</v>
      </c>
      <c r="AB5044">
        <v>266</v>
      </c>
      <c r="AC5044">
        <v>288</v>
      </c>
      <c r="AD5044">
        <v>974299</v>
      </c>
      <c r="AE5044">
        <v>120</v>
      </c>
      <c r="AF5044">
        <v>4840152</v>
      </c>
      <c r="AG5044">
        <v>1344932</v>
      </c>
      <c r="AH5044">
        <v>3417</v>
      </c>
    </row>
    <row r="5045" spans="1:34" x14ac:dyDescent="0.3">
      <c r="A5045" s="5">
        <v>39655</v>
      </c>
      <c r="R5045">
        <v>39654</v>
      </c>
      <c r="S5045">
        <v>255</v>
      </c>
      <c r="T5045">
        <v>304</v>
      </c>
      <c r="U5045">
        <v>973687</v>
      </c>
      <c r="V5045">
        <v>9042</v>
      </c>
      <c r="W5045">
        <v>120</v>
      </c>
      <c r="X5045">
        <v>4840127</v>
      </c>
      <c r="Y5045">
        <v>1344961</v>
      </c>
      <c r="Z5045">
        <v>3416</v>
      </c>
      <c r="AA5045">
        <v>-840</v>
      </c>
      <c r="AB5045">
        <v>266</v>
      </c>
      <c r="AC5045">
        <v>288</v>
      </c>
      <c r="AD5045">
        <v>974317</v>
      </c>
      <c r="AE5045">
        <v>120</v>
      </c>
      <c r="AF5045">
        <v>4840152</v>
      </c>
      <c r="AG5045">
        <v>1344932</v>
      </c>
      <c r="AH5045">
        <v>3418</v>
      </c>
    </row>
    <row r="5046" spans="1:34" x14ac:dyDescent="0.3">
      <c r="A5046" s="3">
        <v>39655</v>
      </c>
      <c r="R5046">
        <v>39655</v>
      </c>
      <c r="S5046">
        <v>255</v>
      </c>
      <c r="T5046">
        <v>303</v>
      </c>
      <c r="U5046">
        <v>973643</v>
      </c>
      <c r="V5046">
        <v>12951</v>
      </c>
      <c r="W5046">
        <v>120</v>
      </c>
      <c r="X5046">
        <v>4840127</v>
      </c>
      <c r="Y5046">
        <v>1344961</v>
      </c>
      <c r="Z5046">
        <v>3416</v>
      </c>
      <c r="AA5046">
        <v>-830</v>
      </c>
      <c r="AB5046">
        <v>266</v>
      </c>
      <c r="AC5046">
        <v>288</v>
      </c>
      <c r="AD5046">
        <v>974306</v>
      </c>
      <c r="AE5046">
        <v>120</v>
      </c>
      <c r="AF5046">
        <v>4840152</v>
      </c>
      <c r="AG5046">
        <v>1344932</v>
      </c>
      <c r="AH5046">
        <v>3418</v>
      </c>
    </row>
    <row r="5047" spans="1:34" x14ac:dyDescent="0.3">
      <c r="A5047" s="5">
        <v>39655</v>
      </c>
      <c r="R5047">
        <v>39655</v>
      </c>
      <c r="S5047">
        <v>255</v>
      </c>
      <c r="T5047">
        <v>302</v>
      </c>
      <c r="U5047">
        <v>973638</v>
      </c>
      <c r="V5047">
        <v>15008</v>
      </c>
      <c r="W5047">
        <v>120</v>
      </c>
      <c r="X5047">
        <v>4840127</v>
      </c>
      <c r="Y5047">
        <v>1344961</v>
      </c>
      <c r="Z5047">
        <v>3416</v>
      </c>
      <c r="AA5047">
        <v>-840</v>
      </c>
      <c r="AB5047">
        <v>266</v>
      </c>
      <c r="AC5047">
        <v>288</v>
      </c>
      <c r="AD5047">
        <v>974338</v>
      </c>
      <c r="AE5047">
        <v>120</v>
      </c>
      <c r="AF5047">
        <v>4840152</v>
      </c>
      <c r="AG5047">
        <v>1344932</v>
      </c>
      <c r="AH5047">
        <v>3418</v>
      </c>
    </row>
    <row r="5048" spans="1:34" x14ac:dyDescent="0.3">
      <c r="A5048" s="3">
        <v>39656</v>
      </c>
      <c r="R5048">
        <v>39655</v>
      </c>
      <c r="S5048">
        <v>255</v>
      </c>
      <c r="T5048">
        <v>302</v>
      </c>
      <c r="U5048">
        <v>97364</v>
      </c>
      <c r="V5048">
        <v>6232</v>
      </c>
      <c r="W5048">
        <v>120</v>
      </c>
      <c r="X5048">
        <v>4840128</v>
      </c>
      <c r="Y5048">
        <v>1344959</v>
      </c>
      <c r="Z5048">
        <v>3414</v>
      </c>
      <c r="AA5048">
        <v>-840</v>
      </c>
      <c r="AB5048">
        <v>265</v>
      </c>
      <c r="AC5048">
        <v>288</v>
      </c>
      <c r="AD5048">
        <v>974341</v>
      </c>
      <c r="AE5048">
        <v>120</v>
      </c>
      <c r="AF5048">
        <v>4840152</v>
      </c>
      <c r="AG5048">
        <v>1344932</v>
      </c>
      <c r="AH5048">
        <v>3418</v>
      </c>
    </row>
    <row r="5049" spans="1:34" x14ac:dyDescent="0.3">
      <c r="A5049" s="5">
        <v>39656</v>
      </c>
      <c r="R5049">
        <v>39656</v>
      </c>
      <c r="S5049">
        <v>255</v>
      </c>
      <c r="T5049">
        <v>302</v>
      </c>
      <c r="U5049">
        <v>973642</v>
      </c>
      <c r="V5049">
        <v>11775</v>
      </c>
      <c r="W5049">
        <v>120</v>
      </c>
      <c r="X5049">
        <v>4840128</v>
      </c>
      <c r="Y5049">
        <v>1344959</v>
      </c>
      <c r="Z5049">
        <v>3414</v>
      </c>
      <c r="AA5049">
        <v>-820</v>
      </c>
      <c r="AB5049">
        <v>265</v>
      </c>
      <c r="AC5049">
        <v>288</v>
      </c>
      <c r="AD5049">
        <v>974316</v>
      </c>
      <c r="AE5049">
        <v>120</v>
      </c>
      <c r="AF5049">
        <v>4840152</v>
      </c>
      <c r="AG5049">
        <v>1344932</v>
      </c>
      <c r="AH5049">
        <v>3418</v>
      </c>
    </row>
    <row r="5050" spans="1:34" x14ac:dyDescent="0.3">
      <c r="A5050" s="3">
        <v>39656</v>
      </c>
      <c r="R5050">
        <v>39656</v>
      </c>
      <c r="S5050">
        <v>255</v>
      </c>
      <c r="T5050">
        <v>302</v>
      </c>
      <c r="U5050">
        <v>973632</v>
      </c>
      <c r="V5050">
        <v>14557</v>
      </c>
      <c r="W5050">
        <v>120</v>
      </c>
      <c r="X5050">
        <v>4840128</v>
      </c>
      <c r="Y5050">
        <v>1344959</v>
      </c>
      <c r="Z5050">
        <v>3414</v>
      </c>
      <c r="AA5050">
        <v>-810</v>
      </c>
      <c r="AB5050">
        <v>266</v>
      </c>
      <c r="AC5050">
        <v>287</v>
      </c>
      <c r="AD5050">
        <v>974352</v>
      </c>
      <c r="AE5050">
        <v>120</v>
      </c>
      <c r="AF5050">
        <v>4840152</v>
      </c>
      <c r="AG5050">
        <v>1344932</v>
      </c>
      <c r="AH5050">
        <v>3418</v>
      </c>
    </row>
    <row r="5051" spans="1:34" x14ac:dyDescent="0.3">
      <c r="A5051" s="5">
        <v>39657</v>
      </c>
      <c r="R5051">
        <v>39656</v>
      </c>
      <c r="S5051">
        <v>255</v>
      </c>
      <c r="T5051">
        <v>302</v>
      </c>
      <c r="U5051">
        <v>973629</v>
      </c>
      <c r="V5051">
        <v>7744</v>
      </c>
      <c r="W5051">
        <v>120</v>
      </c>
      <c r="X5051">
        <v>4840129</v>
      </c>
      <c r="Y5051">
        <v>1344957</v>
      </c>
      <c r="Z5051">
        <v>3417</v>
      </c>
      <c r="AA5051">
        <v>-820</v>
      </c>
      <c r="AB5051">
        <v>265</v>
      </c>
      <c r="AC5051">
        <v>287</v>
      </c>
      <c r="AD5051">
        <v>974334</v>
      </c>
      <c r="AE5051">
        <v>120</v>
      </c>
      <c r="AF5051">
        <v>4840152</v>
      </c>
      <c r="AG5051">
        <v>1344932</v>
      </c>
      <c r="AH5051">
        <v>3420</v>
      </c>
    </row>
    <row r="5052" spans="1:34" x14ac:dyDescent="0.3">
      <c r="A5052" s="3">
        <v>39657</v>
      </c>
      <c r="R5052">
        <v>39657</v>
      </c>
      <c r="S5052">
        <v>255</v>
      </c>
      <c r="T5052">
        <v>303</v>
      </c>
      <c r="U5052">
        <v>973656</v>
      </c>
      <c r="V5052">
        <v>1159</v>
      </c>
      <c r="W5052">
        <v>120</v>
      </c>
      <c r="X5052">
        <v>4840129</v>
      </c>
      <c r="Y5052">
        <v>1344957</v>
      </c>
      <c r="Z5052">
        <v>3417</v>
      </c>
      <c r="AA5052">
        <v>-840</v>
      </c>
      <c r="AB5052">
        <v>265</v>
      </c>
      <c r="AC5052">
        <v>288</v>
      </c>
      <c r="AD5052">
        <v>974346</v>
      </c>
      <c r="AE5052">
        <v>120</v>
      </c>
      <c r="AF5052">
        <v>4840152</v>
      </c>
      <c r="AG5052">
        <v>1344932</v>
      </c>
      <c r="AH5052">
        <v>3420</v>
      </c>
    </row>
    <row r="5053" spans="1:34" x14ac:dyDescent="0.3">
      <c r="A5053" s="5">
        <v>39657</v>
      </c>
      <c r="R5053">
        <v>39657</v>
      </c>
      <c r="S5053">
        <v>255</v>
      </c>
      <c r="T5053">
        <v>303</v>
      </c>
      <c r="U5053">
        <v>973633</v>
      </c>
      <c r="V5053">
        <v>1172</v>
      </c>
      <c r="W5053">
        <v>120</v>
      </c>
      <c r="X5053">
        <v>4840129</v>
      </c>
      <c r="Y5053">
        <v>1344957</v>
      </c>
      <c r="Z5053">
        <v>3417</v>
      </c>
      <c r="AA5053">
        <v>-830</v>
      </c>
      <c r="AB5053">
        <v>265</v>
      </c>
      <c r="AC5053">
        <v>288</v>
      </c>
      <c r="AD5053">
        <v>974329</v>
      </c>
      <c r="AE5053">
        <v>120</v>
      </c>
      <c r="AF5053">
        <v>4840152</v>
      </c>
      <c r="AG5053">
        <v>1344932</v>
      </c>
      <c r="AH5053">
        <v>3420</v>
      </c>
    </row>
    <row r="5054" spans="1:34" x14ac:dyDescent="0.3">
      <c r="A5054" s="3">
        <v>39658</v>
      </c>
      <c r="R5054">
        <v>39657</v>
      </c>
      <c r="S5054">
        <v>255</v>
      </c>
      <c r="T5054">
        <v>303</v>
      </c>
      <c r="U5054">
        <v>973661</v>
      </c>
      <c r="V5054">
        <v>10457</v>
      </c>
      <c r="W5054">
        <v>120</v>
      </c>
      <c r="X5054">
        <v>4840131</v>
      </c>
      <c r="Y5054">
        <v>1344955</v>
      </c>
      <c r="Z5054">
        <v>3415</v>
      </c>
      <c r="AA5054">
        <v>-830</v>
      </c>
      <c r="AB5054">
        <v>265</v>
      </c>
      <c r="AC5054">
        <v>288</v>
      </c>
      <c r="AD5054">
        <v>974356</v>
      </c>
      <c r="AE5054">
        <v>120</v>
      </c>
      <c r="AF5054">
        <v>4840152</v>
      </c>
      <c r="AG5054">
        <v>1344932</v>
      </c>
      <c r="AH5054">
        <v>3422</v>
      </c>
    </row>
    <row r="5055" spans="1:34" x14ac:dyDescent="0.3">
      <c r="A5055" s="5">
        <v>39658</v>
      </c>
      <c r="R5055">
        <v>39658</v>
      </c>
      <c r="S5055">
        <v>255</v>
      </c>
      <c r="T5055">
        <v>303</v>
      </c>
      <c r="U5055">
        <v>973662</v>
      </c>
      <c r="V5055">
        <v>12514</v>
      </c>
      <c r="W5055">
        <v>120</v>
      </c>
      <c r="X5055">
        <v>4840131</v>
      </c>
      <c r="Y5055">
        <v>1344955</v>
      </c>
      <c r="Z5055">
        <v>3415</v>
      </c>
      <c r="AA5055">
        <v>-840</v>
      </c>
      <c r="AB5055">
        <v>264</v>
      </c>
      <c r="AC5055">
        <v>288</v>
      </c>
      <c r="AD5055">
        <v>9743</v>
      </c>
      <c r="AE5055">
        <v>120</v>
      </c>
      <c r="AF5055">
        <v>4840152</v>
      </c>
      <c r="AG5055">
        <v>1344932</v>
      </c>
      <c r="AH5055">
        <v>3422</v>
      </c>
    </row>
    <row r="5056" spans="1:34" x14ac:dyDescent="0.3">
      <c r="A5056" s="3">
        <v>39658</v>
      </c>
      <c r="R5056">
        <v>39658</v>
      </c>
      <c r="S5056">
        <v>255</v>
      </c>
      <c r="T5056">
        <v>304</v>
      </c>
      <c r="U5056">
        <v>973649</v>
      </c>
      <c r="V5056">
        <v>13327</v>
      </c>
      <c r="W5056">
        <v>120</v>
      </c>
      <c r="X5056">
        <v>4840131</v>
      </c>
      <c r="Y5056">
        <v>1344955</v>
      </c>
      <c r="Z5056">
        <v>3415</v>
      </c>
      <c r="AA5056">
        <v>-830</v>
      </c>
      <c r="AB5056">
        <v>264</v>
      </c>
      <c r="AC5056">
        <v>288</v>
      </c>
      <c r="AD5056">
        <v>974324</v>
      </c>
      <c r="AE5056">
        <v>120</v>
      </c>
      <c r="AF5056">
        <v>4840152</v>
      </c>
      <c r="AG5056">
        <v>1344932</v>
      </c>
      <c r="AH5056">
        <v>3422</v>
      </c>
    </row>
    <row r="5057" spans="1:34" x14ac:dyDescent="0.3">
      <c r="A5057" s="5">
        <v>39659</v>
      </c>
      <c r="R5057">
        <v>39658</v>
      </c>
      <c r="S5057">
        <v>255</v>
      </c>
      <c r="T5057">
        <v>304</v>
      </c>
      <c r="U5057">
        <v>973641</v>
      </c>
      <c r="V5057">
        <v>87</v>
      </c>
      <c r="W5057">
        <v>120</v>
      </c>
      <c r="X5057">
        <v>4840132</v>
      </c>
      <c r="Y5057">
        <v>1344954</v>
      </c>
      <c r="Z5057">
        <v>3415</v>
      </c>
      <c r="AA5057">
        <v>-830</v>
      </c>
      <c r="AB5057">
        <v>264</v>
      </c>
      <c r="AC5057">
        <v>288</v>
      </c>
      <c r="AD5057">
        <v>974334</v>
      </c>
      <c r="AE5057">
        <v>120</v>
      </c>
      <c r="AF5057">
        <v>4840152</v>
      </c>
      <c r="AG5057">
        <v>1344932</v>
      </c>
      <c r="AH5057">
        <v>3423</v>
      </c>
    </row>
    <row r="5058" spans="1:34" x14ac:dyDescent="0.3">
      <c r="A5058" s="3">
        <v>39659</v>
      </c>
      <c r="R5058">
        <v>39659</v>
      </c>
      <c r="S5058">
        <v>255</v>
      </c>
      <c r="T5058">
        <v>304</v>
      </c>
      <c r="U5058">
        <v>97366</v>
      </c>
      <c r="V5058">
        <v>11613</v>
      </c>
      <c r="W5058">
        <v>120</v>
      </c>
      <c r="X5058">
        <v>4840132</v>
      </c>
      <c r="Y5058">
        <v>1344954</v>
      </c>
      <c r="Z5058">
        <v>3415</v>
      </c>
      <c r="AA5058">
        <v>-810</v>
      </c>
      <c r="AB5058">
        <v>264</v>
      </c>
      <c r="AC5058">
        <v>289</v>
      </c>
      <c r="AD5058">
        <v>974343</v>
      </c>
      <c r="AE5058">
        <v>120</v>
      </c>
      <c r="AF5058">
        <v>4840152</v>
      </c>
      <c r="AG5058">
        <v>1344932</v>
      </c>
      <c r="AH5058">
        <v>3423</v>
      </c>
    </row>
    <row r="5059" spans="1:34" x14ac:dyDescent="0.3">
      <c r="A5059" s="5">
        <v>39659</v>
      </c>
      <c r="R5059">
        <v>39659</v>
      </c>
      <c r="S5059">
        <v>255</v>
      </c>
      <c r="T5059">
        <v>304</v>
      </c>
      <c r="U5059">
        <v>973633</v>
      </c>
      <c r="V5059">
        <v>1342</v>
      </c>
      <c r="W5059">
        <v>120</v>
      </c>
      <c r="X5059">
        <v>4840132</v>
      </c>
      <c r="Y5059">
        <v>1344954</v>
      </c>
      <c r="Z5059">
        <v>3415</v>
      </c>
      <c r="AA5059">
        <v>-860</v>
      </c>
      <c r="AB5059">
        <v>264</v>
      </c>
      <c r="AC5059">
        <v>290</v>
      </c>
      <c r="AD5059">
        <v>97436</v>
      </c>
      <c r="AE5059">
        <v>120</v>
      </c>
      <c r="AF5059">
        <v>4840152</v>
      </c>
      <c r="AG5059">
        <v>1344932</v>
      </c>
      <c r="AH5059">
        <v>3423</v>
      </c>
    </row>
    <row r="5060" spans="1:34" x14ac:dyDescent="0.3">
      <c r="A5060" s="3">
        <v>39660</v>
      </c>
      <c r="R5060">
        <v>39659</v>
      </c>
      <c r="S5060">
        <v>255</v>
      </c>
      <c r="T5060">
        <v>304</v>
      </c>
      <c r="U5060">
        <v>973645</v>
      </c>
      <c r="V5060">
        <v>7935</v>
      </c>
      <c r="W5060">
        <v>120</v>
      </c>
      <c r="X5060">
        <v>4840133</v>
      </c>
      <c r="Y5060">
        <v>1344952</v>
      </c>
      <c r="Z5060">
        <v>3416</v>
      </c>
      <c r="AA5060">
        <v>-890</v>
      </c>
      <c r="AB5060">
        <v>264</v>
      </c>
      <c r="AC5060">
        <v>292</v>
      </c>
      <c r="AD5060">
        <v>974363</v>
      </c>
      <c r="AE5060">
        <v>120</v>
      </c>
      <c r="AF5060">
        <v>4840152</v>
      </c>
      <c r="AG5060">
        <v>1344932</v>
      </c>
      <c r="AH5060">
        <v>3424</v>
      </c>
    </row>
    <row r="5061" spans="1:34" x14ac:dyDescent="0.3">
      <c r="A5061" s="5">
        <v>39660</v>
      </c>
      <c r="R5061">
        <v>39660</v>
      </c>
      <c r="S5061">
        <v>255</v>
      </c>
      <c r="T5061">
        <v>303</v>
      </c>
      <c r="U5061">
        <v>973612</v>
      </c>
      <c r="V5061">
        <v>9568</v>
      </c>
      <c r="W5061">
        <v>120</v>
      </c>
      <c r="X5061">
        <v>4840133</v>
      </c>
      <c r="Y5061">
        <v>1344952</v>
      </c>
      <c r="Z5061">
        <v>3416</v>
      </c>
      <c r="AA5061">
        <v>-850</v>
      </c>
      <c r="AB5061">
        <v>264</v>
      </c>
      <c r="AC5061">
        <v>293</v>
      </c>
      <c r="AD5061">
        <v>974333</v>
      </c>
      <c r="AE5061">
        <v>120</v>
      </c>
      <c r="AF5061">
        <v>4840152</v>
      </c>
      <c r="AG5061">
        <v>1344932</v>
      </c>
      <c r="AH5061">
        <v>3424</v>
      </c>
    </row>
    <row r="5062" spans="1:34" x14ac:dyDescent="0.3">
      <c r="A5062" s="3">
        <v>39660</v>
      </c>
      <c r="R5062">
        <v>39660</v>
      </c>
      <c r="S5062">
        <v>255</v>
      </c>
      <c r="T5062">
        <v>304</v>
      </c>
      <c r="U5062">
        <v>973627</v>
      </c>
      <c r="V5062">
        <v>14736</v>
      </c>
      <c r="W5062">
        <v>120</v>
      </c>
      <c r="X5062">
        <v>4840133</v>
      </c>
      <c r="Y5062">
        <v>1344952</v>
      </c>
      <c r="Z5062">
        <v>3416</v>
      </c>
      <c r="AA5062">
        <v>-880</v>
      </c>
      <c r="AB5062">
        <v>264</v>
      </c>
      <c r="AC5062">
        <v>295</v>
      </c>
      <c r="AD5062">
        <v>974301</v>
      </c>
      <c r="AE5062">
        <v>120</v>
      </c>
      <c r="AF5062">
        <v>4840152</v>
      </c>
      <c r="AG5062">
        <v>1344932</v>
      </c>
      <c r="AH5062">
        <v>3424</v>
      </c>
    </row>
    <row r="5063" spans="1:34" x14ac:dyDescent="0.3">
      <c r="A5063" s="5">
        <v>39661</v>
      </c>
      <c r="R5063">
        <v>39660</v>
      </c>
      <c r="S5063">
        <v>255</v>
      </c>
      <c r="T5063">
        <v>304</v>
      </c>
      <c r="U5063">
        <v>973569</v>
      </c>
      <c r="V5063">
        <v>752</v>
      </c>
      <c r="W5063">
        <v>120</v>
      </c>
      <c r="X5063">
        <v>4840134</v>
      </c>
      <c r="Y5063">
        <v>134495</v>
      </c>
      <c r="Z5063">
        <v>3416</v>
      </c>
      <c r="AA5063">
        <v>-930</v>
      </c>
      <c r="AB5063">
        <v>264</v>
      </c>
      <c r="AC5063">
        <v>296</v>
      </c>
      <c r="AD5063">
        <v>974319</v>
      </c>
      <c r="AE5063">
        <v>120</v>
      </c>
      <c r="AF5063">
        <v>4840152</v>
      </c>
      <c r="AG5063">
        <v>1344932</v>
      </c>
      <c r="AH5063">
        <v>3425</v>
      </c>
    </row>
    <row r="5064" spans="1:34" x14ac:dyDescent="0.3">
      <c r="A5064" s="3">
        <v>39661</v>
      </c>
      <c r="R5064">
        <v>39661</v>
      </c>
      <c r="S5064">
        <v>255</v>
      </c>
      <c r="T5064">
        <v>304</v>
      </c>
      <c r="U5064">
        <v>973625</v>
      </c>
      <c r="V5064">
        <v>11012</v>
      </c>
      <c r="W5064">
        <v>120</v>
      </c>
      <c r="X5064">
        <v>4840134</v>
      </c>
      <c r="Y5064">
        <v>134495</v>
      </c>
      <c r="Z5064">
        <v>3416</v>
      </c>
      <c r="AA5064">
        <v>-830</v>
      </c>
      <c r="AB5064">
        <v>264</v>
      </c>
      <c r="AC5064">
        <v>298</v>
      </c>
      <c r="AD5064">
        <v>974355</v>
      </c>
      <c r="AE5064">
        <v>120</v>
      </c>
      <c r="AF5064">
        <v>4840152</v>
      </c>
      <c r="AG5064">
        <v>1344932</v>
      </c>
      <c r="AH5064">
        <v>3425</v>
      </c>
    </row>
    <row r="5065" spans="1:34" x14ac:dyDescent="0.3">
      <c r="A5065" s="5">
        <v>39661</v>
      </c>
      <c r="R5065">
        <v>39661</v>
      </c>
      <c r="S5065">
        <v>255</v>
      </c>
      <c r="T5065">
        <v>304</v>
      </c>
      <c r="U5065">
        <v>973615</v>
      </c>
      <c r="V5065">
        <v>11652</v>
      </c>
      <c r="W5065">
        <v>120</v>
      </c>
      <c r="X5065">
        <v>4840134</v>
      </c>
      <c r="Y5065">
        <v>134495</v>
      </c>
      <c r="Z5065">
        <v>3416</v>
      </c>
      <c r="AA5065">
        <v>-810</v>
      </c>
      <c r="AB5065">
        <v>264</v>
      </c>
      <c r="AC5065">
        <v>299</v>
      </c>
      <c r="AD5065">
        <v>974364</v>
      </c>
      <c r="AE5065">
        <v>120</v>
      </c>
      <c r="AF5065">
        <v>4840152</v>
      </c>
      <c r="AG5065">
        <v>1344932</v>
      </c>
      <c r="AH5065">
        <v>3425</v>
      </c>
    </row>
    <row r="5066" spans="1:34" x14ac:dyDescent="0.3">
      <c r="A5066" s="3">
        <v>39662</v>
      </c>
      <c r="R5066">
        <v>39661</v>
      </c>
      <c r="S5066">
        <v>255</v>
      </c>
      <c r="T5066">
        <v>304</v>
      </c>
      <c r="U5066">
        <v>973563</v>
      </c>
      <c r="V5066">
        <v>7856</v>
      </c>
      <c r="W5066">
        <v>120</v>
      </c>
      <c r="X5066">
        <v>4840136</v>
      </c>
      <c r="Y5066">
        <v>1344949</v>
      </c>
      <c r="Z5066">
        <v>3418</v>
      </c>
      <c r="AA5066">
        <v>-810</v>
      </c>
      <c r="AB5066">
        <v>264</v>
      </c>
      <c r="AC5066">
        <v>300</v>
      </c>
      <c r="AD5066">
        <v>974354</v>
      </c>
      <c r="AE5066">
        <v>120</v>
      </c>
      <c r="AF5066">
        <v>4840152</v>
      </c>
      <c r="AG5066">
        <v>1344932</v>
      </c>
      <c r="AH5066">
        <v>3426</v>
      </c>
    </row>
    <row r="5067" spans="1:34" x14ac:dyDescent="0.3">
      <c r="A5067" s="5">
        <v>39662</v>
      </c>
      <c r="R5067">
        <v>39662</v>
      </c>
      <c r="S5067">
        <v>255</v>
      </c>
      <c r="T5067">
        <v>304</v>
      </c>
      <c r="U5067">
        <v>973679</v>
      </c>
      <c r="V5067">
        <v>9547</v>
      </c>
      <c r="W5067">
        <v>120</v>
      </c>
      <c r="X5067">
        <v>4840136</v>
      </c>
      <c r="Y5067">
        <v>1344949</v>
      </c>
      <c r="Z5067">
        <v>3418</v>
      </c>
      <c r="AA5067">
        <v>-800</v>
      </c>
      <c r="AB5067">
        <v>264</v>
      </c>
      <c r="AC5067">
        <v>301</v>
      </c>
      <c r="AD5067">
        <v>974321</v>
      </c>
      <c r="AE5067">
        <v>120</v>
      </c>
      <c r="AF5067">
        <v>4840152</v>
      </c>
      <c r="AG5067">
        <v>1344932</v>
      </c>
      <c r="AH5067">
        <v>3426</v>
      </c>
    </row>
    <row r="5068" spans="1:34" x14ac:dyDescent="0.3">
      <c r="A5068" s="3">
        <v>39662</v>
      </c>
      <c r="R5068">
        <v>39662</v>
      </c>
      <c r="S5068">
        <v>255</v>
      </c>
      <c r="T5068">
        <v>305</v>
      </c>
      <c r="U5068">
        <v>973668</v>
      </c>
      <c r="V5068">
        <v>13269</v>
      </c>
      <c r="W5068">
        <v>120</v>
      </c>
      <c r="X5068">
        <v>4840136</v>
      </c>
      <c r="Y5068">
        <v>1344949</v>
      </c>
      <c r="Z5068">
        <v>3418</v>
      </c>
      <c r="AA5068">
        <v>-790</v>
      </c>
      <c r="AB5068">
        <v>264</v>
      </c>
      <c r="AC5068">
        <v>302</v>
      </c>
      <c r="AD5068">
        <v>974326</v>
      </c>
      <c r="AE5068">
        <v>120</v>
      </c>
      <c r="AF5068">
        <v>4840152</v>
      </c>
      <c r="AG5068">
        <v>1344932</v>
      </c>
      <c r="AH5068">
        <v>3426</v>
      </c>
    </row>
    <row r="5069" spans="1:34" x14ac:dyDescent="0.3">
      <c r="A5069" s="5">
        <v>39663</v>
      </c>
      <c r="R5069">
        <v>39662</v>
      </c>
      <c r="S5069">
        <v>255</v>
      </c>
      <c r="T5069">
        <v>305</v>
      </c>
      <c r="U5069">
        <v>973684</v>
      </c>
      <c r="V5069">
        <v>7714</v>
      </c>
      <c r="W5069">
        <v>120</v>
      </c>
      <c r="X5069">
        <v>4840137</v>
      </c>
      <c r="Y5069">
        <v>1344947</v>
      </c>
      <c r="Z5069">
        <v>3424</v>
      </c>
      <c r="AA5069">
        <v>-800</v>
      </c>
      <c r="AB5069">
        <v>264</v>
      </c>
      <c r="AC5069">
        <v>303</v>
      </c>
      <c r="AD5069">
        <v>974314</v>
      </c>
      <c r="AE5069">
        <v>120</v>
      </c>
      <c r="AF5069">
        <v>4840152</v>
      </c>
      <c r="AG5069">
        <v>1344932</v>
      </c>
      <c r="AH5069">
        <v>3428</v>
      </c>
    </row>
    <row r="5070" spans="1:34" x14ac:dyDescent="0.3">
      <c r="A5070" s="3">
        <v>39663</v>
      </c>
      <c r="R5070">
        <v>39663</v>
      </c>
      <c r="S5070">
        <v>255</v>
      </c>
      <c r="T5070">
        <v>305</v>
      </c>
      <c r="U5070">
        <v>973622</v>
      </c>
      <c r="V5070">
        <v>9246</v>
      </c>
      <c r="W5070">
        <v>120</v>
      </c>
      <c r="X5070">
        <v>4840137</v>
      </c>
      <c r="Y5070">
        <v>1344947</v>
      </c>
      <c r="Z5070">
        <v>3424</v>
      </c>
      <c r="AA5070">
        <v>-780</v>
      </c>
      <c r="AB5070">
        <v>264</v>
      </c>
      <c r="AC5070">
        <v>302</v>
      </c>
      <c r="AD5070">
        <v>974323</v>
      </c>
      <c r="AE5070">
        <v>120</v>
      </c>
      <c r="AF5070">
        <v>4840152</v>
      </c>
      <c r="AG5070">
        <v>1344932</v>
      </c>
      <c r="AH5070">
        <v>3428</v>
      </c>
    </row>
    <row r="5071" spans="1:34" x14ac:dyDescent="0.3">
      <c r="A5071" s="5">
        <v>39663</v>
      </c>
      <c r="R5071">
        <v>39663</v>
      </c>
      <c r="S5071">
        <v>255</v>
      </c>
      <c r="T5071">
        <v>306</v>
      </c>
      <c r="U5071">
        <v>973654</v>
      </c>
      <c r="V5071">
        <v>12019</v>
      </c>
      <c r="W5071">
        <v>120</v>
      </c>
      <c r="X5071">
        <v>4840137</v>
      </c>
      <c r="Y5071">
        <v>1344947</v>
      </c>
      <c r="Z5071">
        <v>3424</v>
      </c>
      <c r="AA5071">
        <v>-800</v>
      </c>
      <c r="AB5071">
        <v>264</v>
      </c>
      <c r="AC5071">
        <v>301</v>
      </c>
      <c r="AD5071">
        <v>974337</v>
      </c>
      <c r="AE5071">
        <v>120</v>
      </c>
      <c r="AF5071">
        <v>4840152</v>
      </c>
      <c r="AG5071">
        <v>1344932</v>
      </c>
      <c r="AH5071">
        <v>3428</v>
      </c>
    </row>
    <row r="5072" spans="1:34" x14ac:dyDescent="0.3">
      <c r="A5072" s="3">
        <v>39664</v>
      </c>
      <c r="R5072">
        <v>39663</v>
      </c>
      <c r="S5072">
        <v>255</v>
      </c>
      <c r="T5072">
        <v>307</v>
      </c>
      <c r="U5072">
        <v>973654</v>
      </c>
      <c r="V5072">
        <v>10745</v>
      </c>
      <c r="W5072">
        <v>120</v>
      </c>
      <c r="X5072">
        <v>4840138</v>
      </c>
      <c r="Y5072">
        <v>1344945</v>
      </c>
      <c r="Z5072">
        <v>3425</v>
      </c>
      <c r="AA5072">
        <v>-810</v>
      </c>
      <c r="AB5072">
        <v>264</v>
      </c>
      <c r="AC5072">
        <v>300</v>
      </c>
      <c r="AD5072">
        <v>974341</v>
      </c>
      <c r="AE5072">
        <v>120</v>
      </c>
      <c r="AF5072">
        <v>4840152</v>
      </c>
      <c r="AG5072">
        <v>1344932</v>
      </c>
      <c r="AH5072">
        <v>3429</v>
      </c>
    </row>
    <row r="5073" spans="1:34" x14ac:dyDescent="0.3">
      <c r="A5073" s="5">
        <v>39664</v>
      </c>
      <c r="R5073">
        <v>39664</v>
      </c>
      <c r="S5073">
        <v>255</v>
      </c>
      <c r="T5073">
        <v>308</v>
      </c>
      <c r="U5073">
        <v>973679</v>
      </c>
      <c r="V5073">
        <v>8446</v>
      </c>
      <c r="W5073">
        <v>120</v>
      </c>
      <c r="X5073">
        <v>4840138</v>
      </c>
      <c r="Y5073">
        <v>1344945</v>
      </c>
      <c r="Z5073">
        <v>3425</v>
      </c>
      <c r="AA5073">
        <v>-840</v>
      </c>
      <c r="AB5073">
        <v>263</v>
      </c>
      <c r="AC5073">
        <v>300</v>
      </c>
      <c r="AD5073">
        <v>974364</v>
      </c>
      <c r="AE5073">
        <v>120</v>
      </c>
      <c r="AF5073">
        <v>4840152</v>
      </c>
      <c r="AG5073">
        <v>1344932</v>
      </c>
      <c r="AH5073">
        <v>3429</v>
      </c>
    </row>
    <row r="5074" spans="1:34" x14ac:dyDescent="0.3">
      <c r="A5074" s="3">
        <v>39664</v>
      </c>
      <c r="R5074">
        <v>39664</v>
      </c>
      <c r="S5074">
        <v>255</v>
      </c>
      <c r="T5074">
        <v>309</v>
      </c>
      <c r="U5074">
        <v>973661</v>
      </c>
      <c r="V5074">
        <v>12507</v>
      </c>
      <c r="W5074">
        <v>120</v>
      </c>
      <c r="X5074">
        <v>4840138</v>
      </c>
      <c r="Y5074">
        <v>1344945</v>
      </c>
      <c r="Z5074">
        <v>3425</v>
      </c>
      <c r="AA5074">
        <v>-810</v>
      </c>
      <c r="AB5074">
        <v>264</v>
      </c>
      <c r="AC5074">
        <v>299</v>
      </c>
      <c r="AD5074">
        <v>974349</v>
      </c>
      <c r="AE5074">
        <v>120</v>
      </c>
      <c r="AF5074">
        <v>4840152</v>
      </c>
      <c r="AG5074">
        <v>1344932</v>
      </c>
      <c r="AH5074">
        <v>3429</v>
      </c>
    </row>
    <row r="5075" spans="1:34" x14ac:dyDescent="0.3">
      <c r="A5075" s="5">
        <v>39665</v>
      </c>
      <c r="R5075">
        <v>39664</v>
      </c>
      <c r="S5075">
        <v>255</v>
      </c>
      <c r="T5075">
        <v>309</v>
      </c>
      <c r="U5075">
        <v>973595</v>
      </c>
      <c r="V5075">
        <v>9084</v>
      </c>
      <c r="W5075">
        <v>120</v>
      </c>
      <c r="X5075">
        <v>484014</v>
      </c>
      <c r="Y5075">
        <v>1344944</v>
      </c>
      <c r="Z5075">
        <v>3425</v>
      </c>
      <c r="AA5075">
        <v>-780</v>
      </c>
      <c r="AB5075">
        <v>264</v>
      </c>
      <c r="AC5075">
        <v>300</v>
      </c>
      <c r="AD5075">
        <v>974328</v>
      </c>
      <c r="AE5075">
        <v>120</v>
      </c>
      <c r="AF5075">
        <v>4840152</v>
      </c>
      <c r="AG5075">
        <v>1344932</v>
      </c>
      <c r="AH5075">
        <v>3431</v>
      </c>
    </row>
    <row r="5076" spans="1:34" x14ac:dyDescent="0.3">
      <c r="A5076" s="3">
        <v>39665</v>
      </c>
      <c r="R5076">
        <v>39665</v>
      </c>
      <c r="S5076">
        <v>255</v>
      </c>
      <c r="T5076">
        <v>309</v>
      </c>
      <c r="U5076">
        <v>973618</v>
      </c>
      <c r="V5076">
        <v>7618</v>
      </c>
      <c r="W5076">
        <v>120</v>
      </c>
      <c r="X5076">
        <v>484014</v>
      </c>
      <c r="Y5076">
        <v>1344944</v>
      </c>
      <c r="Z5076">
        <v>3425</v>
      </c>
      <c r="AA5076">
        <v>-800</v>
      </c>
      <c r="AB5076">
        <v>264</v>
      </c>
      <c r="AC5076">
        <v>301</v>
      </c>
      <c r="AD5076">
        <v>974359</v>
      </c>
      <c r="AE5076">
        <v>120</v>
      </c>
      <c r="AF5076">
        <v>4840152</v>
      </c>
      <c r="AG5076">
        <v>1344932</v>
      </c>
      <c r="AH5076">
        <v>3431</v>
      </c>
    </row>
    <row r="5077" spans="1:34" x14ac:dyDescent="0.3">
      <c r="A5077" s="5">
        <v>39665</v>
      </c>
      <c r="R5077">
        <v>39665</v>
      </c>
      <c r="S5077">
        <v>255</v>
      </c>
      <c r="T5077">
        <v>309</v>
      </c>
      <c r="U5077">
        <v>973634</v>
      </c>
      <c r="V5077">
        <v>13153</v>
      </c>
      <c r="W5077">
        <v>120</v>
      </c>
      <c r="X5077">
        <v>484014</v>
      </c>
      <c r="Y5077">
        <v>1344944</v>
      </c>
      <c r="Z5077">
        <v>3425</v>
      </c>
      <c r="AA5077">
        <v>-960</v>
      </c>
      <c r="AB5077">
        <v>264</v>
      </c>
      <c r="AC5077">
        <v>302</v>
      </c>
      <c r="AD5077">
        <v>974354</v>
      </c>
      <c r="AE5077">
        <v>120</v>
      </c>
      <c r="AF5077">
        <v>4840152</v>
      </c>
      <c r="AG5077">
        <v>1344932</v>
      </c>
      <c r="AH5077">
        <v>3431</v>
      </c>
    </row>
    <row r="5078" spans="1:34" x14ac:dyDescent="0.3">
      <c r="A5078" s="3">
        <v>39666</v>
      </c>
      <c r="R5078">
        <v>39665</v>
      </c>
      <c r="S5078">
        <v>255</v>
      </c>
      <c r="T5078">
        <v>309</v>
      </c>
      <c r="U5078">
        <v>973603</v>
      </c>
      <c r="V5078">
        <v>1034</v>
      </c>
      <c r="W5078">
        <v>120</v>
      </c>
      <c r="X5078">
        <v>4840141</v>
      </c>
      <c r="Y5078">
        <v>1344942</v>
      </c>
      <c r="Z5078">
        <v>3423</v>
      </c>
      <c r="AA5078">
        <v>-860</v>
      </c>
      <c r="AB5078">
        <v>264</v>
      </c>
      <c r="AC5078">
        <v>302</v>
      </c>
      <c r="AD5078">
        <v>974371</v>
      </c>
      <c r="AE5078">
        <v>120</v>
      </c>
      <c r="AF5078">
        <v>4840152</v>
      </c>
      <c r="AG5078">
        <v>1344932</v>
      </c>
      <c r="AH5078">
        <v>3434</v>
      </c>
    </row>
    <row r="5079" spans="1:34" x14ac:dyDescent="0.3">
      <c r="A5079" s="5">
        <v>39666</v>
      </c>
      <c r="R5079">
        <v>39666</v>
      </c>
      <c r="S5079">
        <v>255</v>
      </c>
      <c r="T5079">
        <v>309</v>
      </c>
      <c r="U5079">
        <v>973633</v>
      </c>
      <c r="V5079">
        <v>8718</v>
      </c>
      <c r="W5079">
        <v>120</v>
      </c>
      <c r="X5079">
        <v>4840141</v>
      </c>
      <c r="Y5079">
        <v>1344942</v>
      </c>
      <c r="Z5079">
        <v>3423</v>
      </c>
      <c r="AA5079">
        <v>-840</v>
      </c>
      <c r="AB5079">
        <v>263</v>
      </c>
      <c r="AC5079">
        <v>302</v>
      </c>
      <c r="AD5079">
        <v>974331</v>
      </c>
      <c r="AE5079">
        <v>120</v>
      </c>
      <c r="AF5079">
        <v>4840152</v>
      </c>
      <c r="AG5079">
        <v>1344932</v>
      </c>
      <c r="AH5079">
        <v>3434</v>
      </c>
    </row>
    <row r="5080" spans="1:34" x14ac:dyDescent="0.3">
      <c r="A5080" s="3">
        <v>39666</v>
      </c>
      <c r="R5080">
        <v>39666</v>
      </c>
      <c r="S5080">
        <v>255</v>
      </c>
      <c r="T5080">
        <v>309</v>
      </c>
      <c r="U5080">
        <v>973635</v>
      </c>
      <c r="V5080">
        <v>14166</v>
      </c>
      <c r="W5080">
        <v>120</v>
      </c>
      <c r="X5080">
        <v>4840141</v>
      </c>
      <c r="Y5080">
        <v>1344942</v>
      </c>
      <c r="Z5080">
        <v>3423</v>
      </c>
      <c r="AA5080">
        <v>-820</v>
      </c>
      <c r="AB5080">
        <v>263</v>
      </c>
      <c r="AC5080">
        <v>303</v>
      </c>
      <c r="AD5080">
        <v>974339</v>
      </c>
      <c r="AE5080">
        <v>120</v>
      </c>
      <c r="AF5080">
        <v>4840152</v>
      </c>
      <c r="AG5080">
        <v>1344932</v>
      </c>
      <c r="AH5080">
        <v>3434</v>
      </c>
    </row>
    <row r="5081" spans="1:34" x14ac:dyDescent="0.3">
      <c r="A5081" s="5">
        <v>39667</v>
      </c>
      <c r="R5081">
        <v>39666</v>
      </c>
      <c r="S5081">
        <v>255</v>
      </c>
      <c r="T5081">
        <v>309</v>
      </c>
      <c r="U5081">
        <v>973653</v>
      </c>
      <c r="V5081">
        <v>9843</v>
      </c>
      <c r="W5081">
        <v>120</v>
      </c>
      <c r="X5081">
        <v>4840142</v>
      </c>
      <c r="Y5081">
        <v>1344941</v>
      </c>
      <c r="Z5081">
        <v>3423</v>
      </c>
      <c r="AA5081">
        <v>-840</v>
      </c>
      <c r="AB5081">
        <v>263</v>
      </c>
      <c r="AC5081">
        <v>303</v>
      </c>
      <c r="AD5081">
        <v>974379</v>
      </c>
      <c r="AE5081">
        <v>120</v>
      </c>
      <c r="AF5081">
        <v>4840152</v>
      </c>
      <c r="AG5081">
        <v>1344932</v>
      </c>
      <c r="AH5081">
        <v>3435</v>
      </c>
    </row>
    <row r="5082" spans="1:34" x14ac:dyDescent="0.3">
      <c r="A5082" s="3">
        <v>39667</v>
      </c>
      <c r="R5082">
        <v>39667</v>
      </c>
      <c r="S5082">
        <v>255</v>
      </c>
      <c r="T5082">
        <v>310</v>
      </c>
      <c r="U5082">
        <v>973657</v>
      </c>
      <c r="V5082">
        <v>9036</v>
      </c>
      <c r="W5082">
        <v>120</v>
      </c>
      <c r="X5082">
        <v>4840142</v>
      </c>
      <c r="Y5082">
        <v>1344941</v>
      </c>
      <c r="Z5082">
        <v>3423</v>
      </c>
      <c r="AA5082">
        <v>-780</v>
      </c>
      <c r="AB5082">
        <v>263</v>
      </c>
      <c r="AC5082">
        <v>303</v>
      </c>
      <c r="AD5082">
        <v>974362</v>
      </c>
      <c r="AE5082">
        <v>120</v>
      </c>
      <c r="AF5082">
        <v>4840152</v>
      </c>
      <c r="AG5082">
        <v>1344932</v>
      </c>
      <c r="AH5082">
        <v>3435</v>
      </c>
    </row>
    <row r="5083" spans="1:34" x14ac:dyDescent="0.3">
      <c r="A5083" s="5">
        <v>39667</v>
      </c>
      <c r="R5083">
        <v>39667</v>
      </c>
      <c r="S5083">
        <v>255</v>
      </c>
      <c r="T5083">
        <v>310</v>
      </c>
      <c r="U5083">
        <v>973619</v>
      </c>
      <c r="V5083">
        <v>12732</v>
      </c>
      <c r="W5083">
        <v>120</v>
      </c>
      <c r="X5083">
        <v>4840142</v>
      </c>
      <c r="Y5083">
        <v>1344941</v>
      </c>
      <c r="Z5083">
        <v>3423</v>
      </c>
      <c r="AA5083">
        <v>-800</v>
      </c>
      <c r="AB5083">
        <v>263</v>
      </c>
      <c r="AD5083">
        <v>974308</v>
      </c>
      <c r="AE5083">
        <v>120</v>
      </c>
      <c r="AF5083">
        <v>4840152</v>
      </c>
      <c r="AG5083">
        <v>1344932</v>
      </c>
      <c r="AH5083">
        <v>3435</v>
      </c>
    </row>
    <row r="5084" spans="1:34" x14ac:dyDescent="0.3">
      <c r="A5084" s="3">
        <v>39668</v>
      </c>
      <c r="R5084">
        <v>39667</v>
      </c>
      <c r="S5084">
        <v>255</v>
      </c>
      <c r="T5084">
        <v>310</v>
      </c>
      <c r="U5084">
        <v>973638</v>
      </c>
      <c r="V5084">
        <v>9505</v>
      </c>
      <c r="W5084">
        <v>120</v>
      </c>
      <c r="X5084">
        <v>4840143</v>
      </c>
      <c r="Y5084">
        <v>1344939</v>
      </c>
      <c r="Z5084">
        <v>3423</v>
      </c>
      <c r="AA5084">
        <v>-850</v>
      </c>
      <c r="AB5084">
        <v>263</v>
      </c>
      <c r="AC5084">
        <v>305</v>
      </c>
      <c r="AD5084">
        <v>974325</v>
      </c>
      <c r="AE5084">
        <v>120</v>
      </c>
      <c r="AF5084">
        <v>4840152</v>
      </c>
      <c r="AG5084">
        <v>1344932</v>
      </c>
      <c r="AH5084">
        <v>3435</v>
      </c>
    </row>
    <row r="5085" spans="1:34" x14ac:dyDescent="0.3">
      <c r="A5085" s="5">
        <v>39668</v>
      </c>
      <c r="R5085">
        <v>39668</v>
      </c>
      <c r="S5085">
        <v>255</v>
      </c>
      <c r="T5085">
        <v>310</v>
      </c>
      <c r="U5085">
        <v>973658</v>
      </c>
      <c r="V5085">
        <v>6058</v>
      </c>
      <c r="W5085">
        <v>120</v>
      </c>
      <c r="X5085">
        <v>4840143</v>
      </c>
      <c r="Y5085">
        <v>1344939</v>
      </c>
      <c r="Z5085">
        <v>3423</v>
      </c>
      <c r="AA5085">
        <v>-790</v>
      </c>
      <c r="AB5085">
        <v>263</v>
      </c>
      <c r="AC5085">
        <v>305</v>
      </c>
      <c r="AD5085">
        <v>974335</v>
      </c>
      <c r="AE5085">
        <v>120</v>
      </c>
      <c r="AF5085">
        <v>4840152</v>
      </c>
      <c r="AG5085">
        <v>1344932</v>
      </c>
      <c r="AH5085">
        <v>3435</v>
      </c>
    </row>
    <row r="5086" spans="1:34" x14ac:dyDescent="0.3">
      <c r="A5086" s="3">
        <v>39668</v>
      </c>
      <c r="R5086">
        <v>39668</v>
      </c>
      <c r="S5086">
        <v>255</v>
      </c>
      <c r="T5086">
        <v>311</v>
      </c>
      <c r="U5086">
        <v>973685</v>
      </c>
      <c r="V5086">
        <v>15673</v>
      </c>
      <c r="W5086">
        <v>120</v>
      </c>
      <c r="X5086">
        <v>4840143</v>
      </c>
      <c r="Y5086">
        <v>1344939</v>
      </c>
      <c r="Z5086">
        <v>3423</v>
      </c>
      <c r="AA5086">
        <v>-770</v>
      </c>
      <c r="AB5086">
        <v>264</v>
      </c>
      <c r="AC5086">
        <v>306</v>
      </c>
      <c r="AD5086">
        <v>974326</v>
      </c>
      <c r="AE5086">
        <v>120</v>
      </c>
      <c r="AF5086">
        <v>4840152</v>
      </c>
      <c r="AG5086">
        <v>1344932</v>
      </c>
      <c r="AH5086">
        <v>3435</v>
      </c>
    </row>
    <row r="5087" spans="1:34" x14ac:dyDescent="0.3">
      <c r="A5087" s="5">
        <v>39669</v>
      </c>
      <c r="R5087">
        <v>39668</v>
      </c>
      <c r="S5087">
        <v>255</v>
      </c>
      <c r="T5087">
        <v>312</v>
      </c>
      <c r="U5087">
        <v>973684</v>
      </c>
      <c r="V5087">
        <v>8357</v>
      </c>
      <c r="W5087">
        <v>120</v>
      </c>
      <c r="X5087">
        <v>4840145</v>
      </c>
      <c r="Y5087">
        <v>1344937</v>
      </c>
      <c r="Z5087">
        <v>3422</v>
      </c>
      <c r="AA5087">
        <v>-800</v>
      </c>
      <c r="AB5087">
        <v>264</v>
      </c>
      <c r="AC5087">
        <v>307</v>
      </c>
      <c r="AD5087">
        <v>974295</v>
      </c>
      <c r="AE5087">
        <v>120</v>
      </c>
      <c r="AF5087">
        <v>4840152</v>
      </c>
      <c r="AG5087">
        <v>1344932</v>
      </c>
      <c r="AH5087">
        <v>3436</v>
      </c>
    </row>
    <row r="5088" spans="1:34" x14ac:dyDescent="0.3">
      <c r="A5088" s="3">
        <v>39669</v>
      </c>
      <c r="R5088">
        <v>39669</v>
      </c>
      <c r="S5088">
        <v>255</v>
      </c>
      <c r="T5088">
        <v>312</v>
      </c>
      <c r="U5088">
        <v>973671</v>
      </c>
      <c r="V5088">
        <v>8532</v>
      </c>
      <c r="W5088">
        <v>120</v>
      </c>
      <c r="X5088">
        <v>4840145</v>
      </c>
      <c r="Y5088">
        <v>1344937</v>
      </c>
      <c r="Z5088">
        <v>3422</v>
      </c>
      <c r="AA5088">
        <v>-750</v>
      </c>
      <c r="AB5088">
        <v>263</v>
      </c>
      <c r="AC5088">
        <v>308</v>
      </c>
      <c r="AD5088">
        <v>974361</v>
      </c>
      <c r="AE5088">
        <v>120</v>
      </c>
      <c r="AF5088">
        <v>4840152</v>
      </c>
      <c r="AG5088">
        <v>1344932</v>
      </c>
      <c r="AH5088">
        <v>3436</v>
      </c>
    </row>
    <row r="5089" spans="1:34" x14ac:dyDescent="0.3">
      <c r="A5089" s="5">
        <v>39669</v>
      </c>
      <c r="R5089">
        <v>39669</v>
      </c>
      <c r="S5089">
        <v>255</v>
      </c>
      <c r="T5089">
        <v>313</v>
      </c>
      <c r="U5089">
        <v>973677</v>
      </c>
      <c r="V5089">
        <v>14068</v>
      </c>
      <c r="W5089">
        <v>120</v>
      </c>
      <c r="X5089">
        <v>4840145</v>
      </c>
      <c r="Y5089">
        <v>1344937</v>
      </c>
      <c r="Z5089">
        <v>3422</v>
      </c>
      <c r="AA5089">
        <v>-790</v>
      </c>
      <c r="AB5089">
        <v>263</v>
      </c>
      <c r="AC5089">
        <v>309</v>
      </c>
      <c r="AD5089">
        <v>974342</v>
      </c>
      <c r="AE5089">
        <v>120</v>
      </c>
      <c r="AF5089">
        <v>4840152</v>
      </c>
      <c r="AG5089">
        <v>1344932</v>
      </c>
      <c r="AH5089">
        <v>3436</v>
      </c>
    </row>
    <row r="5090" spans="1:34" x14ac:dyDescent="0.3">
      <c r="A5090" s="3">
        <v>39670</v>
      </c>
      <c r="R5090">
        <v>39669</v>
      </c>
      <c r="S5090">
        <v>255</v>
      </c>
      <c r="T5090">
        <v>313</v>
      </c>
      <c r="U5090">
        <v>973628</v>
      </c>
      <c r="V5090">
        <v>1203</v>
      </c>
      <c r="W5090">
        <v>120</v>
      </c>
      <c r="X5090">
        <v>4840146</v>
      </c>
      <c r="Y5090">
        <v>1344936</v>
      </c>
      <c r="Z5090">
        <v>3421</v>
      </c>
      <c r="AA5090">
        <v>-740</v>
      </c>
      <c r="AB5090">
        <v>263</v>
      </c>
      <c r="AC5090">
        <v>310</v>
      </c>
      <c r="AD5090">
        <v>974332</v>
      </c>
      <c r="AE5090">
        <v>120</v>
      </c>
      <c r="AF5090">
        <v>4840152</v>
      </c>
      <c r="AG5090">
        <v>1344932</v>
      </c>
      <c r="AH5090">
        <v>3439</v>
      </c>
    </row>
    <row r="5091" spans="1:34" x14ac:dyDescent="0.3">
      <c r="A5091" s="5">
        <v>39670</v>
      </c>
      <c r="R5091">
        <v>39670</v>
      </c>
      <c r="S5091">
        <v>255</v>
      </c>
      <c r="T5091">
        <v>314</v>
      </c>
      <c r="U5091">
        <v>973653</v>
      </c>
      <c r="V5091">
        <v>6346</v>
      </c>
      <c r="W5091">
        <v>120</v>
      </c>
      <c r="X5091">
        <v>4840146</v>
      </c>
      <c r="Y5091">
        <v>1344936</v>
      </c>
      <c r="Z5091">
        <v>3421</v>
      </c>
      <c r="AA5091">
        <v>-760</v>
      </c>
      <c r="AB5091">
        <v>264</v>
      </c>
      <c r="AC5091">
        <v>311</v>
      </c>
      <c r="AD5091">
        <v>974322</v>
      </c>
      <c r="AE5091">
        <v>120</v>
      </c>
      <c r="AF5091">
        <v>4840152</v>
      </c>
      <c r="AG5091">
        <v>1344932</v>
      </c>
      <c r="AH5091">
        <v>3439</v>
      </c>
    </row>
    <row r="5092" spans="1:34" x14ac:dyDescent="0.3">
      <c r="A5092" s="3">
        <v>39670</v>
      </c>
      <c r="R5092">
        <v>39670</v>
      </c>
      <c r="S5092">
        <v>255</v>
      </c>
      <c r="T5092">
        <v>314</v>
      </c>
      <c r="U5092">
        <v>973644</v>
      </c>
      <c r="V5092">
        <v>13214</v>
      </c>
      <c r="W5092">
        <v>120</v>
      </c>
      <c r="X5092">
        <v>4840146</v>
      </c>
      <c r="Y5092">
        <v>1344936</v>
      </c>
      <c r="Z5092">
        <v>3421</v>
      </c>
      <c r="AA5092">
        <v>-760</v>
      </c>
      <c r="AB5092">
        <v>264</v>
      </c>
      <c r="AC5092">
        <v>311</v>
      </c>
      <c r="AD5092">
        <v>974318</v>
      </c>
      <c r="AE5092">
        <v>120</v>
      </c>
      <c r="AF5092">
        <v>4840152</v>
      </c>
      <c r="AG5092">
        <v>1344932</v>
      </c>
      <c r="AH5092">
        <v>3439</v>
      </c>
    </row>
    <row r="5093" spans="1:34" x14ac:dyDescent="0.3">
      <c r="A5093" s="5">
        <v>39671</v>
      </c>
      <c r="R5093">
        <v>39670</v>
      </c>
      <c r="S5093">
        <v>255</v>
      </c>
      <c r="T5093">
        <v>314</v>
      </c>
      <c r="U5093">
        <v>973636</v>
      </c>
      <c r="V5093">
        <v>1089</v>
      </c>
      <c r="W5093">
        <v>120</v>
      </c>
      <c r="X5093">
        <v>4840148</v>
      </c>
      <c r="Y5093">
        <v>1344934</v>
      </c>
      <c r="Z5093">
        <v>3422</v>
      </c>
      <c r="AA5093">
        <v>-800</v>
      </c>
      <c r="AB5093">
        <v>264</v>
      </c>
      <c r="AC5093">
        <v>311</v>
      </c>
      <c r="AD5093">
        <v>974352</v>
      </c>
      <c r="AE5093">
        <v>120</v>
      </c>
      <c r="AF5093">
        <v>4840152</v>
      </c>
      <c r="AG5093">
        <v>1344932</v>
      </c>
      <c r="AH5093">
        <v>3441</v>
      </c>
    </row>
    <row r="5094" spans="1:34" x14ac:dyDescent="0.3">
      <c r="A5094" s="3">
        <v>39671</v>
      </c>
      <c r="R5094">
        <v>39671</v>
      </c>
      <c r="S5094">
        <v>255</v>
      </c>
      <c r="T5094">
        <v>314</v>
      </c>
      <c r="U5094">
        <v>97367</v>
      </c>
      <c r="V5094">
        <v>8209</v>
      </c>
      <c r="W5094">
        <v>120</v>
      </c>
      <c r="X5094">
        <v>4840148</v>
      </c>
      <c r="Y5094">
        <v>1344934</v>
      </c>
      <c r="Z5094">
        <v>3422</v>
      </c>
      <c r="AA5094">
        <v>-740</v>
      </c>
      <c r="AB5094">
        <v>264</v>
      </c>
      <c r="AC5094">
        <v>313</v>
      </c>
      <c r="AD5094">
        <v>974291</v>
      </c>
      <c r="AE5094">
        <v>120</v>
      </c>
      <c r="AF5094">
        <v>4840152</v>
      </c>
      <c r="AG5094">
        <v>1344932</v>
      </c>
      <c r="AH5094">
        <v>3441</v>
      </c>
    </row>
    <row r="5095" spans="1:34" x14ac:dyDescent="0.3">
      <c r="A5095" s="5">
        <v>39671</v>
      </c>
      <c r="R5095">
        <v>39671</v>
      </c>
      <c r="S5095">
        <v>255</v>
      </c>
      <c r="T5095">
        <v>315</v>
      </c>
      <c r="U5095">
        <v>973648</v>
      </c>
      <c r="V5095">
        <v>15254</v>
      </c>
      <c r="W5095">
        <v>120</v>
      </c>
      <c r="X5095">
        <v>4840148</v>
      </c>
      <c r="Y5095">
        <v>1344934</v>
      </c>
      <c r="Z5095">
        <v>3422</v>
      </c>
      <c r="AA5095">
        <v>-780</v>
      </c>
      <c r="AB5095">
        <v>264</v>
      </c>
      <c r="AC5095">
        <v>314</v>
      </c>
      <c r="AD5095">
        <v>974315</v>
      </c>
      <c r="AE5095">
        <v>120</v>
      </c>
      <c r="AF5095">
        <v>4840152</v>
      </c>
      <c r="AG5095">
        <v>1344932</v>
      </c>
      <c r="AH5095">
        <v>3441</v>
      </c>
    </row>
    <row r="5096" spans="1:34" x14ac:dyDescent="0.3">
      <c r="A5096" s="3">
        <v>39672</v>
      </c>
      <c r="R5096">
        <v>39671</v>
      </c>
      <c r="S5096">
        <v>255</v>
      </c>
      <c r="T5096">
        <v>315</v>
      </c>
      <c r="U5096">
        <v>97358</v>
      </c>
      <c r="V5096">
        <v>7558</v>
      </c>
      <c r="W5096">
        <v>120</v>
      </c>
      <c r="X5096">
        <v>4840149</v>
      </c>
      <c r="Y5096">
        <v>1344933</v>
      </c>
      <c r="Z5096">
        <v>3421</v>
      </c>
      <c r="AA5096">
        <v>-780</v>
      </c>
      <c r="AB5096">
        <v>264</v>
      </c>
      <c r="AC5096">
        <v>314</v>
      </c>
      <c r="AD5096">
        <v>97433</v>
      </c>
      <c r="AE5096">
        <v>120</v>
      </c>
      <c r="AF5096">
        <v>4840152</v>
      </c>
      <c r="AG5096">
        <v>1344932</v>
      </c>
      <c r="AH5096">
        <v>3440</v>
      </c>
    </row>
    <row r="5097" spans="1:34" x14ac:dyDescent="0.3">
      <c r="A5097" s="5">
        <v>39672</v>
      </c>
      <c r="R5097">
        <v>39672</v>
      </c>
      <c r="S5097">
        <v>255</v>
      </c>
      <c r="T5097">
        <v>314</v>
      </c>
      <c r="U5097">
        <v>973624</v>
      </c>
      <c r="V5097">
        <v>9822</v>
      </c>
      <c r="W5097">
        <v>120</v>
      </c>
      <c r="X5097">
        <v>4840149</v>
      </c>
      <c r="Y5097">
        <v>1344933</v>
      </c>
      <c r="Z5097">
        <v>3421</v>
      </c>
      <c r="AA5097">
        <v>-810</v>
      </c>
      <c r="AB5097">
        <v>264</v>
      </c>
      <c r="AC5097">
        <v>313</v>
      </c>
      <c r="AD5097">
        <v>974354</v>
      </c>
      <c r="AE5097">
        <v>120</v>
      </c>
      <c r="AF5097">
        <v>4840152</v>
      </c>
      <c r="AG5097">
        <v>1344932</v>
      </c>
      <c r="AH5097">
        <v>3440</v>
      </c>
    </row>
    <row r="5098" spans="1:34" x14ac:dyDescent="0.3">
      <c r="A5098" s="3">
        <v>39672</v>
      </c>
      <c r="R5098">
        <v>39672</v>
      </c>
      <c r="S5098">
        <v>255</v>
      </c>
      <c r="T5098">
        <v>314</v>
      </c>
      <c r="U5098">
        <v>973612</v>
      </c>
      <c r="V5098">
        <v>13121</v>
      </c>
      <c r="W5098">
        <v>120</v>
      </c>
      <c r="X5098">
        <v>4840149</v>
      </c>
      <c r="Y5098">
        <v>1344933</v>
      </c>
      <c r="Z5098">
        <v>3421</v>
      </c>
      <c r="AA5098">
        <v>-750</v>
      </c>
      <c r="AB5098">
        <v>264</v>
      </c>
      <c r="AC5098">
        <v>312</v>
      </c>
      <c r="AD5098">
        <v>97435</v>
      </c>
      <c r="AE5098">
        <v>120</v>
      </c>
      <c r="AF5098">
        <v>4840152</v>
      </c>
      <c r="AG5098">
        <v>1344932</v>
      </c>
      <c r="AH5098">
        <v>3440</v>
      </c>
    </row>
    <row r="5099" spans="1:34" x14ac:dyDescent="0.3">
      <c r="A5099" s="5">
        <v>39673</v>
      </c>
      <c r="R5099">
        <v>39672</v>
      </c>
      <c r="S5099">
        <v>255</v>
      </c>
      <c r="T5099">
        <v>313</v>
      </c>
      <c r="U5099">
        <v>973579</v>
      </c>
      <c r="V5099">
        <v>7924</v>
      </c>
      <c r="W5099">
        <v>120</v>
      </c>
      <c r="X5099">
        <v>484015</v>
      </c>
      <c r="Y5099">
        <v>1344931</v>
      </c>
      <c r="Z5099">
        <v>3424</v>
      </c>
      <c r="AA5099">
        <v>-740</v>
      </c>
      <c r="AB5099">
        <v>264</v>
      </c>
      <c r="AC5099">
        <v>312</v>
      </c>
      <c r="AD5099">
        <v>974389</v>
      </c>
      <c r="AE5099">
        <v>120</v>
      </c>
      <c r="AF5099">
        <v>4840152</v>
      </c>
      <c r="AG5099">
        <v>1344932</v>
      </c>
      <c r="AH5099">
        <v>3440</v>
      </c>
    </row>
    <row r="5100" spans="1:34" x14ac:dyDescent="0.3">
      <c r="A5100" s="3">
        <v>39673</v>
      </c>
      <c r="R5100">
        <v>39673</v>
      </c>
      <c r="S5100">
        <v>254</v>
      </c>
      <c r="T5100">
        <v>313</v>
      </c>
      <c r="U5100">
        <v>97364</v>
      </c>
      <c r="V5100">
        <v>12375</v>
      </c>
      <c r="W5100">
        <v>120</v>
      </c>
      <c r="X5100">
        <v>484015</v>
      </c>
      <c r="Y5100">
        <v>1344931</v>
      </c>
      <c r="Z5100">
        <v>3424</v>
      </c>
      <c r="AA5100">
        <v>-670</v>
      </c>
      <c r="AB5100">
        <v>264</v>
      </c>
      <c r="AC5100">
        <v>311</v>
      </c>
      <c r="AD5100">
        <v>974395</v>
      </c>
      <c r="AE5100">
        <v>120</v>
      </c>
      <c r="AF5100">
        <v>4840152</v>
      </c>
      <c r="AG5100">
        <v>1344932</v>
      </c>
      <c r="AH5100">
        <v>3440</v>
      </c>
    </row>
    <row r="5101" spans="1:34" x14ac:dyDescent="0.3">
      <c r="A5101" s="5">
        <v>39673</v>
      </c>
      <c r="R5101">
        <v>39673</v>
      </c>
      <c r="S5101">
        <v>254</v>
      </c>
      <c r="T5101">
        <v>313</v>
      </c>
      <c r="U5101">
        <v>973605</v>
      </c>
      <c r="V5101">
        <v>1202</v>
      </c>
      <c r="W5101">
        <v>120</v>
      </c>
      <c r="X5101">
        <v>484015</v>
      </c>
      <c r="Y5101">
        <v>1344931</v>
      </c>
      <c r="Z5101">
        <v>3424</v>
      </c>
      <c r="AA5101">
        <v>-670</v>
      </c>
      <c r="AB5101">
        <v>264</v>
      </c>
      <c r="AC5101">
        <v>311</v>
      </c>
      <c r="AD5101">
        <v>974318</v>
      </c>
      <c r="AE5101">
        <v>120</v>
      </c>
      <c r="AF5101">
        <v>4840152</v>
      </c>
      <c r="AG5101">
        <v>1344932</v>
      </c>
      <c r="AH5101">
        <v>3440</v>
      </c>
    </row>
    <row r="5102" spans="1:34" x14ac:dyDescent="0.3">
      <c r="A5102" s="3">
        <v>39674</v>
      </c>
      <c r="R5102">
        <v>39673</v>
      </c>
      <c r="S5102">
        <v>254</v>
      </c>
      <c r="T5102">
        <v>313</v>
      </c>
      <c r="U5102">
        <v>973672</v>
      </c>
      <c r="V5102">
        <v>10912</v>
      </c>
      <c r="W5102">
        <v>120</v>
      </c>
      <c r="X5102">
        <v>4840151</v>
      </c>
      <c r="Y5102">
        <v>134493</v>
      </c>
      <c r="Z5102">
        <v>3426</v>
      </c>
      <c r="AA5102">
        <v>-670</v>
      </c>
      <c r="AB5102">
        <v>264</v>
      </c>
      <c r="AC5102">
        <v>312</v>
      </c>
      <c r="AD5102">
        <v>974333</v>
      </c>
      <c r="AE5102">
        <v>120</v>
      </c>
      <c r="AF5102">
        <v>4840152</v>
      </c>
      <c r="AG5102">
        <v>1344932</v>
      </c>
      <c r="AH5102">
        <v>3439</v>
      </c>
    </row>
    <row r="5103" spans="1:34" x14ac:dyDescent="0.3">
      <c r="A5103" s="5">
        <v>39674</v>
      </c>
      <c r="R5103">
        <v>39674</v>
      </c>
      <c r="S5103">
        <v>254</v>
      </c>
      <c r="T5103">
        <v>314</v>
      </c>
      <c r="U5103">
        <v>973639</v>
      </c>
      <c r="V5103">
        <v>11721</v>
      </c>
      <c r="W5103">
        <v>120</v>
      </c>
      <c r="X5103">
        <v>4840151</v>
      </c>
      <c r="Y5103">
        <v>134493</v>
      </c>
      <c r="Z5103">
        <v>3426</v>
      </c>
      <c r="AA5103">
        <v>-670</v>
      </c>
      <c r="AB5103">
        <v>264</v>
      </c>
      <c r="AC5103">
        <v>312</v>
      </c>
      <c r="AD5103">
        <v>974338</v>
      </c>
      <c r="AE5103">
        <v>120</v>
      </c>
      <c r="AF5103">
        <v>4840152</v>
      </c>
      <c r="AG5103">
        <v>1344932</v>
      </c>
      <c r="AH5103">
        <v>3439</v>
      </c>
    </row>
    <row r="5104" spans="1:34" x14ac:dyDescent="0.3">
      <c r="A5104" s="3">
        <v>39674</v>
      </c>
      <c r="R5104">
        <v>39674</v>
      </c>
      <c r="S5104">
        <v>254</v>
      </c>
      <c r="T5104">
        <v>314</v>
      </c>
      <c r="U5104">
        <v>973629</v>
      </c>
      <c r="V5104">
        <v>1094</v>
      </c>
      <c r="W5104">
        <v>120</v>
      </c>
      <c r="X5104">
        <v>4840151</v>
      </c>
      <c r="Y5104">
        <v>134493</v>
      </c>
      <c r="Z5104">
        <v>3426</v>
      </c>
      <c r="AA5104">
        <v>-710</v>
      </c>
      <c r="AB5104">
        <v>264</v>
      </c>
      <c r="AC5104">
        <v>312</v>
      </c>
      <c r="AD5104">
        <v>974347</v>
      </c>
      <c r="AE5104">
        <v>120</v>
      </c>
      <c r="AF5104">
        <v>4840152</v>
      </c>
      <c r="AG5104">
        <v>1344932</v>
      </c>
      <c r="AH5104">
        <v>3439</v>
      </c>
    </row>
    <row r="5105" spans="1:34" x14ac:dyDescent="0.3">
      <c r="A5105" s="5">
        <v>39675</v>
      </c>
      <c r="R5105">
        <v>39674</v>
      </c>
      <c r="S5105">
        <v>255</v>
      </c>
      <c r="T5105">
        <v>315</v>
      </c>
      <c r="U5105">
        <v>973619</v>
      </c>
      <c r="V5105">
        <v>11339</v>
      </c>
      <c r="W5105">
        <v>120</v>
      </c>
      <c r="X5105">
        <v>4840151</v>
      </c>
      <c r="Y5105">
        <v>1344929</v>
      </c>
      <c r="Z5105">
        <v>3422</v>
      </c>
      <c r="AA5105">
        <v>-650</v>
      </c>
      <c r="AB5105">
        <v>264</v>
      </c>
      <c r="AC5105">
        <v>313</v>
      </c>
      <c r="AD5105">
        <v>974377</v>
      </c>
      <c r="AE5105">
        <v>120</v>
      </c>
      <c r="AF5105">
        <v>4840152</v>
      </c>
      <c r="AG5105">
        <v>1344932</v>
      </c>
      <c r="AH5105">
        <v>3439</v>
      </c>
    </row>
    <row r="5106" spans="1:34" x14ac:dyDescent="0.3">
      <c r="A5106" s="3">
        <v>39675</v>
      </c>
      <c r="R5106">
        <v>39675</v>
      </c>
      <c r="S5106">
        <v>254</v>
      </c>
      <c r="T5106">
        <v>316</v>
      </c>
      <c r="U5106">
        <v>973584</v>
      </c>
      <c r="V5106">
        <v>10773</v>
      </c>
      <c r="W5106">
        <v>120</v>
      </c>
      <c r="X5106">
        <v>4840151</v>
      </c>
      <c r="Y5106">
        <v>1344929</v>
      </c>
      <c r="Z5106">
        <v>3422</v>
      </c>
      <c r="AA5106">
        <v>-630</v>
      </c>
      <c r="AB5106">
        <v>264</v>
      </c>
      <c r="AC5106">
        <v>313</v>
      </c>
      <c r="AD5106">
        <v>974362</v>
      </c>
      <c r="AE5106">
        <v>120</v>
      </c>
      <c r="AF5106">
        <v>4840152</v>
      </c>
      <c r="AG5106">
        <v>1344932</v>
      </c>
      <c r="AH5106">
        <v>3439</v>
      </c>
    </row>
    <row r="5107" spans="1:34" x14ac:dyDescent="0.3">
      <c r="A5107" s="5">
        <v>39675</v>
      </c>
      <c r="R5107">
        <v>39675</v>
      </c>
      <c r="S5107">
        <v>255</v>
      </c>
      <c r="T5107">
        <v>316</v>
      </c>
      <c r="U5107">
        <v>973566</v>
      </c>
      <c r="V5107">
        <v>9961</v>
      </c>
      <c r="W5107">
        <v>120</v>
      </c>
      <c r="X5107">
        <v>4840151</v>
      </c>
      <c r="Y5107">
        <v>1344929</v>
      </c>
      <c r="Z5107">
        <v>3422</v>
      </c>
      <c r="AA5107">
        <v>-640</v>
      </c>
      <c r="AB5107">
        <v>264</v>
      </c>
      <c r="AC5107">
        <v>313</v>
      </c>
      <c r="AD5107">
        <v>974389</v>
      </c>
      <c r="AE5107">
        <v>120</v>
      </c>
      <c r="AF5107">
        <v>4840152</v>
      </c>
      <c r="AG5107">
        <v>1344932</v>
      </c>
      <c r="AH5107">
        <v>3439</v>
      </c>
    </row>
    <row r="5108" spans="1:34" x14ac:dyDescent="0.3">
      <c r="A5108" s="3">
        <v>39676</v>
      </c>
      <c r="R5108">
        <v>39675</v>
      </c>
      <c r="S5108">
        <v>255</v>
      </c>
      <c r="T5108">
        <v>317</v>
      </c>
      <c r="U5108">
        <v>973535</v>
      </c>
      <c r="V5108">
        <v>11241</v>
      </c>
      <c r="W5108">
        <v>120</v>
      </c>
      <c r="X5108">
        <v>4840151</v>
      </c>
      <c r="Y5108">
        <v>1344929</v>
      </c>
      <c r="Z5108">
        <v>3421</v>
      </c>
      <c r="AA5108">
        <v>-680</v>
      </c>
      <c r="AB5108">
        <v>264</v>
      </c>
      <c r="AC5108">
        <v>314</v>
      </c>
      <c r="AD5108">
        <v>974388</v>
      </c>
      <c r="AE5108">
        <v>120</v>
      </c>
      <c r="AF5108">
        <v>4840152</v>
      </c>
      <c r="AG5108">
        <v>1344932</v>
      </c>
      <c r="AH5108">
        <v>3441</v>
      </c>
    </row>
    <row r="5109" spans="1:34" x14ac:dyDescent="0.3">
      <c r="A5109" s="5">
        <v>39676</v>
      </c>
      <c r="R5109">
        <v>39676</v>
      </c>
      <c r="S5109">
        <v>255</v>
      </c>
      <c r="T5109">
        <v>318</v>
      </c>
      <c r="U5109">
        <v>973604</v>
      </c>
      <c r="V5109">
        <v>1119</v>
      </c>
      <c r="W5109">
        <v>120</v>
      </c>
      <c r="X5109">
        <v>4840151</v>
      </c>
      <c r="Y5109">
        <v>1344929</v>
      </c>
      <c r="Z5109">
        <v>3421</v>
      </c>
      <c r="AA5109">
        <v>-690</v>
      </c>
      <c r="AB5109">
        <v>264</v>
      </c>
      <c r="AC5109">
        <v>314</v>
      </c>
      <c r="AD5109">
        <v>97436</v>
      </c>
      <c r="AE5109">
        <v>120</v>
      </c>
      <c r="AF5109">
        <v>4840152</v>
      </c>
      <c r="AG5109">
        <v>1344932</v>
      </c>
      <c r="AH5109">
        <v>3441</v>
      </c>
    </row>
    <row r="5110" spans="1:34" x14ac:dyDescent="0.3">
      <c r="A5110" s="3">
        <v>39676</v>
      </c>
      <c r="R5110">
        <v>39676</v>
      </c>
      <c r="S5110">
        <v>255</v>
      </c>
      <c r="T5110">
        <v>318</v>
      </c>
      <c r="U5110">
        <v>9736</v>
      </c>
      <c r="V5110">
        <v>11473</v>
      </c>
      <c r="W5110">
        <v>120</v>
      </c>
      <c r="X5110">
        <v>4840151</v>
      </c>
      <c r="Y5110">
        <v>1344929</v>
      </c>
      <c r="Z5110">
        <v>3421</v>
      </c>
      <c r="AA5110">
        <v>-720</v>
      </c>
      <c r="AB5110">
        <v>264</v>
      </c>
      <c r="AC5110">
        <v>315</v>
      </c>
      <c r="AD5110">
        <v>974348</v>
      </c>
      <c r="AE5110">
        <v>120</v>
      </c>
      <c r="AF5110">
        <v>4840152</v>
      </c>
      <c r="AG5110">
        <v>1344932</v>
      </c>
      <c r="AH5110">
        <v>3441</v>
      </c>
    </row>
    <row r="5111" spans="1:34" x14ac:dyDescent="0.3">
      <c r="A5111" s="5">
        <v>39677</v>
      </c>
      <c r="R5111">
        <v>39676</v>
      </c>
      <c r="S5111">
        <v>255</v>
      </c>
      <c r="T5111">
        <v>319</v>
      </c>
      <c r="U5111">
        <v>973619</v>
      </c>
      <c r="V5111">
        <v>9842</v>
      </c>
      <c r="W5111">
        <v>120</v>
      </c>
      <c r="X5111">
        <v>4840151</v>
      </c>
      <c r="Y5111">
        <v>1344929</v>
      </c>
      <c r="Z5111">
        <v>3424</v>
      </c>
      <c r="AA5111">
        <v>-840</v>
      </c>
      <c r="AB5111">
        <v>264</v>
      </c>
      <c r="AC5111">
        <v>317</v>
      </c>
      <c r="AD5111">
        <v>974355</v>
      </c>
      <c r="AE5111">
        <v>120</v>
      </c>
      <c r="AF5111">
        <v>4840152</v>
      </c>
      <c r="AG5111">
        <v>1344932</v>
      </c>
      <c r="AH5111">
        <v>3444</v>
      </c>
    </row>
    <row r="5112" spans="1:34" x14ac:dyDescent="0.3">
      <c r="A5112" s="3">
        <v>39677</v>
      </c>
      <c r="R5112">
        <v>39677</v>
      </c>
      <c r="S5112">
        <v>255</v>
      </c>
      <c r="T5112">
        <v>319</v>
      </c>
      <c r="U5112">
        <v>973663</v>
      </c>
      <c r="V5112">
        <v>10777</v>
      </c>
      <c r="W5112">
        <v>120</v>
      </c>
      <c r="X5112">
        <v>4840151</v>
      </c>
      <c r="Y5112">
        <v>1344929</v>
      </c>
      <c r="Z5112">
        <v>3424</v>
      </c>
      <c r="AA5112">
        <v>-750</v>
      </c>
      <c r="AB5112">
        <v>264</v>
      </c>
      <c r="AC5112">
        <v>318</v>
      </c>
      <c r="AD5112">
        <v>97433</v>
      </c>
      <c r="AE5112">
        <v>120</v>
      </c>
      <c r="AF5112">
        <v>4840152</v>
      </c>
      <c r="AG5112">
        <v>1344932</v>
      </c>
      <c r="AH5112">
        <v>3444</v>
      </c>
    </row>
    <row r="5113" spans="1:34" x14ac:dyDescent="0.3">
      <c r="A5113" s="5">
        <v>39677</v>
      </c>
      <c r="R5113">
        <v>39677</v>
      </c>
      <c r="S5113">
        <v>255</v>
      </c>
      <c r="T5113">
        <v>319</v>
      </c>
      <c r="U5113">
        <v>973602</v>
      </c>
      <c r="V5113">
        <v>11955</v>
      </c>
      <c r="W5113">
        <v>120</v>
      </c>
      <c r="X5113">
        <v>4840151</v>
      </c>
      <c r="Y5113">
        <v>1344929</v>
      </c>
      <c r="Z5113">
        <v>3424</v>
      </c>
      <c r="AA5113">
        <v>-730</v>
      </c>
      <c r="AB5113">
        <v>264</v>
      </c>
      <c r="AC5113">
        <v>318</v>
      </c>
      <c r="AD5113">
        <v>974325</v>
      </c>
      <c r="AE5113">
        <v>120</v>
      </c>
      <c r="AF5113">
        <v>4840152</v>
      </c>
      <c r="AG5113">
        <v>1344932</v>
      </c>
      <c r="AH5113">
        <v>3444</v>
      </c>
    </row>
    <row r="5114" spans="1:34" x14ac:dyDescent="0.3">
      <c r="A5114" s="3">
        <v>39678</v>
      </c>
      <c r="R5114">
        <v>39677</v>
      </c>
      <c r="S5114">
        <v>255</v>
      </c>
      <c r="T5114">
        <v>319</v>
      </c>
      <c r="U5114">
        <v>973591</v>
      </c>
      <c r="V5114">
        <v>1202</v>
      </c>
      <c r="W5114">
        <v>120</v>
      </c>
      <c r="X5114">
        <v>4840151</v>
      </c>
      <c r="Y5114">
        <v>1344929</v>
      </c>
      <c r="Z5114">
        <v>3421</v>
      </c>
      <c r="AA5114">
        <v>-850</v>
      </c>
      <c r="AB5114">
        <v>264</v>
      </c>
      <c r="AC5114">
        <v>319</v>
      </c>
      <c r="AD5114">
        <v>97432</v>
      </c>
      <c r="AE5114">
        <v>120</v>
      </c>
      <c r="AF5114">
        <v>4840152</v>
      </c>
      <c r="AG5114">
        <v>1344932</v>
      </c>
      <c r="AH5114">
        <v>3443</v>
      </c>
    </row>
    <row r="5115" spans="1:34" x14ac:dyDescent="0.3">
      <c r="A5115" s="5">
        <v>39678</v>
      </c>
      <c r="R5115">
        <v>39678</v>
      </c>
      <c r="S5115">
        <v>255</v>
      </c>
      <c r="T5115">
        <v>319</v>
      </c>
      <c r="U5115">
        <v>973573</v>
      </c>
      <c r="V5115">
        <v>11432</v>
      </c>
      <c r="W5115">
        <v>120</v>
      </c>
      <c r="X5115">
        <v>4840151</v>
      </c>
      <c r="Y5115">
        <v>1344929</v>
      </c>
      <c r="Z5115">
        <v>3421</v>
      </c>
      <c r="AA5115">
        <v>-740</v>
      </c>
      <c r="AB5115">
        <v>264</v>
      </c>
      <c r="AC5115">
        <v>321</v>
      </c>
      <c r="AD5115">
        <v>974343</v>
      </c>
      <c r="AE5115">
        <v>120</v>
      </c>
      <c r="AF5115">
        <v>4840152</v>
      </c>
      <c r="AG5115">
        <v>1344932</v>
      </c>
      <c r="AH5115">
        <v>3443</v>
      </c>
    </row>
    <row r="5116" spans="1:34" x14ac:dyDescent="0.3">
      <c r="A5116" s="3">
        <v>39678</v>
      </c>
      <c r="R5116">
        <v>39678</v>
      </c>
      <c r="S5116">
        <v>255</v>
      </c>
      <c r="T5116">
        <v>319</v>
      </c>
      <c r="U5116">
        <v>973645</v>
      </c>
      <c r="V5116">
        <v>9901</v>
      </c>
      <c r="W5116">
        <v>120</v>
      </c>
      <c r="X5116">
        <v>4840151</v>
      </c>
      <c r="Y5116">
        <v>1344929</v>
      </c>
      <c r="Z5116">
        <v>3421</v>
      </c>
      <c r="AA5116">
        <v>-750</v>
      </c>
      <c r="AB5116">
        <v>264</v>
      </c>
      <c r="AC5116">
        <v>321</v>
      </c>
      <c r="AD5116">
        <v>974328</v>
      </c>
      <c r="AE5116">
        <v>120</v>
      </c>
      <c r="AF5116">
        <v>4840152</v>
      </c>
      <c r="AG5116">
        <v>1344932</v>
      </c>
      <c r="AH5116">
        <v>3443</v>
      </c>
    </row>
    <row r="5117" spans="1:34" x14ac:dyDescent="0.3">
      <c r="A5117" s="5">
        <v>39679</v>
      </c>
      <c r="R5117">
        <v>39678</v>
      </c>
      <c r="S5117">
        <v>255</v>
      </c>
      <c r="T5117">
        <v>317</v>
      </c>
      <c r="U5117">
        <v>973629</v>
      </c>
      <c r="V5117">
        <v>10068</v>
      </c>
      <c r="W5117">
        <v>120</v>
      </c>
      <c r="X5117">
        <v>4840151</v>
      </c>
      <c r="Y5117">
        <v>1344929</v>
      </c>
      <c r="Z5117">
        <v>3420</v>
      </c>
      <c r="AA5117">
        <v>-820</v>
      </c>
      <c r="AB5117">
        <v>265</v>
      </c>
      <c r="AC5117">
        <v>321</v>
      </c>
      <c r="AD5117">
        <v>974299</v>
      </c>
      <c r="AE5117">
        <v>120</v>
      </c>
      <c r="AF5117">
        <v>4840152</v>
      </c>
      <c r="AG5117">
        <v>1344932</v>
      </c>
      <c r="AH5117">
        <v>3443</v>
      </c>
    </row>
    <row r="5118" spans="1:34" x14ac:dyDescent="0.3">
      <c r="A5118" s="3">
        <v>39679</v>
      </c>
      <c r="R5118">
        <v>39679</v>
      </c>
      <c r="S5118">
        <v>255</v>
      </c>
      <c r="T5118">
        <v>316</v>
      </c>
      <c r="U5118">
        <v>973638</v>
      </c>
      <c r="V5118">
        <v>10647</v>
      </c>
      <c r="W5118">
        <v>120</v>
      </c>
      <c r="X5118">
        <v>4840151</v>
      </c>
      <c r="Y5118">
        <v>1344929</v>
      </c>
      <c r="Z5118">
        <v>3420</v>
      </c>
      <c r="AA5118">
        <v>-780</v>
      </c>
      <c r="AB5118">
        <v>265</v>
      </c>
      <c r="AC5118">
        <v>322</v>
      </c>
      <c r="AD5118">
        <v>974312</v>
      </c>
      <c r="AE5118">
        <v>120</v>
      </c>
      <c r="AF5118">
        <v>4840152</v>
      </c>
      <c r="AG5118">
        <v>1344932</v>
      </c>
      <c r="AH5118">
        <v>3443</v>
      </c>
    </row>
    <row r="5119" spans="1:34" x14ac:dyDescent="0.3">
      <c r="A5119" s="5">
        <v>39679</v>
      </c>
      <c r="R5119">
        <v>39679</v>
      </c>
      <c r="S5119">
        <v>254</v>
      </c>
      <c r="T5119">
        <v>315</v>
      </c>
      <c r="U5119">
        <v>973652</v>
      </c>
      <c r="V5119">
        <v>10243</v>
      </c>
      <c r="W5119">
        <v>120</v>
      </c>
      <c r="X5119">
        <v>4840151</v>
      </c>
      <c r="Y5119">
        <v>1344929</v>
      </c>
      <c r="Z5119">
        <v>3420</v>
      </c>
      <c r="AA5119">
        <v>-770</v>
      </c>
      <c r="AB5119">
        <v>265</v>
      </c>
      <c r="AC5119">
        <v>322</v>
      </c>
      <c r="AD5119">
        <v>974321</v>
      </c>
      <c r="AE5119">
        <v>120</v>
      </c>
      <c r="AF5119">
        <v>4840152</v>
      </c>
      <c r="AG5119">
        <v>1344932</v>
      </c>
      <c r="AH5119">
        <v>3443</v>
      </c>
    </row>
    <row r="5120" spans="1:34" x14ac:dyDescent="0.3">
      <c r="A5120" s="3">
        <v>39680</v>
      </c>
      <c r="R5120">
        <v>39679</v>
      </c>
      <c r="S5120">
        <v>254</v>
      </c>
      <c r="T5120">
        <v>315</v>
      </c>
      <c r="U5120">
        <v>973624</v>
      </c>
      <c r="V5120">
        <v>10189</v>
      </c>
      <c r="W5120">
        <v>120</v>
      </c>
      <c r="X5120">
        <v>4840151</v>
      </c>
      <c r="Y5120">
        <v>1344929</v>
      </c>
      <c r="Z5120">
        <v>3422</v>
      </c>
      <c r="AA5120">
        <v>-880</v>
      </c>
      <c r="AB5120">
        <v>265</v>
      </c>
      <c r="AC5120">
        <v>322</v>
      </c>
      <c r="AD5120">
        <v>974299</v>
      </c>
      <c r="AE5120">
        <v>120</v>
      </c>
      <c r="AF5120">
        <v>4840152</v>
      </c>
      <c r="AG5120">
        <v>1344932</v>
      </c>
      <c r="AH5120">
        <v>3443</v>
      </c>
    </row>
    <row r="5121" spans="1:34" x14ac:dyDescent="0.3">
      <c r="A5121" s="5">
        <v>39680</v>
      </c>
      <c r="R5121">
        <v>39680</v>
      </c>
      <c r="S5121">
        <v>254</v>
      </c>
      <c r="T5121">
        <v>315</v>
      </c>
      <c r="U5121">
        <v>97362</v>
      </c>
      <c r="V5121">
        <v>10527</v>
      </c>
      <c r="W5121">
        <v>120</v>
      </c>
      <c r="X5121">
        <v>4840151</v>
      </c>
      <c r="Y5121">
        <v>1344929</v>
      </c>
      <c r="Z5121">
        <v>3422</v>
      </c>
      <c r="AA5121">
        <v>-810</v>
      </c>
      <c r="AB5121">
        <v>265</v>
      </c>
      <c r="AC5121">
        <v>322</v>
      </c>
      <c r="AD5121">
        <v>97432</v>
      </c>
      <c r="AE5121">
        <v>120</v>
      </c>
      <c r="AF5121">
        <v>4840152</v>
      </c>
      <c r="AG5121">
        <v>1344932</v>
      </c>
      <c r="AH5121">
        <v>3443</v>
      </c>
    </row>
    <row r="5122" spans="1:34" x14ac:dyDescent="0.3">
      <c r="A5122" s="3">
        <v>39680</v>
      </c>
      <c r="R5122">
        <v>39680</v>
      </c>
      <c r="S5122">
        <v>254</v>
      </c>
      <c r="T5122">
        <v>314</v>
      </c>
      <c r="U5122">
        <v>973643</v>
      </c>
      <c r="V5122">
        <v>9777</v>
      </c>
      <c r="W5122">
        <v>120</v>
      </c>
      <c r="X5122">
        <v>4840151</v>
      </c>
      <c r="Y5122">
        <v>1344929</v>
      </c>
      <c r="Z5122">
        <v>3422</v>
      </c>
      <c r="AA5122">
        <v>-740</v>
      </c>
      <c r="AB5122">
        <v>265</v>
      </c>
      <c r="AC5122">
        <v>322</v>
      </c>
      <c r="AD5122">
        <v>974327</v>
      </c>
      <c r="AE5122">
        <v>120</v>
      </c>
      <c r="AF5122">
        <v>4840152</v>
      </c>
      <c r="AG5122">
        <v>1344932</v>
      </c>
      <c r="AH5122">
        <v>3443</v>
      </c>
    </row>
    <row r="5123" spans="1:34" x14ac:dyDescent="0.3">
      <c r="A5123" s="5">
        <v>39681</v>
      </c>
      <c r="R5123">
        <v>39680</v>
      </c>
      <c r="S5123">
        <v>254</v>
      </c>
      <c r="T5123">
        <v>314</v>
      </c>
      <c r="U5123">
        <v>973636</v>
      </c>
      <c r="V5123">
        <v>9811</v>
      </c>
      <c r="W5123">
        <v>120</v>
      </c>
      <c r="X5123">
        <v>4840151</v>
      </c>
      <c r="Y5123">
        <v>1344929</v>
      </c>
      <c r="Z5123">
        <v>3416</v>
      </c>
      <c r="AA5123">
        <v>-780</v>
      </c>
      <c r="AB5123">
        <v>266</v>
      </c>
      <c r="AC5123">
        <v>322</v>
      </c>
      <c r="AD5123">
        <v>974343</v>
      </c>
      <c r="AE5123">
        <v>120</v>
      </c>
      <c r="AF5123">
        <v>4840152</v>
      </c>
      <c r="AG5123">
        <v>1344932</v>
      </c>
      <c r="AH5123">
        <v>3443</v>
      </c>
    </row>
    <row r="5124" spans="1:34" x14ac:dyDescent="0.3">
      <c r="A5124" s="3">
        <v>39681</v>
      </c>
      <c r="R5124">
        <v>39681</v>
      </c>
      <c r="S5124">
        <v>254</v>
      </c>
      <c r="T5124">
        <v>312</v>
      </c>
      <c r="U5124">
        <v>973619</v>
      </c>
      <c r="V5124">
        <v>8662</v>
      </c>
      <c r="W5124">
        <v>120</v>
      </c>
      <c r="X5124">
        <v>4840151</v>
      </c>
      <c r="Y5124">
        <v>1344929</v>
      </c>
      <c r="Z5124">
        <v>3416</v>
      </c>
      <c r="AA5124">
        <v>-720</v>
      </c>
      <c r="AB5124">
        <v>265</v>
      </c>
      <c r="AC5124">
        <v>320</v>
      </c>
      <c r="AD5124">
        <v>974342</v>
      </c>
      <c r="AE5124">
        <v>120</v>
      </c>
      <c r="AF5124">
        <v>4840152</v>
      </c>
      <c r="AG5124">
        <v>1344932</v>
      </c>
      <c r="AH5124">
        <v>3443</v>
      </c>
    </row>
    <row r="5125" spans="1:34" x14ac:dyDescent="0.3">
      <c r="A5125" s="5">
        <v>39681</v>
      </c>
      <c r="R5125">
        <v>39681</v>
      </c>
      <c r="S5125">
        <v>254</v>
      </c>
      <c r="T5125">
        <v>312</v>
      </c>
      <c r="U5125">
        <v>973578</v>
      </c>
      <c r="V5125">
        <v>9454</v>
      </c>
      <c r="W5125">
        <v>120</v>
      </c>
      <c r="X5125">
        <v>4840151</v>
      </c>
      <c r="Y5125">
        <v>1344929</v>
      </c>
      <c r="Z5125">
        <v>3416</v>
      </c>
      <c r="AA5125">
        <v>-690</v>
      </c>
      <c r="AB5125">
        <v>265</v>
      </c>
      <c r="AC5125">
        <v>317</v>
      </c>
      <c r="AD5125">
        <v>974329</v>
      </c>
      <c r="AE5125">
        <v>120</v>
      </c>
      <c r="AF5125">
        <v>4840152</v>
      </c>
      <c r="AG5125">
        <v>1344932</v>
      </c>
      <c r="AH5125">
        <v>3443</v>
      </c>
    </row>
    <row r="5126" spans="1:34" x14ac:dyDescent="0.3">
      <c r="A5126" s="3">
        <v>39682</v>
      </c>
      <c r="R5126">
        <v>39681</v>
      </c>
      <c r="S5126">
        <v>254</v>
      </c>
      <c r="T5126">
        <v>313</v>
      </c>
      <c r="U5126">
        <v>973629</v>
      </c>
      <c r="V5126">
        <v>10356</v>
      </c>
      <c r="W5126">
        <v>120</v>
      </c>
      <c r="X5126">
        <v>4840151</v>
      </c>
      <c r="Y5126">
        <v>1344929</v>
      </c>
      <c r="Z5126">
        <v>3416</v>
      </c>
      <c r="AA5126">
        <v>-670</v>
      </c>
      <c r="AB5126">
        <v>265</v>
      </c>
      <c r="AC5126">
        <v>315</v>
      </c>
      <c r="AD5126">
        <v>974336</v>
      </c>
      <c r="AE5126">
        <v>120</v>
      </c>
      <c r="AF5126">
        <v>4840152</v>
      </c>
      <c r="AG5126">
        <v>1344932</v>
      </c>
      <c r="AH5126">
        <v>3443</v>
      </c>
    </row>
    <row r="5127" spans="1:34" x14ac:dyDescent="0.3">
      <c r="A5127" s="5">
        <v>39682</v>
      </c>
      <c r="R5127">
        <v>39682</v>
      </c>
      <c r="S5127">
        <v>254</v>
      </c>
      <c r="T5127">
        <v>312</v>
      </c>
      <c r="U5127">
        <v>973605</v>
      </c>
      <c r="V5127">
        <v>10717</v>
      </c>
      <c r="W5127">
        <v>120</v>
      </c>
      <c r="X5127">
        <v>4840151</v>
      </c>
      <c r="Y5127">
        <v>1344929</v>
      </c>
      <c r="Z5127">
        <v>3416</v>
      </c>
      <c r="AA5127">
        <v>-670</v>
      </c>
      <c r="AB5127">
        <v>265</v>
      </c>
      <c r="AC5127">
        <v>315</v>
      </c>
      <c r="AD5127">
        <v>974322</v>
      </c>
      <c r="AE5127">
        <v>120</v>
      </c>
      <c r="AF5127">
        <v>4840152</v>
      </c>
      <c r="AG5127">
        <v>1344932</v>
      </c>
      <c r="AH5127">
        <v>3443</v>
      </c>
    </row>
    <row r="5128" spans="1:34" x14ac:dyDescent="0.3">
      <c r="A5128" s="3">
        <v>39682</v>
      </c>
      <c r="R5128">
        <v>39682</v>
      </c>
      <c r="S5128">
        <v>254</v>
      </c>
      <c r="T5128">
        <v>311</v>
      </c>
      <c r="U5128">
        <v>973601</v>
      </c>
      <c r="V5128">
        <v>1165</v>
      </c>
      <c r="W5128">
        <v>120</v>
      </c>
      <c r="X5128">
        <v>4840151</v>
      </c>
      <c r="Y5128">
        <v>1344929</v>
      </c>
      <c r="Z5128">
        <v>3416</v>
      </c>
      <c r="AA5128">
        <v>-650</v>
      </c>
      <c r="AB5128">
        <v>265</v>
      </c>
      <c r="AC5128">
        <v>315</v>
      </c>
      <c r="AD5128">
        <v>974352</v>
      </c>
      <c r="AE5128">
        <v>120</v>
      </c>
      <c r="AF5128">
        <v>4840152</v>
      </c>
      <c r="AG5128">
        <v>1344932</v>
      </c>
      <c r="AH5128">
        <v>3443</v>
      </c>
    </row>
    <row r="5129" spans="1:34" x14ac:dyDescent="0.3">
      <c r="A5129" s="5">
        <v>39683</v>
      </c>
      <c r="R5129">
        <v>39682</v>
      </c>
      <c r="S5129">
        <v>254</v>
      </c>
      <c r="T5129">
        <v>311</v>
      </c>
      <c r="U5129">
        <v>973591</v>
      </c>
      <c r="V5129">
        <v>10481</v>
      </c>
      <c r="W5129">
        <v>120</v>
      </c>
      <c r="X5129">
        <v>4840151</v>
      </c>
      <c r="Y5129">
        <v>1344928</v>
      </c>
      <c r="Z5129">
        <v>3416</v>
      </c>
      <c r="AA5129">
        <v>-670</v>
      </c>
      <c r="AB5129">
        <v>265</v>
      </c>
      <c r="AC5129">
        <v>315</v>
      </c>
      <c r="AD5129">
        <v>974343</v>
      </c>
      <c r="AE5129">
        <v>120</v>
      </c>
      <c r="AF5129">
        <v>4840152</v>
      </c>
      <c r="AG5129">
        <v>1344932</v>
      </c>
      <c r="AH5129">
        <v>3445</v>
      </c>
    </row>
    <row r="5130" spans="1:34" x14ac:dyDescent="0.3">
      <c r="A5130" s="3">
        <v>39683</v>
      </c>
      <c r="R5130">
        <v>39683</v>
      </c>
      <c r="S5130">
        <v>254</v>
      </c>
      <c r="T5130">
        <v>311</v>
      </c>
      <c r="U5130">
        <v>973662</v>
      </c>
      <c r="V5130">
        <v>10946</v>
      </c>
      <c r="W5130">
        <v>120</v>
      </c>
      <c r="X5130">
        <v>4840151</v>
      </c>
      <c r="Y5130">
        <v>1344928</v>
      </c>
      <c r="Z5130">
        <v>3416</v>
      </c>
      <c r="AA5130">
        <v>-680</v>
      </c>
      <c r="AB5130">
        <v>265</v>
      </c>
      <c r="AC5130">
        <v>316</v>
      </c>
      <c r="AD5130">
        <v>974322</v>
      </c>
      <c r="AE5130">
        <v>120</v>
      </c>
      <c r="AF5130">
        <v>4840152</v>
      </c>
      <c r="AG5130">
        <v>1344932</v>
      </c>
      <c r="AH5130">
        <v>3445</v>
      </c>
    </row>
    <row r="5131" spans="1:34" x14ac:dyDescent="0.3">
      <c r="A5131" s="5">
        <v>39683</v>
      </c>
      <c r="R5131">
        <v>39683</v>
      </c>
      <c r="S5131">
        <v>255</v>
      </c>
      <c r="T5131">
        <v>312</v>
      </c>
      <c r="U5131">
        <v>973656</v>
      </c>
      <c r="V5131">
        <v>10525</v>
      </c>
      <c r="W5131">
        <v>120</v>
      </c>
      <c r="X5131">
        <v>4840151</v>
      </c>
      <c r="Y5131">
        <v>1344928</v>
      </c>
      <c r="Z5131">
        <v>3416</v>
      </c>
      <c r="AA5131">
        <v>-690</v>
      </c>
      <c r="AB5131">
        <v>265</v>
      </c>
      <c r="AC5131">
        <v>315</v>
      </c>
      <c r="AD5131">
        <v>974328</v>
      </c>
      <c r="AE5131">
        <v>120</v>
      </c>
      <c r="AF5131">
        <v>4840152</v>
      </c>
      <c r="AG5131">
        <v>1344932</v>
      </c>
      <c r="AH5131">
        <v>3445</v>
      </c>
    </row>
    <row r="5132" spans="1:34" x14ac:dyDescent="0.3">
      <c r="A5132" s="3">
        <v>39684</v>
      </c>
      <c r="R5132">
        <v>39683</v>
      </c>
      <c r="S5132">
        <v>255</v>
      </c>
      <c r="T5132">
        <v>313</v>
      </c>
      <c r="U5132">
        <v>973613</v>
      </c>
      <c r="V5132">
        <v>1127</v>
      </c>
      <c r="W5132">
        <v>120</v>
      </c>
      <c r="X5132">
        <v>4840151</v>
      </c>
      <c r="Y5132">
        <v>1344928</v>
      </c>
      <c r="Z5132">
        <v>3417</v>
      </c>
      <c r="AA5132">
        <v>-730</v>
      </c>
      <c r="AB5132">
        <v>265</v>
      </c>
      <c r="AC5132">
        <v>314</v>
      </c>
      <c r="AD5132">
        <v>974297</v>
      </c>
      <c r="AE5132">
        <v>120</v>
      </c>
      <c r="AF5132">
        <v>4840152</v>
      </c>
      <c r="AG5132">
        <v>1344932</v>
      </c>
      <c r="AH5132">
        <v>3444</v>
      </c>
    </row>
    <row r="5133" spans="1:34" x14ac:dyDescent="0.3">
      <c r="A5133" s="5">
        <v>39684</v>
      </c>
      <c r="R5133">
        <v>39684</v>
      </c>
      <c r="S5133">
        <v>255</v>
      </c>
      <c r="T5133">
        <v>315</v>
      </c>
      <c r="U5133">
        <v>973597</v>
      </c>
      <c r="V5133">
        <v>11116</v>
      </c>
      <c r="W5133">
        <v>120</v>
      </c>
      <c r="X5133">
        <v>4840151</v>
      </c>
      <c r="Y5133">
        <v>1344928</v>
      </c>
      <c r="Z5133">
        <v>3417</v>
      </c>
      <c r="AA5133">
        <v>-710</v>
      </c>
      <c r="AB5133">
        <v>265</v>
      </c>
      <c r="AC5133">
        <v>313</v>
      </c>
      <c r="AD5133">
        <v>974282</v>
      </c>
      <c r="AE5133">
        <v>120</v>
      </c>
      <c r="AF5133">
        <v>4840152</v>
      </c>
      <c r="AG5133">
        <v>1344932</v>
      </c>
      <c r="AH5133">
        <v>3444</v>
      </c>
    </row>
    <row r="5134" spans="1:34" x14ac:dyDescent="0.3">
      <c r="A5134" s="3">
        <v>39684</v>
      </c>
      <c r="R5134">
        <v>39684</v>
      </c>
      <c r="S5134">
        <v>255</v>
      </c>
      <c r="T5134">
        <v>316</v>
      </c>
      <c r="U5134">
        <v>973632</v>
      </c>
      <c r="V5134">
        <v>10418</v>
      </c>
      <c r="W5134">
        <v>120</v>
      </c>
      <c r="X5134">
        <v>4840151</v>
      </c>
      <c r="Y5134">
        <v>1344928</v>
      </c>
      <c r="Z5134">
        <v>3417</v>
      </c>
      <c r="AA5134">
        <v>-710</v>
      </c>
      <c r="AB5134">
        <v>265</v>
      </c>
      <c r="AC5134">
        <v>313</v>
      </c>
      <c r="AD5134">
        <v>974336</v>
      </c>
      <c r="AE5134">
        <v>120</v>
      </c>
      <c r="AF5134">
        <v>4840152</v>
      </c>
      <c r="AG5134">
        <v>1344932</v>
      </c>
      <c r="AH5134">
        <v>3444</v>
      </c>
    </row>
    <row r="5135" spans="1:34" x14ac:dyDescent="0.3">
      <c r="A5135" s="5">
        <v>39685</v>
      </c>
      <c r="R5135">
        <v>39684</v>
      </c>
      <c r="S5135">
        <v>255</v>
      </c>
      <c r="T5135">
        <v>316</v>
      </c>
      <c r="U5135">
        <v>973648</v>
      </c>
      <c r="V5135">
        <v>11445</v>
      </c>
      <c r="W5135">
        <v>120</v>
      </c>
      <c r="X5135">
        <v>4840151</v>
      </c>
      <c r="Y5135">
        <v>1344928</v>
      </c>
      <c r="Z5135">
        <v>3418</v>
      </c>
      <c r="AA5135">
        <v>-720</v>
      </c>
      <c r="AB5135">
        <v>265</v>
      </c>
      <c r="AC5135">
        <v>314</v>
      </c>
      <c r="AD5135">
        <v>974324</v>
      </c>
      <c r="AE5135">
        <v>120</v>
      </c>
      <c r="AF5135">
        <v>4840152</v>
      </c>
      <c r="AG5135">
        <v>1344932</v>
      </c>
      <c r="AH5135">
        <v>3443</v>
      </c>
    </row>
    <row r="5136" spans="1:34" x14ac:dyDescent="0.3">
      <c r="A5136" s="3">
        <v>39685</v>
      </c>
      <c r="R5136">
        <v>39685</v>
      </c>
      <c r="S5136">
        <v>255</v>
      </c>
      <c r="T5136">
        <v>317</v>
      </c>
      <c r="U5136">
        <v>973583</v>
      </c>
      <c r="V5136">
        <v>10879</v>
      </c>
      <c r="W5136">
        <v>120</v>
      </c>
      <c r="X5136">
        <v>4840151</v>
      </c>
      <c r="Y5136">
        <v>1344928</v>
      </c>
      <c r="Z5136">
        <v>3418</v>
      </c>
      <c r="AA5136">
        <v>-700</v>
      </c>
      <c r="AB5136">
        <v>265</v>
      </c>
      <c r="AC5136">
        <v>315</v>
      </c>
      <c r="AD5136">
        <v>974291</v>
      </c>
      <c r="AE5136">
        <v>120</v>
      </c>
      <c r="AF5136">
        <v>4840152</v>
      </c>
      <c r="AG5136">
        <v>1344932</v>
      </c>
      <c r="AH5136">
        <v>3443</v>
      </c>
    </row>
    <row r="5137" spans="1:34" x14ac:dyDescent="0.3">
      <c r="A5137" s="5">
        <v>39685</v>
      </c>
      <c r="R5137">
        <v>39685</v>
      </c>
      <c r="S5137">
        <v>255</v>
      </c>
      <c r="T5137">
        <v>316</v>
      </c>
      <c r="U5137">
        <v>973622</v>
      </c>
      <c r="V5137">
        <v>10621</v>
      </c>
      <c r="W5137">
        <v>120</v>
      </c>
      <c r="X5137">
        <v>4840151</v>
      </c>
      <c r="Y5137">
        <v>1344928</v>
      </c>
      <c r="Z5137">
        <v>3418</v>
      </c>
      <c r="AA5137">
        <v>-700</v>
      </c>
      <c r="AB5137">
        <v>266</v>
      </c>
      <c r="AC5137">
        <v>314</v>
      </c>
      <c r="AD5137">
        <v>974293</v>
      </c>
      <c r="AE5137">
        <v>120</v>
      </c>
      <c r="AF5137">
        <v>4840152</v>
      </c>
      <c r="AG5137">
        <v>1344932</v>
      </c>
      <c r="AH5137">
        <v>3443</v>
      </c>
    </row>
    <row r="5138" spans="1:34" x14ac:dyDescent="0.3">
      <c r="A5138" s="3">
        <v>39686</v>
      </c>
      <c r="R5138">
        <v>39685</v>
      </c>
      <c r="S5138">
        <v>255</v>
      </c>
      <c r="T5138">
        <v>316</v>
      </c>
      <c r="U5138">
        <v>973614</v>
      </c>
      <c r="V5138">
        <v>11351</v>
      </c>
      <c r="W5138">
        <v>120</v>
      </c>
      <c r="X5138">
        <v>4840151</v>
      </c>
      <c r="Y5138">
        <v>1344929</v>
      </c>
      <c r="Z5138">
        <v>3422</v>
      </c>
      <c r="AA5138">
        <v>-690</v>
      </c>
      <c r="AB5138">
        <v>266</v>
      </c>
      <c r="AC5138">
        <v>314</v>
      </c>
      <c r="AD5138">
        <v>974306</v>
      </c>
      <c r="AE5138">
        <v>120</v>
      </c>
      <c r="AF5138">
        <v>4840152</v>
      </c>
      <c r="AG5138">
        <v>1344932</v>
      </c>
      <c r="AH5138">
        <v>3443</v>
      </c>
    </row>
    <row r="5139" spans="1:34" x14ac:dyDescent="0.3">
      <c r="A5139" s="5">
        <v>39686</v>
      </c>
      <c r="R5139">
        <v>39686</v>
      </c>
      <c r="S5139">
        <v>255</v>
      </c>
      <c r="T5139">
        <v>316</v>
      </c>
      <c r="U5139">
        <v>973631</v>
      </c>
      <c r="V5139">
        <v>13129</v>
      </c>
      <c r="W5139">
        <v>120</v>
      </c>
      <c r="X5139">
        <v>4840151</v>
      </c>
      <c r="Y5139">
        <v>1344929</v>
      </c>
      <c r="Z5139">
        <v>3422</v>
      </c>
      <c r="AA5139">
        <v>-670</v>
      </c>
      <c r="AB5139">
        <v>266</v>
      </c>
      <c r="AC5139">
        <v>313</v>
      </c>
      <c r="AD5139">
        <v>974291</v>
      </c>
      <c r="AE5139">
        <v>120</v>
      </c>
      <c r="AF5139">
        <v>4840152</v>
      </c>
      <c r="AG5139">
        <v>1344932</v>
      </c>
      <c r="AH5139">
        <v>3443</v>
      </c>
    </row>
    <row r="5140" spans="1:34" x14ac:dyDescent="0.3">
      <c r="A5140" s="3">
        <v>39686</v>
      </c>
      <c r="R5140">
        <v>39686</v>
      </c>
      <c r="S5140">
        <v>255</v>
      </c>
      <c r="T5140">
        <v>316</v>
      </c>
      <c r="U5140">
        <v>973622</v>
      </c>
      <c r="V5140">
        <v>9109</v>
      </c>
      <c r="W5140">
        <v>120</v>
      </c>
      <c r="X5140">
        <v>4840151</v>
      </c>
      <c r="Y5140">
        <v>1344929</v>
      </c>
      <c r="Z5140">
        <v>3422</v>
      </c>
      <c r="AA5140">
        <v>-620</v>
      </c>
      <c r="AB5140">
        <v>266</v>
      </c>
      <c r="AC5140">
        <v>312</v>
      </c>
      <c r="AD5140">
        <v>974322</v>
      </c>
      <c r="AE5140">
        <v>120</v>
      </c>
      <c r="AF5140">
        <v>4840152</v>
      </c>
      <c r="AG5140">
        <v>1344932</v>
      </c>
      <c r="AH5140">
        <v>3443</v>
      </c>
    </row>
    <row r="5141" spans="1:34" x14ac:dyDescent="0.3">
      <c r="A5141" s="5">
        <v>39687</v>
      </c>
      <c r="R5141">
        <v>39686</v>
      </c>
      <c r="S5141">
        <v>254</v>
      </c>
      <c r="T5141">
        <v>316</v>
      </c>
      <c r="U5141">
        <v>973648</v>
      </c>
      <c r="V5141">
        <v>14593</v>
      </c>
      <c r="W5141">
        <v>120</v>
      </c>
      <c r="X5141">
        <v>4840152</v>
      </c>
      <c r="Y5141">
        <v>1344928</v>
      </c>
      <c r="Z5141">
        <v>3422</v>
      </c>
      <c r="AA5141">
        <v>-590</v>
      </c>
      <c r="AB5141">
        <v>267</v>
      </c>
      <c r="AC5141">
        <v>311</v>
      </c>
      <c r="AD5141">
        <v>974303</v>
      </c>
      <c r="AE5141">
        <v>120</v>
      </c>
      <c r="AF5141">
        <v>4840152</v>
      </c>
      <c r="AG5141">
        <v>1344932</v>
      </c>
      <c r="AH5141">
        <v>3443</v>
      </c>
    </row>
    <row r="5142" spans="1:34" x14ac:dyDescent="0.3">
      <c r="A5142" s="3">
        <v>39687</v>
      </c>
      <c r="R5142">
        <v>39687</v>
      </c>
      <c r="S5142">
        <v>254</v>
      </c>
      <c r="T5142">
        <v>316</v>
      </c>
      <c r="U5142">
        <v>973608</v>
      </c>
      <c r="V5142">
        <v>9062</v>
      </c>
      <c r="W5142">
        <v>120</v>
      </c>
      <c r="X5142">
        <v>4840152</v>
      </c>
      <c r="Y5142">
        <v>1344928</v>
      </c>
      <c r="Z5142">
        <v>3422</v>
      </c>
      <c r="AA5142">
        <v>-600</v>
      </c>
      <c r="AB5142">
        <v>267</v>
      </c>
      <c r="AC5142">
        <v>310</v>
      </c>
      <c r="AD5142">
        <v>974295</v>
      </c>
      <c r="AE5142">
        <v>120</v>
      </c>
      <c r="AF5142">
        <v>4840152</v>
      </c>
      <c r="AG5142">
        <v>1344932</v>
      </c>
      <c r="AH5142">
        <v>3443</v>
      </c>
    </row>
    <row r="5143" spans="1:34" x14ac:dyDescent="0.3">
      <c r="A5143" s="5">
        <v>39687</v>
      </c>
      <c r="R5143">
        <v>39687</v>
      </c>
      <c r="S5143">
        <v>254</v>
      </c>
      <c r="T5143">
        <v>316</v>
      </c>
      <c r="U5143">
        <v>973618</v>
      </c>
      <c r="V5143">
        <v>7139</v>
      </c>
      <c r="W5143">
        <v>120</v>
      </c>
      <c r="X5143">
        <v>4840152</v>
      </c>
      <c r="Y5143">
        <v>1344928</v>
      </c>
      <c r="Z5143">
        <v>3422</v>
      </c>
      <c r="AA5143">
        <v>-670</v>
      </c>
      <c r="AB5143">
        <v>267</v>
      </c>
      <c r="AC5143">
        <v>309</v>
      </c>
      <c r="AD5143">
        <v>974291</v>
      </c>
      <c r="AE5143">
        <v>120</v>
      </c>
      <c r="AF5143">
        <v>4840152</v>
      </c>
      <c r="AG5143">
        <v>1344932</v>
      </c>
      <c r="AH5143">
        <v>3443</v>
      </c>
    </row>
    <row r="5144" spans="1:34" x14ac:dyDescent="0.3">
      <c r="A5144" s="3">
        <v>39688</v>
      </c>
      <c r="R5144">
        <v>39687</v>
      </c>
      <c r="S5144">
        <v>254</v>
      </c>
      <c r="T5144">
        <v>316</v>
      </c>
      <c r="U5144">
        <v>973665</v>
      </c>
      <c r="V5144">
        <v>11498</v>
      </c>
      <c r="W5144">
        <v>120</v>
      </c>
      <c r="X5144">
        <v>4840152</v>
      </c>
      <c r="Y5144">
        <v>1344927</v>
      </c>
      <c r="Z5144">
        <v>3423</v>
      </c>
      <c r="AA5144">
        <v>-780</v>
      </c>
      <c r="AB5144">
        <v>267</v>
      </c>
      <c r="AC5144">
        <v>308</v>
      </c>
      <c r="AD5144">
        <v>974271</v>
      </c>
      <c r="AE5144">
        <v>120</v>
      </c>
      <c r="AF5144">
        <v>4840152</v>
      </c>
      <c r="AG5144">
        <v>1344932</v>
      </c>
      <c r="AH5144">
        <v>3443</v>
      </c>
    </row>
    <row r="5145" spans="1:34" x14ac:dyDescent="0.3">
      <c r="A5145" s="5">
        <v>39688</v>
      </c>
      <c r="R5145">
        <v>39688</v>
      </c>
      <c r="S5145">
        <v>254</v>
      </c>
      <c r="T5145">
        <v>313</v>
      </c>
      <c r="U5145">
        <v>973682</v>
      </c>
      <c r="V5145">
        <v>8679</v>
      </c>
      <c r="W5145">
        <v>120</v>
      </c>
      <c r="X5145">
        <v>4840152</v>
      </c>
      <c r="Y5145">
        <v>1344927</v>
      </c>
      <c r="Z5145">
        <v>3423</v>
      </c>
      <c r="AA5145">
        <v>-720</v>
      </c>
      <c r="AB5145">
        <v>267</v>
      </c>
      <c r="AC5145">
        <v>306</v>
      </c>
      <c r="AD5145">
        <v>974264</v>
      </c>
      <c r="AE5145">
        <v>120</v>
      </c>
      <c r="AF5145">
        <v>4840152</v>
      </c>
      <c r="AG5145">
        <v>1344932</v>
      </c>
      <c r="AH5145">
        <v>3443</v>
      </c>
    </row>
    <row r="5146" spans="1:34" x14ac:dyDescent="0.3">
      <c r="A5146" s="3">
        <v>39688</v>
      </c>
      <c r="R5146">
        <v>39688</v>
      </c>
      <c r="S5146">
        <v>254</v>
      </c>
      <c r="T5146">
        <v>312</v>
      </c>
      <c r="U5146">
        <v>973641</v>
      </c>
      <c r="V5146">
        <v>13645</v>
      </c>
      <c r="W5146">
        <v>120</v>
      </c>
      <c r="X5146">
        <v>4840152</v>
      </c>
      <c r="Y5146">
        <v>1344927</v>
      </c>
      <c r="Z5146">
        <v>3423</v>
      </c>
      <c r="AA5146">
        <v>-670</v>
      </c>
      <c r="AB5146">
        <v>267</v>
      </c>
      <c r="AC5146">
        <v>304</v>
      </c>
      <c r="AD5146">
        <v>974266</v>
      </c>
      <c r="AE5146">
        <v>120</v>
      </c>
      <c r="AF5146">
        <v>4840152</v>
      </c>
      <c r="AG5146">
        <v>1344932</v>
      </c>
      <c r="AH5146">
        <v>3443</v>
      </c>
    </row>
    <row r="5147" spans="1:34" x14ac:dyDescent="0.3">
      <c r="A5147" s="5">
        <v>39689</v>
      </c>
      <c r="R5147">
        <v>39688</v>
      </c>
      <c r="S5147">
        <v>254</v>
      </c>
      <c r="T5147">
        <v>312</v>
      </c>
      <c r="U5147">
        <v>973617</v>
      </c>
      <c r="V5147">
        <v>843</v>
      </c>
      <c r="W5147">
        <v>120</v>
      </c>
      <c r="X5147">
        <v>4840154</v>
      </c>
      <c r="Y5147">
        <v>1344927</v>
      </c>
      <c r="Z5147">
        <v>3425</v>
      </c>
      <c r="AA5147">
        <v>-650</v>
      </c>
      <c r="AB5147">
        <v>267</v>
      </c>
      <c r="AD5147">
        <v>974247</v>
      </c>
      <c r="AE5147">
        <v>120</v>
      </c>
      <c r="AF5147">
        <v>4840152</v>
      </c>
      <c r="AG5147">
        <v>1344932</v>
      </c>
      <c r="AH5147">
        <v>3446</v>
      </c>
    </row>
    <row r="5148" spans="1:34" x14ac:dyDescent="0.3">
      <c r="A5148" s="3">
        <v>39689</v>
      </c>
      <c r="R5148">
        <v>39689</v>
      </c>
      <c r="S5148">
        <v>254</v>
      </c>
      <c r="T5148">
        <v>313</v>
      </c>
      <c r="U5148">
        <v>973613</v>
      </c>
      <c r="V5148">
        <v>102</v>
      </c>
      <c r="W5148">
        <v>120</v>
      </c>
      <c r="X5148">
        <v>4840154</v>
      </c>
      <c r="Y5148">
        <v>1344927</v>
      </c>
      <c r="Z5148">
        <v>3425</v>
      </c>
      <c r="AA5148">
        <v>-670</v>
      </c>
      <c r="AB5148">
        <v>268</v>
      </c>
      <c r="AC5148">
        <v>303</v>
      </c>
      <c r="AD5148">
        <v>974253</v>
      </c>
      <c r="AE5148">
        <v>120</v>
      </c>
      <c r="AF5148">
        <v>4840152</v>
      </c>
      <c r="AG5148">
        <v>1344932</v>
      </c>
      <c r="AH5148">
        <v>3446</v>
      </c>
    </row>
    <row r="5149" spans="1:34" x14ac:dyDescent="0.3">
      <c r="A5149" s="5">
        <v>39689</v>
      </c>
      <c r="R5149">
        <v>39689</v>
      </c>
      <c r="S5149">
        <v>254</v>
      </c>
      <c r="T5149">
        <v>313</v>
      </c>
      <c r="U5149">
        <v>973618</v>
      </c>
      <c r="V5149">
        <v>12603</v>
      </c>
      <c r="W5149">
        <v>120</v>
      </c>
      <c r="X5149">
        <v>4840154</v>
      </c>
      <c r="Y5149">
        <v>1344927</v>
      </c>
      <c r="Z5149">
        <v>3425</v>
      </c>
      <c r="AA5149">
        <v>-630</v>
      </c>
      <c r="AB5149">
        <v>268</v>
      </c>
      <c r="AC5149">
        <v>302</v>
      </c>
      <c r="AD5149">
        <v>974254</v>
      </c>
      <c r="AE5149">
        <v>120</v>
      </c>
      <c r="AF5149">
        <v>4840152</v>
      </c>
      <c r="AG5149">
        <v>1344932</v>
      </c>
      <c r="AH5149">
        <v>3446</v>
      </c>
    </row>
    <row r="5150" spans="1:34" x14ac:dyDescent="0.3">
      <c r="A5150" s="3">
        <v>39690</v>
      </c>
      <c r="R5150">
        <v>39689</v>
      </c>
      <c r="S5150">
        <v>254</v>
      </c>
      <c r="T5150">
        <v>314</v>
      </c>
      <c r="U5150">
        <v>973593</v>
      </c>
      <c r="V5150">
        <v>4816</v>
      </c>
      <c r="W5150">
        <v>120</v>
      </c>
      <c r="X5150">
        <v>4840155</v>
      </c>
      <c r="Y5150">
        <v>1344926</v>
      </c>
      <c r="Z5150">
        <v>3421</v>
      </c>
      <c r="AA5150">
        <v>-710</v>
      </c>
      <c r="AB5150">
        <v>268</v>
      </c>
      <c r="AC5150">
        <v>302</v>
      </c>
      <c r="AD5150">
        <v>974242</v>
      </c>
      <c r="AE5150">
        <v>120</v>
      </c>
      <c r="AF5150">
        <v>4840152</v>
      </c>
      <c r="AG5150">
        <v>1344932</v>
      </c>
      <c r="AH5150">
        <v>3446</v>
      </c>
    </row>
    <row r="5151" spans="1:34" x14ac:dyDescent="0.3">
      <c r="A5151" s="5">
        <v>39690</v>
      </c>
      <c r="R5151">
        <v>39690</v>
      </c>
      <c r="S5151">
        <v>254</v>
      </c>
      <c r="T5151">
        <v>314</v>
      </c>
      <c r="U5151">
        <v>973658</v>
      </c>
      <c r="V5151">
        <v>17346</v>
      </c>
      <c r="W5151">
        <v>120</v>
      </c>
      <c r="X5151">
        <v>4840155</v>
      </c>
      <c r="Y5151">
        <v>1344926</v>
      </c>
      <c r="Z5151">
        <v>3421</v>
      </c>
      <c r="AA5151">
        <v>-730</v>
      </c>
      <c r="AB5151">
        <v>269</v>
      </c>
      <c r="AC5151">
        <v>302</v>
      </c>
      <c r="AD5151">
        <v>974229</v>
      </c>
      <c r="AE5151">
        <v>120</v>
      </c>
      <c r="AF5151">
        <v>4840152</v>
      </c>
      <c r="AG5151">
        <v>1344932</v>
      </c>
      <c r="AH5151">
        <v>3446</v>
      </c>
    </row>
    <row r="5152" spans="1:34" x14ac:dyDescent="0.3">
      <c r="A5152" s="3">
        <v>39690</v>
      </c>
      <c r="R5152">
        <v>39690</v>
      </c>
      <c r="S5152">
        <v>254</v>
      </c>
      <c r="T5152">
        <v>313</v>
      </c>
      <c r="U5152">
        <v>973652</v>
      </c>
      <c r="V5152">
        <v>13945</v>
      </c>
      <c r="W5152">
        <v>120</v>
      </c>
      <c r="X5152">
        <v>4840155</v>
      </c>
      <c r="Y5152">
        <v>1344926</v>
      </c>
      <c r="Z5152">
        <v>3421</v>
      </c>
      <c r="AA5152">
        <v>-720</v>
      </c>
      <c r="AB5152">
        <v>269</v>
      </c>
      <c r="AC5152">
        <v>302</v>
      </c>
      <c r="AD5152">
        <v>974253</v>
      </c>
      <c r="AE5152">
        <v>120</v>
      </c>
      <c r="AF5152">
        <v>4840152</v>
      </c>
      <c r="AG5152">
        <v>1344932</v>
      </c>
      <c r="AH5152">
        <v>3446</v>
      </c>
    </row>
    <row r="5153" spans="1:34" x14ac:dyDescent="0.3">
      <c r="A5153" s="5">
        <v>39691</v>
      </c>
      <c r="R5153">
        <v>39690</v>
      </c>
      <c r="S5153">
        <v>254</v>
      </c>
      <c r="T5153">
        <v>313</v>
      </c>
      <c r="U5153">
        <v>97367</v>
      </c>
      <c r="V5153">
        <v>9111</v>
      </c>
      <c r="W5153">
        <v>120</v>
      </c>
      <c r="X5153">
        <v>4840156</v>
      </c>
      <c r="Y5153">
        <v>1344924</v>
      </c>
      <c r="Z5153">
        <v>3419</v>
      </c>
      <c r="AA5153">
        <v>-700</v>
      </c>
      <c r="AB5153">
        <v>269</v>
      </c>
      <c r="AC5153">
        <v>302</v>
      </c>
      <c r="AD5153">
        <v>974212</v>
      </c>
      <c r="AE5153">
        <v>120</v>
      </c>
      <c r="AF5153">
        <v>4840152</v>
      </c>
      <c r="AG5153">
        <v>1344932</v>
      </c>
      <c r="AH5153">
        <v>3444</v>
      </c>
    </row>
    <row r="5154" spans="1:34" x14ac:dyDescent="0.3">
      <c r="A5154" s="3">
        <v>39691</v>
      </c>
      <c r="R5154">
        <v>39691</v>
      </c>
      <c r="S5154">
        <v>254</v>
      </c>
      <c r="T5154">
        <v>312</v>
      </c>
      <c r="U5154">
        <v>973671</v>
      </c>
      <c r="V5154">
        <v>10614</v>
      </c>
      <c r="W5154">
        <v>120</v>
      </c>
      <c r="X5154">
        <v>4840156</v>
      </c>
      <c r="Y5154">
        <v>1344924</v>
      </c>
      <c r="Z5154">
        <v>3419</v>
      </c>
      <c r="AA5154">
        <v>-610</v>
      </c>
      <c r="AB5154">
        <v>269</v>
      </c>
      <c r="AC5154">
        <v>302</v>
      </c>
      <c r="AD5154">
        <v>974229</v>
      </c>
      <c r="AE5154">
        <v>120</v>
      </c>
      <c r="AF5154">
        <v>4840152</v>
      </c>
      <c r="AG5154">
        <v>1344932</v>
      </c>
      <c r="AH5154">
        <v>3444</v>
      </c>
    </row>
    <row r="5155" spans="1:34" x14ac:dyDescent="0.3">
      <c r="A5155" s="5">
        <v>39691</v>
      </c>
      <c r="R5155">
        <v>39691</v>
      </c>
      <c r="S5155">
        <v>254</v>
      </c>
      <c r="T5155">
        <v>312</v>
      </c>
      <c r="U5155">
        <v>973654</v>
      </c>
      <c r="V5155">
        <v>11106</v>
      </c>
      <c r="W5155">
        <v>120</v>
      </c>
      <c r="X5155">
        <v>4840156</v>
      </c>
      <c r="Y5155">
        <v>1344924</v>
      </c>
      <c r="Z5155">
        <v>3419</v>
      </c>
      <c r="AA5155">
        <v>-600</v>
      </c>
      <c r="AB5155">
        <v>269</v>
      </c>
      <c r="AC5155">
        <v>301</v>
      </c>
      <c r="AD5155">
        <v>974224</v>
      </c>
      <c r="AE5155">
        <v>120</v>
      </c>
      <c r="AF5155">
        <v>4840152</v>
      </c>
      <c r="AG5155">
        <v>1344932</v>
      </c>
      <c r="AH5155">
        <v>3444</v>
      </c>
    </row>
    <row r="5156" spans="1:34" x14ac:dyDescent="0.3">
      <c r="A5156" s="3">
        <v>39692</v>
      </c>
      <c r="R5156">
        <v>39691</v>
      </c>
      <c r="S5156">
        <v>254</v>
      </c>
      <c r="T5156">
        <v>311</v>
      </c>
      <c r="U5156">
        <v>973681</v>
      </c>
      <c r="V5156">
        <v>10487</v>
      </c>
      <c r="W5156">
        <v>120</v>
      </c>
      <c r="X5156">
        <v>4840156</v>
      </c>
      <c r="Y5156">
        <v>1344924</v>
      </c>
      <c r="Z5156">
        <v>3418</v>
      </c>
      <c r="AA5156">
        <v>-610</v>
      </c>
      <c r="AB5156">
        <v>269</v>
      </c>
      <c r="AC5156">
        <v>302</v>
      </c>
      <c r="AD5156">
        <v>974212</v>
      </c>
      <c r="AE5156">
        <v>120</v>
      </c>
      <c r="AF5156">
        <v>4840152</v>
      </c>
      <c r="AG5156">
        <v>1344932</v>
      </c>
      <c r="AH5156">
        <v>3442</v>
      </c>
    </row>
    <row r="5157" spans="1:34" x14ac:dyDescent="0.3">
      <c r="A5157" s="5">
        <v>39692</v>
      </c>
      <c r="R5157">
        <v>39692</v>
      </c>
      <c r="S5157">
        <v>254</v>
      </c>
      <c r="T5157">
        <v>311</v>
      </c>
      <c r="U5157">
        <v>973684</v>
      </c>
      <c r="V5157">
        <v>10813</v>
      </c>
      <c r="W5157">
        <v>120</v>
      </c>
      <c r="X5157">
        <v>4840156</v>
      </c>
      <c r="Y5157">
        <v>1344924</v>
      </c>
      <c r="Z5157">
        <v>3418</v>
      </c>
      <c r="AA5157">
        <v>-610</v>
      </c>
      <c r="AB5157">
        <v>269</v>
      </c>
      <c r="AC5157">
        <v>302</v>
      </c>
      <c r="AD5157">
        <v>974198</v>
      </c>
      <c r="AE5157">
        <v>120</v>
      </c>
      <c r="AF5157">
        <v>4840152</v>
      </c>
      <c r="AG5157">
        <v>1344932</v>
      </c>
      <c r="AH5157">
        <v>3442</v>
      </c>
    </row>
    <row r="5158" spans="1:34" x14ac:dyDescent="0.3">
      <c r="A5158" s="3">
        <v>39692</v>
      </c>
      <c r="R5158">
        <v>39692</v>
      </c>
      <c r="S5158">
        <v>254</v>
      </c>
      <c r="T5158">
        <v>310</v>
      </c>
      <c r="U5158">
        <v>973664</v>
      </c>
      <c r="V5158">
        <v>10577</v>
      </c>
      <c r="W5158">
        <v>120</v>
      </c>
      <c r="X5158">
        <v>4840156</v>
      </c>
      <c r="Y5158">
        <v>1344924</v>
      </c>
      <c r="Z5158">
        <v>3418</v>
      </c>
      <c r="AA5158">
        <v>-600</v>
      </c>
      <c r="AB5158">
        <v>270</v>
      </c>
      <c r="AC5158">
        <v>302</v>
      </c>
      <c r="AD5158">
        <v>974198</v>
      </c>
      <c r="AE5158">
        <v>120</v>
      </c>
      <c r="AF5158">
        <v>4840152</v>
      </c>
      <c r="AG5158">
        <v>1344932</v>
      </c>
      <c r="AH5158">
        <v>3442</v>
      </c>
    </row>
    <row r="5159" spans="1:34" x14ac:dyDescent="0.3">
      <c r="A5159" s="5">
        <v>39693</v>
      </c>
      <c r="R5159">
        <v>39692</v>
      </c>
      <c r="S5159">
        <v>254</v>
      </c>
      <c r="T5159">
        <v>310</v>
      </c>
      <c r="U5159">
        <v>973695</v>
      </c>
      <c r="V5159">
        <v>10248</v>
      </c>
      <c r="W5159">
        <v>120</v>
      </c>
      <c r="X5159">
        <v>4840155</v>
      </c>
      <c r="Y5159">
        <v>1344924</v>
      </c>
      <c r="Z5159">
        <v>3416</v>
      </c>
      <c r="AA5159">
        <v>-590</v>
      </c>
      <c r="AB5159">
        <v>270</v>
      </c>
      <c r="AC5159">
        <v>302</v>
      </c>
      <c r="AD5159">
        <v>974198</v>
      </c>
      <c r="AE5159">
        <v>120</v>
      </c>
      <c r="AF5159">
        <v>4840152</v>
      </c>
      <c r="AG5159">
        <v>1344932</v>
      </c>
      <c r="AH5159">
        <v>3441</v>
      </c>
    </row>
    <row r="5160" spans="1:34" x14ac:dyDescent="0.3">
      <c r="A5160" s="3">
        <v>39693</v>
      </c>
      <c r="R5160">
        <v>39693</v>
      </c>
      <c r="S5160">
        <v>254</v>
      </c>
      <c r="T5160">
        <v>310</v>
      </c>
      <c r="U5160">
        <v>973696</v>
      </c>
      <c r="V5160">
        <v>1104</v>
      </c>
      <c r="W5160">
        <v>120</v>
      </c>
      <c r="X5160">
        <v>4840155</v>
      </c>
      <c r="Y5160">
        <v>1344924</v>
      </c>
      <c r="Z5160">
        <v>3416</v>
      </c>
      <c r="AA5160">
        <v>-610</v>
      </c>
      <c r="AB5160">
        <v>270</v>
      </c>
      <c r="AC5160">
        <v>303</v>
      </c>
      <c r="AD5160">
        <v>974208</v>
      </c>
      <c r="AE5160">
        <v>120</v>
      </c>
      <c r="AF5160">
        <v>4840152</v>
      </c>
      <c r="AG5160">
        <v>1344932</v>
      </c>
      <c r="AH5160">
        <v>3441</v>
      </c>
    </row>
    <row r="5161" spans="1:34" x14ac:dyDescent="0.3">
      <c r="A5161" s="5">
        <v>39693</v>
      </c>
      <c r="R5161">
        <v>39693</v>
      </c>
      <c r="S5161">
        <v>255</v>
      </c>
      <c r="T5161">
        <v>310</v>
      </c>
      <c r="U5161">
        <v>973703</v>
      </c>
      <c r="V5161">
        <v>11288</v>
      </c>
      <c r="W5161">
        <v>120</v>
      </c>
      <c r="X5161">
        <v>4840155</v>
      </c>
      <c r="Y5161">
        <v>1344924</v>
      </c>
      <c r="Z5161">
        <v>3416</v>
      </c>
      <c r="AA5161">
        <v>-590</v>
      </c>
      <c r="AB5161">
        <v>270</v>
      </c>
      <c r="AC5161">
        <v>303</v>
      </c>
      <c r="AD5161">
        <v>974209</v>
      </c>
      <c r="AE5161">
        <v>120</v>
      </c>
      <c r="AF5161">
        <v>4840152</v>
      </c>
      <c r="AG5161">
        <v>1344932</v>
      </c>
      <c r="AH5161">
        <v>3441</v>
      </c>
    </row>
    <row r="5162" spans="1:34" x14ac:dyDescent="0.3">
      <c r="A5162" s="3">
        <v>39694</v>
      </c>
      <c r="R5162">
        <v>39693</v>
      </c>
      <c r="S5162">
        <v>255</v>
      </c>
      <c r="T5162">
        <v>310</v>
      </c>
      <c r="U5162">
        <v>973676</v>
      </c>
      <c r="V5162">
        <v>11562</v>
      </c>
      <c r="W5162">
        <v>120</v>
      </c>
      <c r="X5162">
        <v>4840155</v>
      </c>
      <c r="Y5162">
        <v>1344924</v>
      </c>
      <c r="Z5162">
        <v>3408</v>
      </c>
      <c r="AA5162">
        <v>-590</v>
      </c>
      <c r="AB5162">
        <v>271</v>
      </c>
      <c r="AC5162">
        <v>303</v>
      </c>
      <c r="AD5162">
        <v>974209</v>
      </c>
      <c r="AE5162">
        <v>120</v>
      </c>
      <c r="AF5162">
        <v>4840152</v>
      </c>
      <c r="AG5162">
        <v>1344932</v>
      </c>
      <c r="AH5162">
        <v>3440</v>
      </c>
    </row>
    <row r="5163" spans="1:34" x14ac:dyDescent="0.3">
      <c r="A5163" s="5">
        <v>39694</v>
      </c>
      <c r="R5163">
        <v>39694</v>
      </c>
      <c r="S5163">
        <v>255</v>
      </c>
      <c r="T5163">
        <v>310</v>
      </c>
      <c r="U5163">
        <v>973659</v>
      </c>
      <c r="V5163">
        <v>10685</v>
      </c>
      <c r="W5163">
        <v>120</v>
      </c>
      <c r="X5163">
        <v>4840155</v>
      </c>
      <c r="Y5163">
        <v>1344924</v>
      </c>
      <c r="Z5163">
        <v>3408</v>
      </c>
      <c r="AA5163">
        <v>-610</v>
      </c>
      <c r="AB5163">
        <v>271</v>
      </c>
      <c r="AC5163">
        <v>304</v>
      </c>
      <c r="AD5163">
        <v>974213</v>
      </c>
      <c r="AE5163">
        <v>120</v>
      </c>
      <c r="AF5163">
        <v>4840152</v>
      </c>
      <c r="AG5163">
        <v>1344932</v>
      </c>
      <c r="AH5163">
        <v>3440</v>
      </c>
    </row>
    <row r="5164" spans="1:34" x14ac:dyDescent="0.3">
      <c r="A5164" s="3">
        <v>39694</v>
      </c>
      <c r="R5164">
        <v>39694</v>
      </c>
      <c r="S5164">
        <v>255</v>
      </c>
      <c r="T5164">
        <v>312</v>
      </c>
      <c r="U5164">
        <v>973672</v>
      </c>
      <c r="V5164">
        <v>9953</v>
      </c>
      <c r="W5164">
        <v>120</v>
      </c>
      <c r="X5164">
        <v>4840155</v>
      </c>
      <c r="Y5164">
        <v>1344924</v>
      </c>
      <c r="Z5164">
        <v>3408</v>
      </c>
      <c r="AA5164">
        <v>-620</v>
      </c>
      <c r="AB5164">
        <v>271</v>
      </c>
      <c r="AC5164">
        <v>304</v>
      </c>
      <c r="AD5164">
        <v>974233</v>
      </c>
      <c r="AE5164">
        <v>120</v>
      </c>
      <c r="AF5164">
        <v>4840152</v>
      </c>
      <c r="AG5164">
        <v>1344932</v>
      </c>
      <c r="AH5164">
        <v>3440</v>
      </c>
    </row>
    <row r="5165" spans="1:34" x14ac:dyDescent="0.3">
      <c r="A5165" s="5">
        <v>39695</v>
      </c>
      <c r="R5165">
        <v>39694</v>
      </c>
      <c r="S5165">
        <v>255</v>
      </c>
      <c r="T5165">
        <v>312</v>
      </c>
      <c r="U5165">
        <v>973718</v>
      </c>
      <c r="V5165">
        <v>10338</v>
      </c>
      <c r="W5165">
        <v>120</v>
      </c>
      <c r="X5165">
        <v>4840155</v>
      </c>
      <c r="Y5165">
        <v>1344924</v>
      </c>
      <c r="Z5165">
        <v>3407</v>
      </c>
      <c r="AA5165">
        <v>-620</v>
      </c>
      <c r="AB5165">
        <v>271</v>
      </c>
      <c r="AC5165">
        <v>304</v>
      </c>
      <c r="AD5165">
        <v>974254</v>
      </c>
      <c r="AE5165">
        <v>120</v>
      </c>
      <c r="AF5165">
        <v>4840152</v>
      </c>
      <c r="AG5165">
        <v>1344932</v>
      </c>
      <c r="AH5165">
        <v>3444</v>
      </c>
    </row>
    <row r="5166" spans="1:34" x14ac:dyDescent="0.3">
      <c r="A5166" s="3">
        <v>39695</v>
      </c>
      <c r="R5166">
        <v>39695</v>
      </c>
      <c r="S5166">
        <v>254</v>
      </c>
      <c r="T5166">
        <v>313</v>
      </c>
      <c r="U5166">
        <v>973735</v>
      </c>
      <c r="V5166">
        <v>10262</v>
      </c>
      <c r="W5166">
        <v>120</v>
      </c>
      <c r="X5166">
        <v>4840155</v>
      </c>
      <c r="Y5166">
        <v>1344924</v>
      </c>
      <c r="Z5166">
        <v>3407</v>
      </c>
      <c r="AA5166">
        <v>-600</v>
      </c>
      <c r="AB5166">
        <v>272</v>
      </c>
      <c r="AC5166">
        <v>304</v>
      </c>
      <c r="AD5166">
        <v>974274</v>
      </c>
      <c r="AE5166">
        <v>120</v>
      </c>
      <c r="AF5166">
        <v>4840152</v>
      </c>
      <c r="AG5166">
        <v>1344932</v>
      </c>
      <c r="AH5166">
        <v>3444</v>
      </c>
    </row>
    <row r="5167" spans="1:34" x14ac:dyDescent="0.3">
      <c r="A5167" s="5">
        <v>39695</v>
      </c>
      <c r="R5167">
        <v>39695</v>
      </c>
      <c r="S5167">
        <v>254</v>
      </c>
      <c r="T5167">
        <v>313</v>
      </c>
      <c r="U5167">
        <v>973724</v>
      </c>
      <c r="V5167">
        <v>11065</v>
      </c>
      <c r="W5167">
        <v>120</v>
      </c>
      <c r="X5167">
        <v>4840155</v>
      </c>
      <c r="Y5167">
        <v>1344924</v>
      </c>
      <c r="Z5167">
        <v>3407</v>
      </c>
      <c r="AA5167">
        <v>-590</v>
      </c>
      <c r="AB5167">
        <v>271</v>
      </c>
      <c r="AC5167">
        <v>303</v>
      </c>
      <c r="AD5167">
        <v>974286</v>
      </c>
      <c r="AE5167">
        <v>120</v>
      </c>
      <c r="AF5167">
        <v>4840152</v>
      </c>
      <c r="AG5167">
        <v>1344932</v>
      </c>
      <c r="AH5167">
        <v>3444</v>
      </c>
    </row>
    <row r="5168" spans="1:34" x14ac:dyDescent="0.3">
      <c r="A5168" s="3">
        <v>39696</v>
      </c>
      <c r="R5168">
        <v>39695</v>
      </c>
      <c r="S5168">
        <v>254</v>
      </c>
      <c r="T5168">
        <v>311</v>
      </c>
      <c r="U5168">
        <v>973718</v>
      </c>
      <c r="V5168">
        <v>10943</v>
      </c>
      <c r="W5168">
        <v>120</v>
      </c>
      <c r="X5168">
        <v>4840155</v>
      </c>
      <c r="Y5168">
        <v>1344924</v>
      </c>
      <c r="Z5168">
        <v>3407</v>
      </c>
      <c r="AA5168">
        <v>-640</v>
      </c>
      <c r="AB5168">
        <v>271</v>
      </c>
      <c r="AC5168">
        <v>301</v>
      </c>
      <c r="AD5168">
        <v>974277</v>
      </c>
      <c r="AE5168">
        <v>120</v>
      </c>
      <c r="AF5168">
        <v>4840152</v>
      </c>
      <c r="AG5168">
        <v>1344932</v>
      </c>
      <c r="AH5168">
        <v>3441</v>
      </c>
    </row>
    <row r="5169" spans="1:34" x14ac:dyDescent="0.3">
      <c r="A5169" s="5">
        <v>39696</v>
      </c>
      <c r="R5169">
        <v>39696</v>
      </c>
      <c r="S5169">
        <v>254</v>
      </c>
      <c r="T5169">
        <v>309</v>
      </c>
      <c r="U5169">
        <v>97372</v>
      </c>
      <c r="V5169">
        <v>9858</v>
      </c>
      <c r="W5169">
        <v>120</v>
      </c>
      <c r="X5169">
        <v>4840155</v>
      </c>
      <c r="Y5169">
        <v>1344924</v>
      </c>
      <c r="Z5169">
        <v>3407</v>
      </c>
      <c r="AA5169">
        <v>-630</v>
      </c>
      <c r="AB5169">
        <v>271</v>
      </c>
      <c r="AC5169">
        <v>300</v>
      </c>
      <c r="AD5169">
        <v>974288</v>
      </c>
      <c r="AE5169">
        <v>120</v>
      </c>
      <c r="AF5169">
        <v>4840152</v>
      </c>
      <c r="AG5169">
        <v>1344932</v>
      </c>
      <c r="AH5169">
        <v>3441</v>
      </c>
    </row>
    <row r="5170" spans="1:34" x14ac:dyDescent="0.3">
      <c r="A5170" s="3">
        <v>39696</v>
      </c>
      <c r="R5170">
        <v>39696</v>
      </c>
      <c r="S5170">
        <v>253</v>
      </c>
      <c r="T5170">
        <v>307</v>
      </c>
      <c r="U5170">
        <v>97369</v>
      </c>
      <c r="V5170">
        <v>11074</v>
      </c>
      <c r="W5170">
        <v>120</v>
      </c>
      <c r="X5170">
        <v>4840155</v>
      </c>
      <c r="Y5170">
        <v>1344924</v>
      </c>
      <c r="Z5170">
        <v>3407</v>
      </c>
      <c r="AA5170">
        <v>-630</v>
      </c>
      <c r="AB5170">
        <v>271</v>
      </c>
      <c r="AC5170">
        <v>299</v>
      </c>
      <c r="AD5170">
        <v>974274</v>
      </c>
      <c r="AE5170">
        <v>120</v>
      </c>
      <c r="AF5170">
        <v>4840152</v>
      </c>
      <c r="AG5170">
        <v>1344932</v>
      </c>
      <c r="AH5170">
        <v>3441</v>
      </c>
    </row>
    <row r="5171" spans="1:34" x14ac:dyDescent="0.3">
      <c r="A5171" s="5">
        <v>39697</v>
      </c>
      <c r="R5171">
        <v>39696</v>
      </c>
      <c r="S5171">
        <v>253</v>
      </c>
      <c r="T5171">
        <v>307</v>
      </c>
      <c r="U5171">
        <v>973763</v>
      </c>
      <c r="V5171">
        <v>10056</v>
      </c>
      <c r="W5171">
        <v>120</v>
      </c>
      <c r="X5171">
        <v>4840155</v>
      </c>
      <c r="Y5171">
        <v>1344924</v>
      </c>
      <c r="Z5171">
        <v>3405</v>
      </c>
      <c r="AA5171">
        <v>-620</v>
      </c>
      <c r="AB5171">
        <v>271</v>
      </c>
      <c r="AC5171">
        <v>299</v>
      </c>
      <c r="AD5171">
        <v>974326</v>
      </c>
      <c r="AE5171">
        <v>120</v>
      </c>
      <c r="AF5171">
        <v>4840152</v>
      </c>
      <c r="AG5171">
        <v>1344932</v>
      </c>
      <c r="AH5171">
        <v>3441</v>
      </c>
    </row>
    <row r="5172" spans="1:34" x14ac:dyDescent="0.3">
      <c r="A5172" s="3">
        <v>39697</v>
      </c>
      <c r="R5172">
        <v>39697</v>
      </c>
      <c r="S5172">
        <v>253</v>
      </c>
      <c r="T5172">
        <v>306</v>
      </c>
      <c r="U5172">
        <v>973657</v>
      </c>
      <c r="V5172">
        <v>10304</v>
      </c>
      <c r="W5172">
        <v>120</v>
      </c>
      <c r="X5172">
        <v>4840155</v>
      </c>
      <c r="Y5172">
        <v>1344924</v>
      </c>
      <c r="Z5172">
        <v>3405</v>
      </c>
      <c r="AA5172">
        <v>-620</v>
      </c>
      <c r="AB5172">
        <v>271</v>
      </c>
      <c r="AC5172">
        <v>299</v>
      </c>
      <c r="AD5172">
        <v>974257</v>
      </c>
      <c r="AE5172">
        <v>120</v>
      </c>
      <c r="AF5172">
        <v>4840152</v>
      </c>
      <c r="AG5172">
        <v>1344932</v>
      </c>
      <c r="AH5172">
        <v>3441</v>
      </c>
    </row>
    <row r="5173" spans="1:34" x14ac:dyDescent="0.3">
      <c r="A5173" s="5">
        <v>39697</v>
      </c>
      <c r="R5173">
        <v>39697</v>
      </c>
      <c r="S5173">
        <v>253</v>
      </c>
      <c r="T5173">
        <v>306</v>
      </c>
      <c r="U5173">
        <v>973725</v>
      </c>
      <c r="V5173">
        <v>10373</v>
      </c>
      <c r="W5173">
        <v>120</v>
      </c>
      <c r="X5173">
        <v>4840155</v>
      </c>
      <c r="Y5173">
        <v>1344924</v>
      </c>
      <c r="Z5173">
        <v>3405</v>
      </c>
      <c r="AA5173">
        <v>-630</v>
      </c>
      <c r="AB5173">
        <v>271</v>
      </c>
      <c r="AC5173">
        <v>298</v>
      </c>
      <c r="AD5173">
        <v>974294</v>
      </c>
      <c r="AE5173">
        <v>120</v>
      </c>
      <c r="AF5173">
        <v>4840152</v>
      </c>
      <c r="AG5173">
        <v>1344932</v>
      </c>
      <c r="AH5173">
        <v>3441</v>
      </c>
    </row>
    <row r="5174" spans="1:34" x14ac:dyDescent="0.3">
      <c r="A5174" s="3">
        <v>39698</v>
      </c>
      <c r="R5174">
        <v>39697</v>
      </c>
      <c r="S5174">
        <v>253</v>
      </c>
      <c r="T5174">
        <v>305</v>
      </c>
      <c r="U5174">
        <v>973795</v>
      </c>
      <c r="V5174">
        <v>10598</v>
      </c>
      <c r="W5174">
        <v>120</v>
      </c>
      <c r="X5174">
        <v>4840155</v>
      </c>
      <c r="Y5174">
        <v>1344924</v>
      </c>
      <c r="Z5174">
        <v>3403</v>
      </c>
      <c r="AA5174">
        <v>-630</v>
      </c>
      <c r="AB5174">
        <v>270</v>
      </c>
      <c r="AC5174">
        <v>298</v>
      </c>
      <c r="AD5174">
        <v>974267</v>
      </c>
      <c r="AE5174">
        <v>120</v>
      </c>
      <c r="AF5174">
        <v>4840152</v>
      </c>
      <c r="AG5174">
        <v>1344932</v>
      </c>
      <c r="AH5174">
        <v>3437</v>
      </c>
    </row>
    <row r="5175" spans="1:34" x14ac:dyDescent="0.3">
      <c r="A5175" s="5">
        <v>39698</v>
      </c>
      <c r="R5175">
        <v>39698</v>
      </c>
      <c r="S5175">
        <v>253</v>
      </c>
      <c r="T5175">
        <v>306</v>
      </c>
      <c r="U5175">
        <v>973715</v>
      </c>
      <c r="V5175">
        <v>9696</v>
      </c>
      <c r="W5175">
        <v>120</v>
      </c>
      <c r="X5175">
        <v>4840155</v>
      </c>
      <c r="Y5175">
        <v>1344924</v>
      </c>
      <c r="Z5175">
        <v>3403</v>
      </c>
      <c r="AA5175">
        <v>-660</v>
      </c>
      <c r="AB5175">
        <v>270</v>
      </c>
      <c r="AC5175">
        <v>298</v>
      </c>
      <c r="AD5175">
        <v>974302</v>
      </c>
      <c r="AE5175">
        <v>120</v>
      </c>
      <c r="AF5175">
        <v>4840152</v>
      </c>
      <c r="AG5175">
        <v>1344932</v>
      </c>
      <c r="AH5175">
        <v>3437</v>
      </c>
    </row>
    <row r="5176" spans="1:34" x14ac:dyDescent="0.3">
      <c r="A5176" s="3">
        <v>39698</v>
      </c>
      <c r="R5176">
        <v>39698</v>
      </c>
      <c r="S5176">
        <v>253</v>
      </c>
      <c r="T5176">
        <v>306</v>
      </c>
      <c r="U5176">
        <v>973636</v>
      </c>
      <c r="V5176">
        <v>10749</v>
      </c>
      <c r="W5176">
        <v>120</v>
      </c>
      <c r="X5176">
        <v>4840155</v>
      </c>
      <c r="Y5176">
        <v>1344924</v>
      </c>
      <c r="Z5176">
        <v>3403</v>
      </c>
      <c r="AA5176">
        <v>-620</v>
      </c>
      <c r="AB5176">
        <v>270</v>
      </c>
      <c r="AC5176">
        <v>297</v>
      </c>
      <c r="AD5176">
        <v>974294</v>
      </c>
      <c r="AE5176">
        <v>120</v>
      </c>
      <c r="AF5176">
        <v>4840152</v>
      </c>
      <c r="AG5176">
        <v>1344932</v>
      </c>
      <c r="AH5176">
        <v>3437</v>
      </c>
    </row>
    <row r="5177" spans="1:34" x14ac:dyDescent="0.3">
      <c r="A5177" s="5">
        <v>39699</v>
      </c>
      <c r="R5177">
        <v>39698</v>
      </c>
      <c r="S5177">
        <v>253</v>
      </c>
      <c r="T5177">
        <v>306</v>
      </c>
      <c r="U5177">
        <v>97368</v>
      </c>
      <c r="V5177">
        <v>10997</v>
      </c>
      <c r="W5177">
        <v>120</v>
      </c>
      <c r="X5177">
        <v>4840155</v>
      </c>
      <c r="Y5177">
        <v>1344924</v>
      </c>
      <c r="Z5177">
        <v>3403</v>
      </c>
      <c r="AA5177">
        <v>-580</v>
      </c>
      <c r="AB5177">
        <v>270</v>
      </c>
      <c r="AC5177">
        <v>296</v>
      </c>
      <c r="AD5177">
        <v>974307</v>
      </c>
      <c r="AE5177">
        <v>120</v>
      </c>
      <c r="AF5177">
        <v>4840152</v>
      </c>
      <c r="AG5177">
        <v>1344932</v>
      </c>
      <c r="AH5177">
        <v>3437</v>
      </c>
    </row>
    <row r="5178" spans="1:34" x14ac:dyDescent="0.3">
      <c r="A5178" s="3">
        <v>39699</v>
      </c>
      <c r="R5178">
        <v>39699</v>
      </c>
      <c r="S5178">
        <v>253</v>
      </c>
      <c r="T5178">
        <v>306</v>
      </c>
      <c r="U5178">
        <v>97364</v>
      </c>
      <c r="V5178">
        <v>11302</v>
      </c>
      <c r="W5178">
        <v>120</v>
      </c>
      <c r="X5178">
        <v>4840155</v>
      </c>
      <c r="Y5178">
        <v>1344924</v>
      </c>
      <c r="Z5178">
        <v>3403</v>
      </c>
      <c r="AA5178">
        <v>-580</v>
      </c>
      <c r="AB5178">
        <v>269</v>
      </c>
      <c r="AC5178">
        <v>295</v>
      </c>
      <c r="AD5178">
        <v>974271</v>
      </c>
      <c r="AE5178">
        <v>120</v>
      </c>
      <c r="AF5178">
        <v>4840152</v>
      </c>
      <c r="AG5178">
        <v>1344932</v>
      </c>
      <c r="AH5178">
        <v>3437</v>
      </c>
    </row>
    <row r="5179" spans="1:34" x14ac:dyDescent="0.3">
      <c r="A5179" s="5">
        <v>39699</v>
      </c>
      <c r="R5179">
        <v>39699</v>
      </c>
      <c r="S5179">
        <v>253</v>
      </c>
      <c r="T5179">
        <v>306</v>
      </c>
      <c r="U5179">
        <v>973651</v>
      </c>
      <c r="V5179">
        <v>9709</v>
      </c>
      <c r="W5179">
        <v>120</v>
      </c>
      <c r="X5179">
        <v>4840155</v>
      </c>
      <c r="Y5179">
        <v>1344924</v>
      </c>
      <c r="Z5179">
        <v>3403</v>
      </c>
      <c r="AA5179">
        <v>-590</v>
      </c>
      <c r="AB5179">
        <v>269</v>
      </c>
      <c r="AC5179">
        <v>296</v>
      </c>
      <c r="AD5179">
        <v>974326</v>
      </c>
      <c r="AE5179">
        <v>120</v>
      </c>
      <c r="AF5179">
        <v>4840152</v>
      </c>
      <c r="AG5179">
        <v>1344932</v>
      </c>
      <c r="AH5179">
        <v>3437</v>
      </c>
    </row>
    <row r="5180" spans="1:34" x14ac:dyDescent="0.3">
      <c r="A5180" s="3">
        <v>39700</v>
      </c>
      <c r="R5180">
        <v>39699</v>
      </c>
      <c r="S5180">
        <v>253</v>
      </c>
      <c r="T5180">
        <v>305</v>
      </c>
      <c r="U5180">
        <v>973666</v>
      </c>
      <c r="V5180">
        <v>10587</v>
      </c>
      <c r="W5180">
        <v>120</v>
      </c>
      <c r="X5180">
        <v>4840155</v>
      </c>
      <c r="Y5180">
        <v>1344924</v>
      </c>
      <c r="Z5180">
        <v>3403</v>
      </c>
      <c r="AA5180">
        <v>-590</v>
      </c>
      <c r="AB5180">
        <v>269</v>
      </c>
      <c r="AC5180">
        <v>296</v>
      </c>
      <c r="AD5180">
        <v>97431</v>
      </c>
      <c r="AE5180">
        <v>120</v>
      </c>
      <c r="AF5180">
        <v>4840152</v>
      </c>
      <c r="AG5180">
        <v>1344932</v>
      </c>
      <c r="AH5180">
        <v>3437</v>
      </c>
    </row>
    <row r="5181" spans="1:34" x14ac:dyDescent="0.3">
      <c r="A5181" s="5">
        <v>39700</v>
      </c>
      <c r="R5181">
        <v>39700</v>
      </c>
      <c r="S5181">
        <v>254</v>
      </c>
      <c r="T5181">
        <v>305</v>
      </c>
      <c r="U5181">
        <v>973711</v>
      </c>
      <c r="V5181">
        <v>10455</v>
      </c>
      <c r="W5181">
        <v>120</v>
      </c>
      <c r="X5181">
        <v>4840155</v>
      </c>
      <c r="Y5181">
        <v>1344924</v>
      </c>
      <c r="Z5181">
        <v>3403</v>
      </c>
      <c r="AA5181">
        <v>-570</v>
      </c>
      <c r="AB5181">
        <v>269</v>
      </c>
      <c r="AC5181">
        <v>298</v>
      </c>
      <c r="AD5181">
        <v>974257</v>
      </c>
      <c r="AE5181">
        <v>120</v>
      </c>
      <c r="AF5181">
        <v>4840152</v>
      </c>
      <c r="AG5181">
        <v>1344932</v>
      </c>
      <c r="AH5181">
        <v>3437</v>
      </c>
    </row>
    <row r="5182" spans="1:34" x14ac:dyDescent="0.3">
      <c r="A5182" s="3">
        <v>39700</v>
      </c>
      <c r="R5182">
        <v>39700</v>
      </c>
      <c r="S5182">
        <v>254</v>
      </c>
      <c r="T5182">
        <v>306</v>
      </c>
      <c r="U5182">
        <v>97368</v>
      </c>
      <c r="V5182">
        <v>10377</v>
      </c>
      <c r="W5182">
        <v>120</v>
      </c>
      <c r="X5182">
        <v>4840155</v>
      </c>
      <c r="Y5182">
        <v>1344924</v>
      </c>
      <c r="Z5182">
        <v>3403</v>
      </c>
      <c r="AA5182">
        <v>-590</v>
      </c>
      <c r="AB5182">
        <v>269</v>
      </c>
      <c r="AC5182">
        <v>299</v>
      </c>
      <c r="AD5182">
        <v>974277</v>
      </c>
      <c r="AE5182">
        <v>120</v>
      </c>
      <c r="AF5182">
        <v>4840152</v>
      </c>
      <c r="AG5182">
        <v>1344932</v>
      </c>
      <c r="AH5182">
        <v>3437</v>
      </c>
    </row>
    <row r="5183" spans="1:34" x14ac:dyDescent="0.3">
      <c r="A5183" s="5">
        <v>39701</v>
      </c>
      <c r="R5183">
        <v>39700</v>
      </c>
      <c r="S5183">
        <v>254</v>
      </c>
      <c r="T5183">
        <v>307</v>
      </c>
      <c r="U5183">
        <v>973714</v>
      </c>
      <c r="V5183">
        <v>10488</v>
      </c>
      <c r="W5183">
        <v>120</v>
      </c>
      <c r="X5183">
        <v>4840155</v>
      </c>
      <c r="Y5183">
        <v>1344924</v>
      </c>
      <c r="Z5183">
        <v>3401</v>
      </c>
      <c r="AA5183">
        <v>-580</v>
      </c>
      <c r="AB5183">
        <v>269</v>
      </c>
      <c r="AC5183">
        <v>300</v>
      </c>
      <c r="AD5183">
        <v>974301</v>
      </c>
      <c r="AE5183">
        <v>120</v>
      </c>
      <c r="AF5183">
        <v>4840152</v>
      </c>
      <c r="AG5183">
        <v>1344932</v>
      </c>
      <c r="AH5183">
        <v>3436</v>
      </c>
    </row>
    <row r="5184" spans="1:34" x14ac:dyDescent="0.3">
      <c r="A5184" s="3">
        <v>39701</v>
      </c>
      <c r="R5184">
        <v>39701</v>
      </c>
      <c r="S5184">
        <v>254</v>
      </c>
      <c r="T5184">
        <v>307</v>
      </c>
      <c r="U5184">
        <v>973677</v>
      </c>
      <c r="V5184">
        <v>10189</v>
      </c>
      <c r="W5184">
        <v>120</v>
      </c>
      <c r="X5184">
        <v>4840155</v>
      </c>
      <c r="Y5184">
        <v>1344924</v>
      </c>
      <c r="Z5184">
        <v>3401</v>
      </c>
      <c r="AA5184">
        <v>-600</v>
      </c>
      <c r="AB5184">
        <v>269</v>
      </c>
      <c r="AC5184">
        <v>301</v>
      </c>
      <c r="AD5184">
        <v>974293</v>
      </c>
      <c r="AE5184">
        <v>120</v>
      </c>
      <c r="AF5184">
        <v>4840152</v>
      </c>
      <c r="AG5184">
        <v>1344932</v>
      </c>
      <c r="AH5184">
        <v>3436</v>
      </c>
    </row>
    <row r="5185" spans="1:34" x14ac:dyDescent="0.3">
      <c r="A5185" s="5">
        <v>39701</v>
      </c>
      <c r="R5185">
        <v>39701</v>
      </c>
      <c r="S5185">
        <v>254</v>
      </c>
      <c r="T5185">
        <v>308</v>
      </c>
      <c r="U5185">
        <v>973767</v>
      </c>
      <c r="V5185">
        <v>10501</v>
      </c>
      <c r="W5185">
        <v>120</v>
      </c>
      <c r="X5185">
        <v>4840155</v>
      </c>
      <c r="Y5185">
        <v>1344924</v>
      </c>
      <c r="Z5185">
        <v>3401</v>
      </c>
      <c r="AA5185">
        <v>-590</v>
      </c>
      <c r="AB5185">
        <v>269</v>
      </c>
      <c r="AC5185">
        <v>301</v>
      </c>
      <c r="AD5185">
        <v>974302</v>
      </c>
      <c r="AE5185">
        <v>120</v>
      </c>
      <c r="AF5185">
        <v>4840152</v>
      </c>
      <c r="AG5185">
        <v>1344932</v>
      </c>
      <c r="AH5185">
        <v>3436</v>
      </c>
    </row>
    <row r="5186" spans="1:34" x14ac:dyDescent="0.3">
      <c r="A5186" s="3">
        <v>39702</v>
      </c>
      <c r="R5186">
        <v>39701</v>
      </c>
      <c r="S5186">
        <v>254</v>
      </c>
      <c r="T5186">
        <v>311</v>
      </c>
      <c r="U5186">
        <v>97365</v>
      </c>
      <c r="V5186">
        <v>10648</v>
      </c>
      <c r="W5186">
        <v>120</v>
      </c>
      <c r="X5186">
        <v>4840155</v>
      </c>
      <c r="Y5186">
        <v>1344924</v>
      </c>
      <c r="Z5186">
        <v>3404</v>
      </c>
      <c r="AA5186">
        <v>-590</v>
      </c>
      <c r="AB5186">
        <v>269</v>
      </c>
      <c r="AC5186">
        <v>301</v>
      </c>
      <c r="AD5186">
        <v>974301</v>
      </c>
      <c r="AE5186">
        <v>120</v>
      </c>
      <c r="AF5186">
        <v>4840152</v>
      </c>
      <c r="AG5186">
        <v>1344932</v>
      </c>
      <c r="AH5186">
        <v>3438</v>
      </c>
    </row>
    <row r="5187" spans="1:34" x14ac:dyDescent="0.3">
      <c r="A5187" s="5">
        <v>39702</v>
      </c>
      <c r="R5187">
        <v>39702</v>
      </c>
      <c r="S5187">
        <v>254</v>
      </c>
      <c r="T5187">
        <v>312</v>
      </c>
      <c r="U5187">
        <v>973789</v>
      </c>
      <c r="V5187">
        <v>10847</v>
      </c>
      <c r="W5187">
        <v>120</v>
      </c>
      <c r="X5187">
        <v>4840155</v>
      </c>
      <c r="Y5187">
        <v>1344924</v>
      </c>
      <c r="Z5187">
        <v>3404</v>
      </c>
      <c r="AA5187">
        <v>-600</v>
      </c>
      <c r="AB5187">
        <v>270</v>
      </c>
      <c r="AC5187">
        <v>300</v>
      </c>
      <c r="AD5187">
        <v>974275</v>
      </c>
      <c r="AE5187">
        <v>120</v>
      </c>
      <c r="AF5187">
        <v>4840152</v>
      </c>
      <c r="AG5187">
        <v>1344932</v>
      </c>
      <c r="AH5187">
        <v>3438</v>
      </c>
    </row>
    <row r="5188" spans="1:34" x14ac:dyDescent="0.3">
      <c r="R5188">
        <v>39702</v>
      </c>
      <c r="S5188">
        <v>254</v>
      </c>
      <c r="T5188">
        <v>311</v>
      </c>
      <c r="U5188">
        <v>973621</v>
      </c>
      <c r="V5188">
        <v>10621</v>
      </c>
      <c r="W5188">
        <v>120</v>
      </c>
      <c r="X5188">
        <v>4840155</v>
      </c>
      <c r="Y5188">
        <v>1344924</v>
      </c>
      <c r="Z5188">
        <v>3404</v>
      </c>
      <c r="AA5188">
        <v>-590</v>
      </c>
      <c r="AB5188">
        <v>270</v>
      </c>
      <c r="AC5188">
        <v>300</v>
      </c>
      <c r="AD5188">
        <v>974333</v>
      </c>
      <c r="AE5188">
        <v>120</v>
      </c>
      <c r="AF5188">
        <v>4840152</v>
      </c>
      <c r="AG5188">
        <v>1344932</v>
      </c>
      <c r="AH5188">
        <v>3438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5EEC-56E3-4434-934F-770A4EE687E1}">
  <dimension ref="A1:C184"/>
  <sheetViews>
    <sheetView topLeftCell="A25" workbookViewId="0">
      <selection activeCell="F143" sqref="F143"/>
    </sheetView>
  </sheetViews>
  <sheetFormatPr baseColWidth="10" defaultRowHeight="14.4" x14ac:dyDescent="0.3"/>
  <sheetData>
    <row r="1" spans="1:3" x14ac:dyDescent="0.3">
      <c r="A1">
        <f>Fehlerverbesserung!G2</f>
        <v>48.399079999999998</v>
      </c>
      <c r="B1">
        <f>Fehlerverbesserung!H2</f>
        <v>13.452730000000001</v>
      </c>
      <c r="C1" s="10">
        <f>Berechnungen!D2</f>
        <v>334.89145344718139</v>
      </c>
    </row>
    <row r="2" spans="1:3" x14ac:dyDescent="0.3">
      <c r="A2">
        <f>Fehlerverbesserung!G3</f>
        <v>48.399079999999998</v>
      </c>
      <c r="B2">
        <f>Fehlerverbesserung!H3</f>
        <v>13.452730000000001</v>
      </c>
      <c r="C2" s="10">
        <f>Berechnungen!D3</f>
        <v>334.99457651633031</v>
      </c>
    </row>
    <row r="3" spans="1:3" x14ac:dyDescent="0.3">
      <c r="A3">
        <f>Fehlerverbesserung!G4</f>
        <v>48.399079999999998</v>
      </c>
      <c r="B3">
        <f>Fehlerverbesserung!H4</f>
        <v>13.452730000000001</v>
      </c>
      <c r="C3" s="10">
        <f>Berechnungen!D4</f>
        <v>335.03748833295685</v>
      </c>
    </row>
    <row r="4" spans="1:3" x14ac:dyDescent="0.3">
      <c r="A4">
        <f>Fehlerverbesserung!G5</f>
        <v>48.399079999999998</v>
      </c>
      <c r="B4">
        <f>Fehlerverbesserung!H5</f>
        <v>13.452730000000001</v>
      </c>
      <c r="C4" s="10">
        <f>Berechnungen!D5</f>
        <v>334.65917203218748</v>
      </c>
    </row>
    <row r="5" spans="1:3" x14ac:dyDescent="0.3">
      <c r="A5">
        <f>Fehlerverbesserung!G6</f>
        <v>48.399079999999998</v>
      </c>
      <c r="B5">
        <f>Fehlerverbesserung!H6</f>
        <v>13.452730000000001</v>
      </c>
      <c r="C5" s="10">
        <f>Berechnungen!D6</f>
        <v>334.99445644472507</v>
      </c>
    </row>
    <row r="6" spans="1:3" x14ac:dyDescent="0.3">
      <c r="A6">
        <f>Fehlerverbesserung!G7</f>
        <v>48.399079999999998</v>
      </c>
      <c r="B6">
        <f>Fehlerverbesserung!H7</f>
        <v>13.452730000000001</v>
      </c>
      <c r="C6" s="10">
        <f>Berechnungen!D7</f>
        <v>334.88267735853111</v>
      </c>
    </row>
    <row r="7" spans="1:3" x14ac:dyDescent="0.3">
      <c r="A7">
        <f>Fehlerverbesserung!G8</f>
        <v>48.399079999999998</v>
      </c>
      <c r="B7">
        <f>Fehlerverbesserung!H8</f>
        <v>13.452730000000001</v>
      </c>
      <c r="C7" s="10">
        <f>Berechnungen!D8</f>
        <v>335.10625406441773</v>
      </c>
    </row>
    <row r="8" spans="1:3" x14ac:dyDescent="0.3">
      <c r="A8">
        <f>Fehlerverbesserung!G9</f>
        <v>48.399079999999998</v>
      </c>
      <c r="B8">
        <f>Fehlerverbesserung!H9</f>
        <v>13.452730000000001</v>
      </c>
      <c r="C8" s="10">
        <f>Berechnungen!D9</f>
        <v>334.93442157640044</v>
      </c>
    </row>
    <row r="9" spans="1:3" x14ac:dyDescent="0.3">
      <c r="A9">
        <f>Fehlerverbesserung!G10</f>
        <v>48.399079999999998</v>
      </c>
      <c r="B9">
        <f>Fehlerverbesserung!H10</f>
        <v>13.452730000000001</v>
      </c>
      <c r="C9" s="10">
        <f>Berechnungen!D10</f>
        <v>334.65061387090395</v>
      </c>
    </row>
    <row r="10" spans="1:3" x14ac:dyDescent="0.3">
      <c r="A10">
        <f>Fehlerverbesserung!G11</f>
        <v>48.399079999999998</v>
      </c>
      <c r="B10">
        <f>Fehlerverbesserung!H11</f>
        <v>13.452730000000001</v>
      </c>
      <c r="C10" s="10">
        <f>Berechnungen!D11</f>
        <v>334.72796601801451</v>
      </c>
    </row>
    <row r="11" spans="1:3" x14ac:dyDescent="0.3">
      <c r="A11">
        <f>Fehlerverbesserung!G12</f>
        <v>48.399079999999998</v>
      </c>
      <c r="B11">
        <f>Fehlerverbesserung!H12</f>
        <v>13.452730000000001</v>
      </c>
      <c r="C11" s="10">
        <f>Berechnungen!D12</f>
        <v>334.75392670144237</v>
      </c>
    </row>
    <row r="12" spans="1:3" x14ac:dyDescent="0.3">
      <c r="A12">
        <f>Fehlerverbesserung!G13</f>
        <v>48.399079999999998</v>
      </c>
      <c r="B12">
        <f>Fehlerverbesserung!H13</f>
        <v>13.452730000000001</v>
      </c>
      <c r="C12" s="10">
        <f>Berechnungen!D13</f>
        <v>334.71922910619753</v>
      </c>
    </row>
    <row r="13" spans="1:3" x14ac:dyDescent="0.3">
      <c r="A13">
        <f>Fehlerverbesserung!G14</f>
        <v>48.399079999999998</v>
      </c>
      <c r="B13">
        <f>Fehlerverbesserung!H14</f>
        <v>13.452730000000001</v>
      </c>
      <c r="C13" s="10">
        <f>Berechnungen!D14</f>
        <v>332.45712600412338</v>
      </c>
    </row>
    <row r="14" spans="1:3" x14ac:dyDescent="0.3">
      <c r="A14">
        <f>Fehlerverbesserung!G15</f>
        <v>48.399079999999998</v>
      </c>
      <c r="B14">
        <f>Fehlerverbesserung!H15</f>
        <v>13.452730000000001</v>
      </c>
      <c r="C14" s="10">
        <f>Berechnungen!D15</f>
        <v>335.8545242402875</v>
      </c>
    </row>
    <row r="15" spans="1:3" x14ac:dyDescent="0.3">
      <c r="A15">
        <f>Fehlerverbesserung!G16</f>
        <v>48.399079999999998</v>
      </c>
      <c r="B15">
        <f>Fehlerverbesserung!H16</f>
        <v>13.452730000000001</v>
      </c>
      <c r="C15" s="10">
        <f>Berechnungen!D16</f>
        <v>339.58957024490644</v>
      </c>
    </row>
    <row r="16" spans="1:3" x14ac:dyDescent="0.3">
      <c r="A16">
        <f>Fehlerverbesserung!G17</f>
        <v>48.399099999999997</v>
      </c>
      <c r="B16">
        <f>Fehlerverbesserung!H17</f>
        <v>13.452719999999999</v>
      </c>
      <c r="C16" s="10">
        <f>Berechnungen!D17</f>
        <v>345.71867250967631</v>
      </c>
    </row>
    <row r="17" spans="1:3" x14ac:dyDescent="0.3">
      <c r="A17">
        <f>Fehlerverbesserung!G18</f>
        <v>48.399099999999997</v>
      </c>
      <c r="B17">
        <f>Fehlerverbesserung!H18</f>
        <v>13.452719999999999</v>
      </c>
      <c r="C17" s="10">
        <f>Berechnungen!D18</f>
        <v>360.38614908975461</v>
      </c>
    </row>
    <row r="18" spans="1:3" x14ac:dyDescent="0.3">
      <c r="A18">
        <f>Fehlerverbesserung!G19</f>
        <v>48.399099999999997</v>
      </c>
      <c r="B18">
        <f>Fehlerverbesserung!H19</f>
        <v>13.452719999999999</v>
      </c>
      <c r="C18" s="10">
        <f>Berechnungen!D19</f>
        <v>381.06181185747909</v>
      </c>
    </row>
    <row r="19" spans="1:3" x14ac:dyDescent="0.3">
      <c r="A19">
        <f>Fehlerverbesserung!G20</f>
        <v>48.399120000000003</v>
      </c>
      <c r="B19">
        <f>Fehlerverbesserung!H20</f>
        <v>13.4527</v>
      </c>
      <c r="C19" s="10">
        <f>Berechnungen!D20</f>
        <v>466.8169539427463</v>
      </c>
    </row>
    <row r="20" spans="1:3" x14ac:dyDescent="0.3">
      <c r="A20">
        <f>Fehlerverbesserung!G21</f>
        <v>48.399120000000003</v>
      </c>
      <c r="B20">
        <f>Fehlerverbesserung!H21</f>
        <v>13.4527</v>
      </c>
      <c r="C20" s="10">
        <f>Berechnungen!D21</f>
        <v>494.0659988027557</v>
      </c>
    </row>
    <row r="21" spans="1:3" x14ac:dyDescent="0.3">
      <c r="A21">
        <f>Fehlerverbesserung!G22</f>
        <v>48.399120000000003</v>
      </c>
      <c r="B21">
        <f>Fehlerverbesserung!H22</f>
        <v>13.4527</v>
      </c>
      <c r="C21" s="10">
        <f>Berechnungen!D22</f>
        <v>476.87789331598896</v>
      </c>
    </row>
    <row r="22" spans="1:3" x14ac:dyDescent="0.3">
      <c r="A22">
        <f>Fehlerverbesserung!G23</f>
        <v>48.399079999999998</v>
      </c>
      <c r="B22">
        <f>Fehlerverbesserung!H23</f>
        <v>13.452669999999999</v>
      </c>
      <c r="C22" s="10">
        <f>Berechnungen!D23</f>
        <v>501.29408460175557</v>
      </c>
    </row>
    <row r="23" spans="1:3" x14ac:dyDescent="0.3">
      <c r="A23">
        <f>Fehlerverbesserung!G24</f>
        <v>48.399079999999998</v>
      </c>
      <c r="B23">
        <f>Fehlerverbesserung!H24</f>
        <v>13.452669999999999</v>
      </c>
      <c r="C23" s="10">
        <f>Berechnungen!D24</f>
        <v>532.11141598219513</v>
      </c>
    </row>
    <row r="24" spans="1:3" x14ac:dyDescent="0.3">
      <c r="A24">
        <f>Fehlerverbesserung!G25</f>
        <v>48.399079999999998</v>
      </c>
      <c r="B24">
        <f>Fehlerverbesserung!H25</f>
        <v>13.452669999999999</v>
      </c>
      <c r="C24" s="10">
        <f>Berechnungen!D25</f>
        <v>567.6464446433165</v>
      </c>
    </row>
    <row r="25" spans="1:3" x14ac:dyDescent="0.3">
      <c r="A25">
        <f>Fehlerverbesserung!G26</f>
        <v>48.399030000000003</v>
      </c>
      <c r="B25">
        <f>Fehlerverbesserung!H26</f>
        <v>13.45266</v>
      </c>
      <c r="C25" s="10">
        <f>Berechnungen!D26</f>
        <v>574.4934211368452</v>
      </c>
    </row>
    <row r="26" spans="1:3" x14ac:dyDescent="0.3">
      <c r="A26">
        <f>Fehlerverbesserung!G27</f>
        <v>48.399030000000003</v>
      </c>
      <c r="B26">
        <f>Fehlerverbesserung!H27</f>
        <v>13.45266</v>
      </c>
      <c r="C26" s="10">
        <f>Berechnungen!D27</f>
        <v>590.1870646593668</v>
      </c>
    </row>
    <row r="27" spans="1:3" x14ac:dyDescent="0.3">
      <c r="A27">
        <f>Fehlerverbesserung!G28</f>
        <v>48.399030000000003</v>
      </c>
      <c r="B27">
        <f>Fehlerverbesserung!H28</f>
        <v>13.45266</v>
      </c>
      <c r="C27" s="10">
        <f>Berechnungen!D28</f>
        <v>589.9302356657787</v>
      </c>
    </row>
    <row r="28" spans="1:3" x14ac:dyDescent="0.3">
      <c r="A28">
        <f>Fehlerverbesserung!G29</f>
        <v>48.398969999999998</v>
      </c>
      <c r="B28">
        <f>Fehlerverbesserung!H29</f>
        <v>13.452680000000001</v>
      </c>
      <c r="C28" s="10">
        <f>Berechnungen!D29</f>
        <v>614.86237921091799</v>
      </c>
    </row>
    <row r="29" spans="1:3" x14ac:dyDescent="0.3">
      <c r="A29">
        <f>Fehlerverbesserung!G30</f>
        <v>48.398969999999998</v>
      </c>
      <c r="B29">
        <f>Fehlerverbesserung!H30</f>
        <v>13.452680000000001</v>
      </c>
      <c r="C29" s="10">
        <f>Berechnungen!D30</f>
        <v>639.27752810577374</v>
      </c>
    </row>
    <row r="30" spans="1:3" x14ac:dyDescent="0.3">
      <c r="A30">
        <f>Fehlerverbesserung!G31</f>
        <v>48.398969999999998</v>
      </c>
      <c r="B30">
        <f>Fehlerverbesserung!H31</f>
        <v>13.452680000000001</v>
      </c>
      <c r="C30" s="10">
        <f>Berechnungen!D31</f>
        <v>647.93285689670404</v>
      </c>
    </row>
    <row r="31" spans="1:3" x14ac:dyDescent="0.3">
      <c r="A31">
        <f>Fehlerverbesserung!G32</f>
        <v>48.398910000000001</v>
      </c>
      <c r="B31">
        <f>Fehlerverbesserung!H32</f>
        <v>13.45271</v>
      </c>
      <c r="C31" s="10">
        <f>Berechnungen!D32</f>
        <v>677.30643389829504</v>
      </c>
    </row>
    <row r="32" spans="1:3" x14ac:dyDescent="0.3">
      <c r="A32">
        <f>Fehlerverbesserung!G33</f>
        <v>48.398910000000001</v>
      </c>
      <c r="B32">
        <f>Fehlerverbesserung!H33</f>
        <v>13.45271</v>
      </c>
      <c r="C32" s="10">
        <f>Berechnungen!D33</f>
        <v>676.93751099183419</v>
      </c>
    </row>
    <row r="33" spans="1:3" x14ac:dyDescent="0.3">
      <c r="A33">
        <f>Fehlerverbesserung!G34</f>
        <v>48.398910000000001</v>
      </c>
      <c r="B33">
        <f>Fehlerverbesserung!H34</f>
        <v>13.45271</v>
      </c>
      <c r="C33" s="10">
        <f>Berechnungen!D34</f>
        <v>691.86413699824732</v>
      </c>
    </row>
    <row r="34" spans="1:3" x14ac:dyDescent="0.3">
      <c r="A34">
        <f>Fehlerverbesserung!G35</f>
        <v>48.398789999999998</v>
      </c>
      <c r="B34">
        <f>Fehlerverbesserung!H35</f>
        <v>13.452819999999999</v>
      </c>
      <c r="C34" s="10">
        <f>Berechnungen!D35</f>
        <v>699.49019833055161</v>
      </c>
    </row>
    <row r="35" spans="1:3" x14ac:dyDescent="0.3">
      <c r="A35">
        <f>Fehlerverbesserung!G36</f>
        <v>48.398789999999998</v>
      </c>
      <c r="B35">
        <f>Fehlerverbesserung!H36</f>
        <v>13.452819999999999</v>
      </c>
      <c r="C35" s="10">
        <f>Berechnungen!D36</f>
        <v>721.51510549551119</v>
      </c>
    </row>
    <row r="36" spans="1:3" x14ac:dyDescent="0.3">
      <c r="A36">
        <f>Fehlerverbesserung!G37</f>
        <v>48.398789999999998</v>
      </c>
      <c r="B36">
        <f>Fehlerverbesserung!H37</f>
        <v>13.452819999999999</v>
      </c>
      <c r="C36" s="10">
        <f>Berechnungen!D37</f>
        <v>723.11238003219421</v>
      </c>
    </row>
    <row r="37" spans="1:3" x14ac:dyDescent="0.3">
      <c r="A37">
        <f>Fehlerverbesserung!G38</f>
        <v>48.39864</v>
      </c>
      <c r="B37">
        <f>Fehlerverbesserung!H38</f>
        <v>13.45293</v>
      </c>
      <c r="C37" s="10">
        <f>Berechnungen!D38</f>
        <v>729.47744391883407</v>
      </c>
    </row>
    <row r="38" spans="1:3" x14ac:dyDescent="0.3">
      <c r="A38">
        <f>Fehlerverbesserung!G39</f>
        <v>48.39864</v>
      </c>
      <c r="B38">
        <f>Fehlerverbesserung!H39</f>
        <v>13.45293</v>
      </c>
      <c r="C38" s="10">
        <f>Berechnungen!D39</f>
        <v>731.80941175464932</v>
      </c>
    </row>
    <row r="39" spans="1:3" x14ac:dyDescent="0.3">
      <c r="A39">
        <f>Fehlerverbesserung!G40</f>
        <v>48.39864</v>
      </c>
      <c r="B39">
        <f>Fehlerverbesserung!H40</f>
        <v>13.45293</v>
      </c>
      <c r="C39" s="10">
        <f>Berechnungen!D40</f>
        <v>732.60688239330977</v>
      </c>
    </row>
    <row r="40" spans="1:3" x14ac:dyDescent="0.3">
      <c r="A40">
        <f>Fehlerverbesserung!G41</f>
        <v>48.398490000000002</v>
      </c>
      <c r="B40">
        <f>Fehlerverbesserung!H41</f>
        <v>13.45307</v>
      </c>
      <c r="C40" s="10">
        <f>Berechnungen!D41</f>
        <v>736.13864516136505</v>
      </c>
    </row>
    <row r="41" spans="1:3" x14ac:dyDescent="0.3">
      <c r="A41">
        <f>Fehlerverbesserung!G42</f>
        <v>48.398490000000002</v>
      </c>
      <c r="B41">
        <f>Fehlerverbesserung!H42</f>
        <v>13.45307</v>
      </c>
      <c r="C41" s="10">
        <f>Berechnungen!D42</f>
        <v>745.13252575995102</v>
      </c>
    </row>
    <row r="42" spans="1:3" x14ac:dyDescent="0.3">
      <c r="A42">
        <f>Fehlerverbesserung!G43</f>
        <v>48.398490000000002</v>
      </c>
      <c r="B42">
        <f>Fehlerverbesserung!H43</f>
        <v>13.45307</v>
      </c>
      <c r="C42" s="10">
        <f>Berechnungen!D43</f>
        <v>744.68455854219008</v>
      </c>
    </row>
    <row r="43" spans="1:3" x14ac:dyDescent="0.3">
      <c r="A43">
        <f>Fehlerverbesserung!G44</f>
        <v>48.398350000000001</v>
      </c>
      <c r="B43">
        <f>Fehlerverbesserung!H44</f>
        <v>13.45321</v>
      </c>
      <c r="C43" s="10">
        <f>Berechnungen!D44</f>
        <v>769.16786644098829</v>
      </c>
    </row>
    <row r="44" spans="1:3" x14ac:dyDescent="0.3">
      <c r="A44">
        <f>Fehlerverbesserung!G45</f>
        <v>48.398350000000001</v>
      </c>
      <c r="B44">
        <f>Fehlerverbesserung!H45</f>
        <v>13.45321</v>
      </c>
      <c r="C44" s="10">
        <f>Berechnungen!D45</f>
        <v>730.52454699388682</v>
      </c>
    </row>
    <row r="45" spans="1:3" x14ac:dyDescent="0.3">
      <c r="A45">
        <f>Fehlerverbesserung!G46</f>
        <v>48.398350000000001</v>
      </c>
      <c r="B45">
        <f>Fehlerverbesserung!H46</f>
        <v>13.45321</v>
      </c>
      <c r="C45" s="10">
        <f>Berechnungen!D46</f>
        <v>719.19689537777083</v>
      </c>
    </row>
    <row r="46" spans="1:3" x14ac:dyDescent="0.3">
      <c r="A46">
        <f>Fehlerverbesserung!G47</f>
        <v>48.398199999999996</v>
      </c>
      <c r="B46">
        <f>Fehlerverbesserung!H47</f>
        <v>13.4534</v>
      </c>
      <c r="C46" s="10">
        <f>Berechnungen!D47</f>
        <v>717.57606985928089</v>
      </c>
    </row>
    <row r="47" spans="1:3" x14ac:dyDescent="0.3">
      <c r="A47">
        <f>Fehlerverbesserung!G48</f>
        <v>48.398199999999996</v>
      </c>
      <c r="B47">
        <f>Fehlerverbesserung!H48</f>
        <v>13.4534</v>
      </c>
      <c r="C47" s="10">
        <f>Berechnungen!D48</f>
        <v>743.14966486600156</v>
      </c>
    </row>
    <row r="48" spans="1:3" x14ac:dyDescent="0.3">
      <c r="A48">
        <f>Fehlerverbesserung!G49</f>
        <v>48.398199999999996</v>
      </c>
      <c r="B48">
        <f>Fehlerverbesserung!H49</f>
        <v>13.4534</v>
      </c>
      <c r="C48" s="10">
        <f>Berechnungen!D49</f>
        <v>734.22501595462893</v>
      </c>
    </row>
    <row r="49" spans="1:3" x14ac:dyDescent="0.3">
      <c r="A49">
        <f>Fehlerverbesserung!G50</f>
        <v>48.398069999999997</v>
      </c>
      <c r="B49">
        <f>Fehlerverbesserung!H50</f>
        <v>13.453599999999998</v>
      </c>
      <c r="C49" s="10">
        <f>Berechnungen!D50</f>
        <v>740.23605142276483</v>
      </c>
    </row>
    <row r="50" spans="1:3" x14ac:dyDescent="0.3">
      <c r="A50">
        <f>Fehlerverbesserung!G51</f>
        <v>48.398069999999997</v>
      </c>
      <c r="B50">
        <f>Fehlerverbesserung!H51</f>
        <v>13.453599999999998</v>
      </c>
      <c r="C50" s="10">
        <f>Berechnungen!D51</f>
        <v>738.07457029676118</v>
      </c>
    </row>
    <row r="51" spans="1:3" x14ac:dyDescent="0.3">
      <c r="A51">
        <f>Fehlerverbesserung!G52</f>
        <v>48.398069999999997</v>
      </c>
      <c r="B51">
        <f>Fehlerverbesserung!H52</f>
        <v>13.453599999999998</v>
      </c>
      <c r="C51" s="10">
        <f>Berechnungen!D52</f>
        <v>735.95624406618924</v>
      </c>
    </row>
    <row r="52" spans="1:3" x14ac:dyDescent="0.3">
      <c r="A52">
        <f>Fehlerverbesserung!G53</f>
        <v>48.398159999999997</v>
      </c>
      <c r="B52">
        <f>Fehlerverbesserung!H53</f>
        <v>13.45382</v>
      </c>
      <c r="C52" s="10">
        <f>Berechnungen!D53</f>
        <v>734.16918878017054</v>
      </c>
    </row>
    <row r="53" spans="1:3" x14ac:dyDescent="0.3">
      <c r="A53">
        <f>Fehlerverbesserung!G54</f>
        <v>48.398159999999997</v>
      </c>
      <c r="B53">
        <f>Fehlerverbesserung!H54</f>
        <v>13.45382</v>
      </c>
      <c r="C53" s="10">
        <f>Berechnungen!D54</f>
        <v>727.47809305646956</v>
      </c>
    </row>
    <row r="54" spans="1:3" x14ac:dyDescent="0.3">
      <c r="A54">
        <f>Fehlerverbesserung!G55</f>
        <v>48.398159999999997</v>
      </c>
      <c r="B54">
        <f>Fehlerverbesserung!H55</f>
        <v>13.45382</v>
      </c>
      <c r="C54" s="10">
        <f>Berechnungen!D55</f>
        <v>728.32610368473524</v>
      </c>
    </row>
    <row r="55" spans="1:3" x14ac:dyDescent="0.3">
      <c r="A55">
        <f>Fehlerverbesserung!G56</f>
        <v>48.398159999999997</v>
      </c>
      <c r="B55">
        <f>Fehlerverbesserung!H56</f>
        <v>13.45382</v>
      </c>
      <c r="C55" s="10">
        <f>Berechnungen!D56</f>
        <v>724.70512864258694</v>
      </c>
    </row>
    <row r="56" spans="1:3" x14ac:dyDescent="0.3">
      <c r="A56">
        <f>Fehlerverbesserung!G57</f>
        <v>48.398159999999997</v>
      </c>
      <c r="B56">
        <f>Fehlerverbesserung!H57</f>
        <v>13.45382</v>
      </c>
      <c r="C56" s="10">
        <f>Berechnungen!D57</f>
        <v>721.23541288308695</v>
      </c>
    </row>
    <row r="57" spans="1:3" x14ac:dyDescent="0.3">
      <c r="A57">
        <f>Fehlerverbesserung!G58</f>
        <v>48.398159999999997</v>
      </c>
      <c r="B57">
        <f>Fehlerverbesserung!H58</f>
        <v>13.45382</v>
      </c>
      <c r="C57" s="10">
        <f>Berechnungen!D58</f>
        <v>718.59171530948254</v>
      </c>
    </row>
    <row r="58" spans="1:3" x14ac:dyDescent="0.3">
      <c r="A58">
        <f>Fehlerverbesserung!G59</f>
        <v>48.398159999999997</v>
      </c>
      <c r="B58">
        <f>Fehlerverbesserung!H59</f>
        <v>13.45382</v>
      </c>
      <c r="C58" s="10">
        <f>Berechnungen!D59</f>
        <v>715.65141334926045</v>
      </c>
    </row>
    <row r="59" spans="1:3" x14ac:dyDescent="0.3">
      <c r="A59">
        <f>Fehlerverbesserung!G60</f>
        <v>48.398159999999997</v>
      </c>
      <c r="B59">
        <f>Fehlerverbesserung!H60</f>
        <v>13.45382</v>
      </c>
      <c r="C59" s="10">
        <f>Berechnungen!D60</f>
        <v>712.30269275093167</v>
      </c>
    </row>
    <row r="60" spans="1:3" x14ac:dyDescent="0.3">
      <c r="A60">
        <f>Fehlerverbesserung!G61</f>
        <v>48.398159999999997</v>
      </c>
      <c r="B60">
        <f>Fehlerverbesserung!H61</f>
        <v>13.45382</v>
      </c>
      <c r="C60" s="10">
        <f>Berechnungen!D61</f>
        <v>709.19094883718856</v>
      </c>
    </row>
    <row r="61" spans="1:3" x14ac:dyDescent="0.3">
      <c r="A61">
        <f>Fehlerverbesserung!G62</f>
        <v>48.398159999999997</v>
      </c>
      <c r="B61">
        <f>Fehlerverbesserung!H62</f>
        <v>13.45382</v>
      </c>
      <c r="C61" s="10">
        <f>Berechnungen!D62</f>
        <v>706.00640929125234</v>
      </c>
    </row>
    <row r="62" spans="1:3" x14ac:dyDescent="0.3">
      <c r="A62">
        <f>Fehlerverbesserung!G63</f>
        <v>48.398159999999997</v>
      </c>
      <c r="B62">
        <f>Fehlerverbesserung!H63</f>
        <v>13.45382</v>
      </c>
      <c r="C62" s="10">
        <f>Berechnungen!D63</f>
        <v>701.81852928437581</v>
      </c>
    </row>
    <row r="63" spans="1:3" x14ac:dyDescent="0.3">
      <c r="A63">
        <f>Fehlerverbesserung!G64</f>
        <v>48.398159999999997</v>
      </c>
      <c r="B63">
        <f>Fehlerverbesserung!H64</f>
        <v>13.45382</v>
      </c>
      <c r="C63" s="10">
        <f>Berechnungen!D64</f>
        <v>700.49974799961501</v>
      </c>
    </row>
    <row r="64" spans="1:3" x14ac:dyDescent="0.3">
      <c r="A64">
        <f>Fehlerverbesserung!G65</f>
        <v>48.398159999999997</v>
      </c>
      <c r="B64">
        <f>Fehlerverbesserung!H65</f>
        <v>13.45382</v>
      </c>
      <c r="C64" s="10">
        <f>Berechnungen!D65</f>
        <v>697.17584870719509</v>
      </c>
    </row>
    <row r="65" spans="1:3" x14ac:dyDescent="0.3">
      <c r="A65">
        <f>Fehlerverbesserung!G66</f>
        <v>48.398159999999997</v>
      </c>
      <c r="B65">
        <f>Fehlerverbesserung!H66</f>
        <v>13.45382</v>
      </c>
      <c r="C65" s="10">
        <f>Berechnungen!D66</f>
        <v>693.19259023979191</v>
      </c>
    </row>
    <row r="66" spans="1:3" x14ac:dyDescent="0.3">
      <c r="A66">
        <f>Fehlerverbesserung!G67</f>
        <v>48.398159999999997</v>
      </c>
      <c r="B66">
        <f>Fehlerverbesserung!H67</f>
        <v>13.45382</v>
      </c>
      <c r="C66" s="10">
        <f>Berechnungen!D67</f>
        <v>688.22752093129191</v>
      </c>
    </row>
    <row r="67" spans="1:3" x14ac:dyDescent="0.3">
      <c r="A67">
        <f>Fehlerverbesserung!G68</f>
        <v>48.398159999999997</v>
      </c>
      <c r="B67">
        <f>Fehlerverbesserung!H68</f>
        <v>13.45382</v>
      </c>
      <c r="C67" s="10">
        <f>Berechnungen!D68</f>
        <v>687.82785886546264</v>
      </c>
    </row>
    <row r="68" spans="1:3" x14ac:dyDescent="0.3">
      <c r="A68">
        <f>Fehlerverbesserung!G69</f>
        <v>48.398159999999997</v>
      </c>
      <c r="B68">
        <f>Fehlerverbesserung!H69</f>
        <v>13.45382</v>
      </c>
      <c r="C68" s="10">
        <f>Berechnungen!D69</f>
        <v>685.4515560257172</v>
      </c>
    </row>
    <row r="69" spans="1:3" x14ac:dyDescent="0.3">
      <c r="A69">
        <f>Fehlerverbesserung!G70</f>
        <v>48.398159999999997</v>
      </c>
      <c r="B69">
        <f>Fehlerverbesserung!H70</f>
        <v>13.45382</v>
      </c>
      <c r="C69" s="10">
        <f>Berechnungen!D70</f>
        <v>682.53781587454796</v>
      </c>
    </row>
    <row r="70" spans="1:3" x14ac:dyDescent="0.3">
      <c r="A70">
        <f>Fehlerverbesserung!G71</f>
        <v>48.398009999999999</v>
      </c>
      <c r="B70">
        <f>Fehlerverbesserung!H71</f>
        <v>13.454600000000001</v>
      </c>
      <c r="C70" s="10">
        <f>Berechnungen!D71</f>
        <v>678.03755993691686</v>
      </c>
    </row>
    <row r="71" spans="1:3" x14ac:dyDescent="0.3">
      <c r="A71">
        <f>Fehlerverbesserung!G72</f>
        <v>48.398009999999999</v>
      </c>
      <c r="B71">
        <f>Fehlerverbesserung!H72</f>
        <v>13.454600000000001</v>
      </c>
      <c r="C71" s="10">
        <f>Berechnungen!D72</f>
        <v>675.7683492110923</v>
      </c>
    </row>
    <row r="72" spans="1:3" x14ac:dyDescent="0.3">
      <c r="A72">
        <f>Fehlerverbesserung!G73</f>
        <v>48.398009999999999</v>
      </c>
      <c r="B72">
        <f>Fehlerverbesserung!H73</f>
        <v>13.454600000000001</v>
      </c>
      <c r="C72" s="10">
        <f>Berechnungen!D73</f>
        <v>670.3553599765753</v>
      </c>
    </row>
    <row r="73" spans="1:3" x14ac:dyDescent="0.3">
      <c r="A73">
        <f>Fehlerverbesserung!G74</f>
        <v>48.398029999999999</v>
      </c>
      <c r="B73">
        <f>Fehlerverbesserung!H74</f>
        <v>13.45448</v>
      </c>
      <c r="C73" s="10">
        <f>Berechnungen!D74</f>
        <v>670.52755377312405</v>
      </c>
    </row>
    <row r="74" spans="1:3" x14ac:dyDescent="0.3">
      <c r="A74">
        <f>Fehlerverbesserung!G75</f>
        <v>48.398029999999999</v>
      </c>
      <c r="B74">
        <f>Fehlerverbesserung!H75</f>
        <v>13.45448</v>
      </c>
      <c r="C74" s="10">
        <f>Berechnungen!D75</f>
        <v>664.83793179289432</v>
      </c>
    </row>
    <row r="75" spans="1:3" x14ac:dyDescent="0.3">
      <c r="A75">
        <f>Fehlerverbesserung!G76</f>
        <v>48.398029999999999</v>
      </c>
      <c r="B75">
        <f>Fehlerverbesserung!H76</f>
        <v>13.45448</v>
      </c>
      <c r="C75" s="10">
        <f>Berechnungen!D76</f>
        <v>664.17357713117792</v>
      </c>
    </row>
    <row r="76" spans="1:3" x14ac:dyDescent="0.3">
      <c r="A76">
        <f>Fehlerverbesserung!G77</f>
        <v>48.398049999999998</v>
      </c>
      <c r="B76">
        <f>Fehlerverbesserung!H77</f>
        <v>13.45439</v>
      </c>
      <c r="C76" s="10">
        <f>Berechnungen!D77</f>
        <v>660.99455039112343</v>
      </c>
    </row>
    <row r="77" spans="1:3" x14ac:dyDescent="0.3">
      <c r="A77">
        <f>Fehlerverbesserung!G78</f>
        <v>48.398049999999998</v>
      </c>
      <c r="B77">
        <f>Fehlerverbesserung!H78</f>
        <v>13.45439</v>
      </c>
      <c r="C77" s="10">
        <f>Berechnungen!D78</f>
        <v>659.2430229823666</v>
      </c>
    </row>
    <row r="78" spans="1:3" x14ac:dyDescent="0.3">
      <c r="A78">
        <f>Fehlerverbesserung!G79</f>
        <v>48.398049999999998</v>
      </c>
      <c r="B78">
        <f>Fehlerverbesserung!H79</f>
        <v>13.45439</v>
      </c>
      <c r="C78" s="10">
        <f>Berechnungen!D79</f>
        <v>655.27500287973112</v>
      </c>
    </row>
    <row r="79" spans="1:3" x14ac:dyDescent="0.3">
      <c r="A79">
        <f>Fehlerverbesserung!G80</f>
        <v>48.398060000000001</v>
      </c>
      <c r="B79">
        <f>Fehlerverbesserung!H80</f>
        <v>13.4543</v>
      </c>
      <c r="C79" s="10">
        <f>Berechnungen!D80</f>
        <v>650.63615731122343</v>
      </c>
    </row>
    <row r="80" spans="1:3" x14ac:dyDescent="0.3">
      <c r="A80">
        <f>Fehlerverbesserung!G81</f>
        <v>48.398060000000001</v>
      </c>
      <c r="B80">
        <f>Fehlerverbesserung!H81</f>
        <v>13.4543</v>
      </c>
      <c r="C80" s="10">
        <f>Berechnungen!D81</f>
        <v>650.20050207498889</v>
      </c>
    </row>
    <row r="81" spans="1:3" x14ac:dyDescent="0.3">
      <c r="A81">
        <f>Fehlerverbesserung!G82</f>
        <v>48.398060000000001</v>
      </c>
      <c r="B81">
        <f>Fehlerverbesserung!H82</f>
        <v>13.4543</v>
      </c>
      <c r="C81" s="10">
        <f>Berechnungen!D82</f>
        <v>645.97524261021499</v>
      </c>
    </row>
    <row r="82" spans="1:3" x14ac:dyDescent="0.3">
      <c r="A82">
        <f>Fehlerverbesserung!G83</f>
        <v>48.39808</v>
      </c>
      <c r="B82">
        <f>Fehlerverbesserung!H83</f>
        <v>13.45421</v>
      </c>
      <c r="C82" s="10">
        <f>Berechnungen!D83</f>
        <v>643.04489905441778</v>
      </c>
    </row>
    <row r="83" spans="1:3" x14ac:dyDescent="0.3">
      <c r="A83">
        <f>Fehlerverbesserung!G84</f>
        <v>48.39808</v>
      </c>
      <c r="B83">
        <f>Fehlerverbesserung!H84</f>
        <v>13.45421</v>
      </c>
      <c r="C83" s="10">
        <f>Berechnungen!D84</f>
        <v>639.69825439266822</v>
      </c>
    </row>
    <row r="84" spans="1:3" x14ac:dyDescent="0.3">
      <c r="A84">
        <f>Fehlerverbesserung!G85</f>
        <v>48.39808</v>
      </c>
      <c r="B84">
        <f>Fehlerverbesserung!H85</f>
        <v>13.45421</v>
      </c>
      <c r="C84" s="10">
        <f>Berechnungen!D85</f>
        <v>638.01399427796468</v>
      </c>
    </row>
    <row r="85" spans="1:3" x14ac:dyDescent="0.3">
      <c r="A85">
        <f>Fehlerverbesserung!G86</f>
        <v>48.398090000000003</v>
      </c>
      <c r="B85">
        <f>Fehlerverbesserung!H86</f>
        <v>13.45411</v>
      </c>
      <c r="C85" s="10">
        <f>Berechnungen!D86</f>
        <v>635.32739151189469</v>
      </c>
    </row>
    <row r="86" spans="1:3" x14ac:dyDescent="0.3">
      <c r="A86">
        <f>Fehlerverbesserung!G87</f>
        <v>48.398090000000003</v>
      </c>
      <c r="B86">
        <f>Fehlerverbesserung!H87</f>
        <v>13.45411</v>
      </c>
      <c r="C86" s="10">
        <f>Berechnungen!D87</f>
        <v>632.17107345366537</v>
      </c>
    </row>
    <row r="87" spans="1:3" x14ac:dyDescent="0.3">
      <c r="A87">
        <f>Fehlerverbesserung!G88</f>
        <v>48.398090000000003</v>
      </c>
      <c r="B87">
        <f>Fehlerverbesserung!H88</f>
        <v>13.45411</v>
      </c>
      <c r="C87" s="10">
        <f>Berechnungen!D88</f>
        <v>629.07743265398221</v>
      </c>
    </row>
    <row r="88" spans="1:3" x14ac:dyDescent="0.3">
      <c r="A88">
        <f>Fehlerverbesserung!G89</f>
        <v>48.398099999999999</v>
      </c>
      <c r="B88">
        <f>Fehlerverbesserung!H89</f>
        <v>13.453999999999999</v>
      </c>
      <c r="C88" s="10">
        <f>Berechnungen!D89</f>
        <v>625.54387187251336</v>
      </c>
    </row>
    <row r="89" spans="1:3" x14ac:dyDescent="0.3">
      <c r="A89">
        <f>Fehlerverbesserung!G90</f>
        <v>48.398099999999999</v>
      </c>
      <c r="B89">
        <f>Fehlerverbesserung!H90</f>
        <v>13.453999999999999</v>
      </c>
      <c r="C89" s="10">
        <f>Berechnungen!D90</f>
        <v>623.30985776407624</v>
      </c>
    </row>
    <row r="90" spans="1:3" x14ac:dyDescent="0.3">
      <c r="A90">
        <f>Fehlerverbesserung!G91</f>
        <v>48.398099999999999</v>
      </c>
      <c r="B90">
        <f>Fehlerverbesserung!H91</f>
        <v>13.453999999999999</v>
      </c>
      <c r="C90" s="10">
        <f>Berechnungen!D91</f>
        <v>620.08724903584334</v>
      </c>
    </row>
    <row r="91" spans="1:3" x14ac:dyDescent="0.3">
      <c r="A91">
        <f>Fehlerverbesserung!G92</f>
        <v>48.398110000000003</v>
      </c>
      <c r="B91">
        <f>Fehlerverbesserung!H92</f>
        <v>13.45391</v>
      </c>
      <c r="C91" s="10">
        <f>Berechnungen!D92</f>
        <v>615.83879139186899</v>
      </c>
    </row>
    <row r="92" spans="1:3" x14ac:dyDescent="0.3">
      <c r="A92">
        <f>Fehlerverbesserung!G93</f>
        <v>48.398110000000003</v>
      </c>
      <c r="B92">
        <f>Fehlerverbesserung!H93</f>
        <v>13.45391</v>
      </c>
      <c r="C92" s="10">
        <f>Berechnungen!D93</f>
        <v>613.86894742322579</v>
      </c>
    </row>
    <row r="93" spans="1:3" x14ac:dyDescent="0.3">
      <c r="A93">
        <f>Fehlerverbesserung!G94</f>
        <v>48.398110000000003</v>
      </c>
      <c r="B93">
        <f>Fehlerverbesserung!H94</f>
        <v>13.45391</v>
      </c>
      <c r="C93" s="10">
        <f>Berechnungen!D94</f>
        <v>610.49354844586389</v>
      </c>
    </row>
    <row r="94" spans="1:3" x14ac:dyDescent="0.3">
      <c r="A94">
        <f>Fehlerverbesserung!G95</f>
        <v>48.398119999999999</v>
      </c>
      <c r="B94">
        <f>Fehlerverbesserung!H95</f>
        <v>13.453800000000001</v>
      </c>
      <c r="C94" s="10">
        <f>Berechnungen!D95</f>
        <v>608.29786803922855</v>
      </c>
    </row>
    <row r="95" spans="1:3" x14ac:dyDescent="0.3">
      <c r="A95">
        <f>Fehlerverbesserung!G96</f>
        <v>48.398119999999999</v>
      </c>
      <c r="B95">
        <f>Fehlerverbesserung!H96</f>
        <v>13.453800000000001</v>
      </c>
      <c r="C95" s="10">
        <f>Berechnungen!D96</f>
        <v>605.93459053152253</v>
      </c>
    </row>
    <row r="96" spans="1:3" x14ac:dyDescent="0.3">
      <c r="A96">
        <f>Fehlerverbesserung!G97</f>
        <v>48.398119999999999</v>
      </c>
      <c r="B96">
        <f>Fehlerverbesserung!H97</f>
        <v>13.453800000000001</v>
      </c>
      <c r="C96" s="10">
        <f>Berechnungen!D97</f>
        <v>602.04881250837605</v>
      </c>
    </row>
    <row r="97" spans="1:3" x14ac:dyDescent="0.3">
      <c r="A97">
        <f>Fehlerverbesserung!G98</f>
        <v>48.398139999999998</v>
      </c>
      <c r="B97">
        <f>Fehlerverbesserung!H98</f>
        <v>13.4537</v>
      </c>
      <c r="C97" s="10">
        <f>Berechnungen!D98</f>
        <v>599.72421269785116</v>
      </c>
    </row>
    <row r="98" spans="1:3" x14ac:dyDescent="0.3">
      <c r="A98">
        <f>Fehlerverbesserung!G99</f>
        <v>48.398139999999998</v>
      </c>
      <c r="B98">
        <f>Fehlerverbesserung!H99</f>
        <v>13.4537</v>
      </c>
      <c r="C98" s="10">
        <f>Berechnungen!D99</f>
        <v>596.01597170717946</v>
      </c>
    </row>
    <row r="99" spans="1:3" x14ac:dyDescent="0.3">
      <c r="A99">
        <f>Fehlerverbesserung!G100</f>
        <v>48.398139999999998</v>
      </c>
      <c r="B99">
        <f>Fehlerverbesserung!H100</f>
        <v>13.4537</v>
      </c>
      <c r="C99" s="10">
        <f>Berechnungen!D100</f>
        <v>593.31384111379305</v>
      </c>
    </row>
    <row r="100" spans="1:3" x14ac:dyDescent="0.3">
      <c r="A100">
        <f>Fehlerverbesserung!G101</f>
        <v>48.398150000000001</v>
      </c>
      <c r="B100">
        <f>Fehlerverbesserung!H101</f>
        <v>13.453609999999999</v>
      </c>
      <c r="C100" s="10">
        <f>Berechnungen!D101</f>
        <v>589.50592709195848</v>
      </c>
    </row>
    <row r="101" spans="1:3" x14ac:dyDescent="0.3">
      <c r="A101">
        <f>Fehlerverbesserung!G102</f>
        <v>48.398150000000001</v>
      </c>
      <c r="B101">
        <f>Fehlerverbesserung!H102</f>
        <v>13.453609999999999</v>
      </c>
      <c r="C101" s="10">
        <f>Berechnungen!D102</f>
        <v>586.60998887223184</v>
      </c>
    </row>
    <row r="102" spans="1:3" x14ac:dyDescent="0.3">
      <c r="A102">
        <f>Fehlerverbesserung!G103</f>
        <v>48.398150000000001</v>
      </c>
      <c r="B102">
        <f>Fehlerverbesserung!H103</f>
        <v>13.453609999999999</v>
      </c>
      <c r="C102" s="10">
        <f>Berechnungen!D103</f>
        <v>584.31244393650843</v>
      </c>
    </row>
    <row r="103" spans="1:3" x14ac:dyDescent="0.3">
      <c r="A103">
        <f>Fehlerverbesserung!G104</f>
        <v>48.398159999999997</v>
      </c>
      <c r="B103">
        <f>Fehlerverbesserung!H104</f>
        <v>13.45351</v>
      </c>
      <c r="C103" s="10">
        <f>Berechnungen!D104</f>
        <v>580.33850777251405</v>
      </c>
    </row>
    <row r="104" spans="1:3" x14ac:dyDescent="0.3">
      <c r="A104">
        <f>Fehlerverbesserung!G105</f>
        <v>48.398159999999997</v>
      </c>
      <c r="B104">
        <f>Fehlerverbesserung!H105</f>
        <v>13.45351</v>
      </c>
      <c r="C104" s="10">
        <f>Berechnungen!D105</f>
        <v>578.1767183691876</v>
      </c>
    </row>
    <row r="105" spans="1:3" x14ac:dyDescent="0.3">
      <c r="A105">
        <f>Fehlerverbesserung!G106</f>
        <v>48.398159999999997</v>
      </c>
      <c r="B105">
        <f>Fehlerverbesserung!H106</f>
        <v>13.45351</v>
      </c>
      <c r="C105" s="10">
        <f>Berechnungen!D106</f>
        <v>574.1718443117112</v>
      </c>
    </row>
    <row r="106" spans="1:3" x14ac:dyDescent="0.3">
      <c r="A106">
        <f>Fehlerverbesserung!G107</f>
        <v>48.39817</v>
      </c>
      <c r="B106">
        <f>Fehlerverbesserung!H107</f>
        <v>13.45341</v>
      </c>
      <c r="C106" s="10">
        <f>Berechnungen!D107</f>
        <v>571.99078415290614</v>
      </c>
    </row>
    <row r="107" spans="1:3" x14ac:dyDescent="0.3">
      <c r="A107">
        <f>Fehlerverbesserung!G108</f>
        <v>48.39817</v>
      </c>
      <c r="B107">
        <f>Fehlerverbesserung!H108</f>
        <v>13.45341</v>
      </c>
      <c r="C107" s="10">
        <f>Berechnungen!D108</f>
        <v>567.90840920959886</v>
      </c>
    </row>
    <row r="108" spans="1:3" x14ac:dyDescent="0.3">
      <c r="A108">
        <f>Fehlerverbesserung!G109</f>
        <v>48.39817</v>
      </c>
      <c r="B108">
        <f>Fehlerverbesserung!H109</f>
        <v>13.45341</v>
      </c>
      <c r="C108" s="10">
        <f>Berechnungen!D109</f>
        <v>564.61104425595215</v>
      </c>
    </row>
    <row r="109" spans="1:3" x14ac:dyDescent="0.3">
      <c r="A109">
        <f>Fehlerverbesserung!G110</f>
        <v>48.39819</v>
      </c>
      <c r="B109">
        <f>Fehlerverbesserung!H110</f>
        <v>13.453299999999999</v>
      </c>
      <c r="C109" s="10">
        <f>Berechnungen!D110</f>
        <v>562.24341171615504</v>
      </c>
    </row>
    <row r="110" spans="1:3" x14ac:dyDescent="0.3">
      <c r="A110">
        <f>Fehlerverbesserung!G111</f>
        <v>48.39819</v>
      </c>
      <c r="B110">
        <f>Fehlerverbesserung!H111</f>
        <v>13.453299999999999</v>
      </c>
      <c r="C110" s="10">
        <f>Berechnungen!D111</f>
        <v>558.15169704046434</v>
      </c>
    </row>
    <row r="111" spans="1:3" x14ac:dyDescent="0.3">
      <c r="A111">
        <f>Fehlerverbesserung!G112</f>
        <v>48.39819</v>
      </c>
      <c r="B111">
        <f>Fehlerverbesserung!H112</f>
        <v>13.453299999999999</v>
      </c>
      <c r="C111" s="10">
        <f>Berechnungen!D112</f>
        <v>555.32712381056933</v>
      </c>
    </row>
    <row r="112" spans="1:3" x14ac:dyDescent="0.3">
      <c r="A112">
        <f>Fehlerverbesserung!G113</f>
        <v>48.398209999999999</v>
      </c>
      <c r="B112">
        <f>Fehlerverbesserung!H113</f>
        <v>13.453200000000001</v>
      </c>
      <c r="C112" s="10">
        <f>Berechnungen!D113</f>
        <v>551.80712237147497</v>
      </c>
    </row>
    <row r="113" spans="1:3" x14ac:dyDescent="0.3">
      <c r="A113">
        <f>Fehlerverbesserung!G114</f>
        <v>48.398209999999999</v>
      </c>
      <c r="B113">
        <f>Fehlerverbesserung!H114</f>
        <v>13.453200000000001</v>
      </c>
      <c r="C113" s="10">
        <f>Berechnungen!D114</f>
        <v>549.81483317383572</v>
      </c>
    </row>
    <row r="114" spans="1:3" x14ac:dyDescent="0.3">
      <c r="A114">
        <f>Fehlerverbesserung!G115</f>
        <v>48.398209999999999</v>
      </c>
      <c r="B114">
        <f>Fehlerverbesserung!H115</f>
        <v>13.453200000000001</v>
      </c>
      <c r="C114" s="10">
        <f>Berechnungen!D115</f>
        <v>546.6742595991019</v>
      </c>
    </row>
    <row r="115" spans="1:3" x14ac:dyDescent="0.3">
      <c r="A115">
        <f>Fehlerverbesserung!G116</f>
        <v>48.398229999999998</v>
      </c>
      <c r="B115">
        <f>Fehlerverbesserung!H116</f>
        <v>13.453099999999999</v>
      </c>
      <c r="C115" s="10">
        <f>Berechnungen!D116</f>
        <v>542.95676592028622</v>
      </c>
    </row>
    <row r="116" spans="1:3" x14ac:dyDescent="0.3">
      <c r="A116">
        <f>Fehlerverbesserung!G117</f>
        <v>48.398229999999998</v>
      </c>
      <c r="B116">
        <f>Fehlerverbesserung!H117</f>
        <v>13.453099999999999</v>
      </c>
      <c r="C116" s="10">
        <f>Berechnungen!D117</f>
        <v>540.19329890278129</v>
      </c>
    </row>
    <row r="117" spans="1:3" x14ac:dyDescent="0.3">
      <c r="A117">
        <f>Fehlerverbesserung!G118</f>
        <v>48.398229999999998</v>
      </c>
      <c r="B117">
        <f>Fehlerverbesserung!H118</f>
        <v>13.453099999999999</v>
      </c>
      <c r="C117" s="10">
        <f>Berechnungen!D118</f>
        <v>536.60791904869961</v>
      </c>
    </row>
    <row r="118" spans="1:3" x14ac:dyDescent="0.3">
      <c r="A118">
        <f>Fehlerverbesserung!G119</f>
        <v>48.398249999999997</v>
      </c>
      <c r="B118">
        <f>Fehlerverbesserung!H119</f>
        <v>13.453000000000001</v>
      </c>
      <c r="C118" s="10">
        <f>Berechnungen!D119</f>
        <v>533.43212762736903</v>
      </c>
    </row>
    <row r="119" spans="1:3" x14ac:dyDescent="0.3">
      <c r="A119">
        <f>Fehlerverbesserung!G120</f>
        <v>48.398249999999997</v>
      </c>
      <c r="B119">
        <f>Fehlerverbesserung!H120</f>
        <v>13.453000000000001</v>
      </c>
      <c r="C119" s="10">
        <f>Berechnungen!D120</f>
        <v>529.62321859298947</v>
      </c>
    </row>
    <row r="120" spans="1:3" x14ac:dyDescent="0.3">
      <c r="A120">
        <f>Fehlerverbesserung!G121</f>
        <v>48.398249999999997</v>
      </c>
      <c r="B120">
        <f>Fehlerverbesserung!H121</f>
        <v>13.453000000000001</v>
      </c>
      <c r="C120" s="10">
        <f>Berechnungen!D121</f>
        <v>526.24078786493112</v>
      </c>
    </row>
    <row r="121" spans="1:3" x14ac:dyDescent="0.3">
      <c r="A121">
        <f>Fehlerverbesserung!G122</f>
        <v>48.398269999999997</v>
      </c>
      <c r="B121">
        <f>Fehlerverbesserung!H122</f>
        <v>13.45289</v>
      </c>
      <c r="C121" s="10">
        <f>Berechnungen!D122</f>
        <v>523.59626629469494</v>
      </c>
    </row>
    <row r="122" spans="1:3" x14ac:dyDescent="0.3">
      <c r="A122">
        <f>Fehlerverbesserung!G123</f>
        <v>48.398269999999997</v>
      </c>
      <c r="B122">
        <f>Fehlerverbesserung!H123</f>
        <v>13.45289</v>
      </c>
      <c r="C122" s="10">
        <f>Berechnungen!D123</f>
        <v>520.31455398067317</v>
      </c>
    </row>
    <row r="123" spans="1:3" x14ac:dyDescent="0.3">
      <c r="A123">
        <f>Fehlerverbesserung!G124</f>
        <v>48.398269999999997</v>
      </c>
      <c r="B123">
        <f>Fehlerverbesserung!H124</f>
        <v>13.45289</v>
      </c>
      <c r="C123" s="10">
        <f>Berechnungen!D124</f>
        <v>517.15739564624721</v>
      </c>
    </row>
    <row r="124" spans="1:3" x14ac:dyDescent="0.3">
      <c r="A124">
        <f>Fehlerverbesserung!G125</f>
        <v>48.39828</v>
      </c>
      <c r="B124">
        <f>Fehlerverbesserung!H125</f>
        <v>13.45279</v>
      </c>
      <c r="C124" s="10">
        <f>Berechnungen!D125</f>
        <v>513.41006368341539</v>
      </c>
    </row>
    <row r="125" spans="1:3" x14ac:dyDescent="0.3">
      <c r="A125">
        <f>Fehlerverbesserung!G126</f>
        <v>48.39828</v>
      </c>
      <c r="B125">
        <f>Fehlerverbesserung!H126</f>
        <v>13.45279</v>
      </c>
      <c r="C125" s="10">
        <f>Berechnungen!D126</f>
        <v>508.49877645515488</v>
      </c>
    </row>
    <row r="126" spans="1:3" x14ac:dyDescent="0.3">
      <c r="A126">
        <f>Fehlerverbesserung!G127</f>
        <v>48.39828</v>
      </c>
      <c r="B126">
        <f>Fehlerverbesserung!H127</f>
        <v>13.45279</v>
      </c>
      <c r="C126" s="10">
        <f>Berechnungen!D127</f>
        <v>505.48821079601322</v>
      </c>
    </row>
    <row r="127" spans="1:3" x14ac:dyDescent="0.3">
      <c r="A127">
        <f>Fehlerverbesserung!G128</f>
        <v>48.398299999999999</v>
      </c>
      <c r="B127">
        <f>Fehlerverbesserung!H128</f>
        <v>13.45269</v>
      </c>
      <c r="C127" s="10">
        <f>Berechnungen!D128</f>
        <v>503.00483755591586</v>
      </c>
    </row>
    <row r="128" spans="1:3" x14ac:dyDescent="0.3">
      <c r="A128">
        <f>Fehlerverbesserung!G129</f>
        <v>48.398299999999999</v>
      </c>
      <c r="B128">
        <f>Fehlerverbesserung!H129</f>
        <v>13.45269</v>
      </c>
      <c r="C128" s="10">
        <f>Berechnungen!D129</f>
        <v>499.36036473052701</v>
      </c>
    </row>
    <row r="129" spans="1:3" x14ac:dyDescent="0.3">
      <c r="A129">
        <f>Fehlerverbesserung!G130</f>
        <v>48.398299999999999</v>
      </c>
      <c r="B129">
        <f>Fehlerverbesserung!H130</f>
        <v>13.45269</v>
      </c>
      <c r="C129" s="10">
        <f>Berechnungen!D130</f>
        <v>496.49147654607054</v>
      </c>
    </row>
    <row r="130" spans="1:3" x14ac:dyDescent="0.3">
      <c r="A130">
        <f>Fehlerverbesserung!G131</f>
        <v>48.398310000000002</v>
      </c>
      <c r="B130">
        <f>Fehlerverbesserung!H131</f>
        <v>13.452599999999999</v>
      </c>
      <c r="C130" s="10">
        <f>Berechnungen!D131</f>
        <v>492.62200662334413</v>
      </c>
    </row>
    <row r="131" spans="1:3" x14ac:dyDescent="0.3">
      <c r="A131">
        <f>Fehlerverbesserung!G132</f>
        <v>48.398310000000002</v>
      </c>
      <c r="B131">
        <f>Fehlerverbesserung!H132</f>
        <v>13.452599999999999</v>
      </c>
      <c r="C131" s="10">
        <f>Berechnungen!D132</f>
        <v>489.81123108448725</v>
      </c>
    </row>
    <row r="132" spans="1:3" x14ac:dyDescent="0.3">
      <c r="A132">
        <f>Fehlerverbesserung!G133</f>
        <v>48.398310000000002</v>
      </c>
      <c r="B132">
        <f>Fehlerverbesserung!H133</f>
        <v>13.452599999999999</v>
      </c>
      <c r="C132" s="10">
        <f>Berechnungen!D133</f>
        <v>487.37152805083599</v>
      </c>
    </row>
    <row r="133" spans="1:3" x14ac:dyDescent="0.3">
      <c r="A133">
        <f>Fehlerverbesserung!G134</f>
        <v>48.398319999999998</v>
      </c>
      <c r="B133">
        <f>Fehlerverbesserung!H134</f>
        <v>13.452500000000001</v>
      </c>
      <c r="C133" s="10">
        <f>Berechnungen!D134</f>
        <v>483.422212377189</v>
      </c>
    </row>
    <row r="134" spans="1:3" x14ac:dyDescent="0.3">
      <c r="A134">
        <f>Fehlerverbesserung!G135</f>
        <v>48.398319999999998</v>
      </c>
      <c r="B134">
        <f>Fehlerverbesserung!H135</f>
        <v>13.452500000000001</v>
      </c>
      <c r="C134" s="10">
        <f>Berechnungen!D135</f>
        <v>479.4717776519816</v>
      </c>
    </row>
    <row r="135" spans="1:3" x14ac:dyDescent="0.3">
      <c r="A135">
        <f>Fehlerverbesserung!G136</f>
        <v>48.398319999999998</v>
      </c>
      <c r="B135">
        <f>Fehlerverbesserung!H136</f>
        <v>13.452500000000001</v>
      </c>
      <c r="C135" s="10">
        <f>Berechnungen!D136</f>
        <v>476.17142416484808</v>
      </c>
    </row>
    <row r="136" spans="1:3" x14ac:dyDescent="0.3">
      <c r="A136">
        <f>Fehlerverbesserung!G137</f>
        <v>48.398339999999997</v>
      </c>
      <c r="B136">
        <f>Fehlerverbesserung!H137</f>
        <v>13.452400000000001</v>
      </c>
      <c r="C136" s="10">
        <f>Berechnungen!D137</f>
        <v>474.06189661656509</v>
      </c>
    </row>
    <row r="137" spans="1:3" x14ac:dyDescent="0.3">
      <c r="A137">
        <f>Fehlerverbesserung!G138</f>
        <v>48.398339999999997</v>
      </c>
      <c r="B137">
        <f>Fehlerverbesserung!H138</f>
        <v>13.452400000000001</v>
      </c>
      <c r="C137" s="10">
        <f>Berechnungen!D138</f>
        <v>471.7017489683891</v>
      </c>
    </row>
    <row r="138" spans="1:3" x14ac:dyDescent="0.3">
      <c r="A138">
        <f>Fehlerverbesserung!G139</f>
        <v>48.398339999999997</v>
      </c>
      <c r="B138">
        <f>Fehlerverbesserung!H139</f>
        <v>13.452400000000001</v>
      </c>
      <c r="C138" s="10">
        <f>Berechnungen!D139</f>
        <v>466.88607780953396</v>
      </c>
    </row>
    <row r="139" spans="1:3" x14ac:dyDescent="0.3">
      <c r="A139">
        <f>Fehlerverbesserung!G140</f>
        <v>48.398359999999997</v>
      </c>
      <c r="B139">
        <f>Fehlerverbesserung!H140</f>
        <v>13.452299999999999</v>
      </c>
      <c r="C139" s="10">
        <f>Berechnungen!D140</f>
        <v>464.12647978896177</v>
      </c>
    </row>
    <row r="140" spans="1:3" x14ac:dyDescent="0.3">
      <c r="A140">
        <f>Fehlerverbesserung!G141</f>
        <v>48.398359999999997</v>
      </c>
      <c r="B140">
        <f>Fehlerverbesserung!H141</f>
        <v>13.452299999999999</v>
      </c>
      <c r="C140" s="10">
        <f>Berechnungen!D141</f>
        <v>460.40904724472404</v>
      </c>
    </row>
    <row r="141" spans="1:3" x14ac:dyDescent="0.3">
      <c r="A141">
        <f>Fehlerverbesserung!G142</f>
        <v>48.398359999999997</v>
      </c>
      <c r="B141">
        <f>Fehlerverbesserung!H142</f>
        <v>13.452299999999999</v>
      </c>
      <c r="C141" s="10">
        <f>Berechnungen!D142</f>
        <v>456.58186453682998</v>
      </c>
    </row>
    <row r="142" spans="1:3" x14ac:dyDescent="0.3">
      <c r="A142">
        <f>Fehlerverbesserung!G143</f>
        <v>48.39837</v>
      </c>
      <c r="B142">
        <f>Fehlerverbesserung!H143</f>
        <v>13.452200000000001</v>
      </c>
      <c r="C142" s="10">
        <f>Berechnungen!D143</f>
        <v>453.83275690730642</v>
      </c>
    </row>
    <row r="143" spans="1:3" x14ac:dyDescent="0.3">
      <c r="A143">
        <f>Fehlerverbesserung!G144</f>
        <v>48.39837</v>
      </c>
      <c r="B143">
        <f>Fehlerverbesserung!H144</f>
        <v>13.452200000000001</v>
      </c>
      <c r="C143" s="10">
        <f>Berechnungen!D144</f>
        <v>449.0463022763139</v>
      </c>
    </row>
    <row r="144" spans="1:3" x14ac:dyDescent="0.3">
      <c r="A144">
        <f>Fehlerverbesserung!G145</f>
        <v>48.39837</v>
      </c>
      <c r="B144">
        <f>Fehlerverbesserung!H145</f>
        <v>13.452200000000001</v>
      </c>
      <c r="C144" s="10">
        <f>Berechnungen!D145</f>
        <v>446.23265808102553</v>
      </c>
    </row>
    <row r="145" spans="1:3" x14ac:dyDescent="0.3">
      <c r="A145">
        <f>Fehlerverbesserung!G146</f>
        <v>48.398399999999995</v>
      </c>
      <c r="B145">
        <f>Fehlerverbesserung!H146</f>
        <v>13.4521</v>
      </c>
      <c r="C145" s="10">
        <f>Berechnungen!D146</f>
        <v>440.91764098508577</v>
      </c>
    </row>
    <row r="146" spans="1:3" x14ac:dyDescent="0.3">
      <c r="A146">
        <f>Fehlerverbesserung!G147</f>
        <v>48.398399999999995</v>
      </c>
      <c r="B146">
        <f>Fehlerverbesserung!H147</f>
        <v>13.4521</v>
      </c>
      <c r="C146" s="10">
        <f>Berechnungen!D147</f>
        <v>438.2189682389041</v>
      </c>
    </row>
    <row r="147" spans="1:3" x14ac:dyDescent="0.3">
      <c r="A147">
        <f>Fehlerverbesserung!G148</f>
        <v>48.398399999999995</v>
      </c>
      <c r="B147">
        <f>Fehlerverbesserung!H148</f>
        <v>13.4521</v>
      </c>
      <c r="C147" s="10">
        <f>Berechnungen!D148</f>
        <v>434.85550666184292</v>
      </c>
    </row>
    <row r="148" spans="1:3" x14ac:dyDescent="0.3">
      <c r="A148">
        <f>Fehlerverbesserung!G149</f>
        <v>48.398420000000002</v>
      </c>
      <c r="B148">
        <f>Fehlerverbesserung!H149</f>
        <v>13.452</v>
      </c>
      <c r="C148" s="10">
        <f>Berechnungen!D149</f>
        <v>432.52275634942777</v>
      </c>
    </row>
    <row r="149" spans="1:3" x14ac:dyDescent="0.3">
      <c r="A149">
        <f>Fehlerverbesserung!G150</f>
        <v>48.398420000000002</v>
      </c>
      <c r="B149">
        <f>Fehlerverbesserung!H150</f>
        <v>13.452</v>
      </c>
      <c r="C149" s="10">
        <f>Berechnungen!D150</f>
        <v>428.93212121448482</v>
      </c>
    </row>
    <row r="150" spans="1:3" x14ac:dyDescent="0.3">
      <c r="A150">
        <f>Fehlerverbesserung!G151</f>
        <v>48.398420000000002</v>
      </c>
      <c r="B150">
        <f>Fehlerverbesserung!H151</f>
        <v>13.452</v>
      </c>
      <c r="C150" s="10">
        <f>Berechnungen!D151</f>
        <v>422.94403344012096</v>
      </c>
    </row>
    <row r="151" spans="1:3" x14ac:dyDescent="0.3">
      <c r="A151">
        <f>Fehlerverbesserung!G152</f>
        <v>48.398449999999997</v>
      </c>
      <c r="B151">
        <f>Fehlerverbesserung!H152</f>
        <v>13.45191</v>
      </c>
      <c r="C151" s="10">
        <f>Berechnungen!D152</f>
        <v>420.71426170095839</v>
      </c>
    </row>
    <row r="152" spans="1:3" x14ac:dyDescent="0.3">
      <c r="A152">
        <f>Fehlerverbesserung!G153</f>
        <v>48.398449999999997</v>
      </c>
      <c r="B152">
        <f>Fehlerverbesserung!H153</f>
        <v>13.45191</v>
      </c>
      <c r="C152" s="10">
        <f>Berechnungen!D153</f>
        <v>416.46428837210914</v>
      </c>
    </row>
    <row r="153" spans="1:3" x14ac:dyDescent="0.3">
      <c r="A153">
        <f>Fehlerverbesserung!G154</f>
        <v>48.398449999999997</v>
      </c>
      <c r="B153">
        <f>Fehlerverbesserung!H154</f>
        <v>13.45191</v>
      </c>
      <c r="C153" s="10">
        <f>Berechnungen!D154</f>
        <v>414.50596109701951</v>
      </c>
    </row>
    <row r="154" spans="1:3" x14ac:dyDescent="0.3">
      <c r="A154">
        <f>Fehlerverbesserung!G155</f>
        <v>48.398479999999999</v>
      </c>
      <c r="B154">
        <f>Fehlerverbesserung!H155</f>
        <v>13.45181</v>
      </c>
      <c r="C154" s="10">
        <f>Berechnungen!D155</f>
        <v>411.32988115457351</v>
      </c>
    </row>
    <row r="155" spans="1:3" x14ac:dyDescent="0.3">
      <c r="A155">
        <f>Fehlerverbesserung!G156</f>
        <v>48.398479999999999</v>
      </c>
      <c r="B155">
        <f>Fehlerverbesserung!H156</f>
        <v>13.45181</v>
      </c>
      <c r="C155" s="10">
        <f>Berechnungen!D156</f>
        <v>405.37060443642565</v>
      </c>
    </row>
    <row r="156" spans="1:3" x14ac:dyDescent="0.3">
      <c r="A156">
        <f>Fehlerverbesserung!G157</f>
        <v>48.398479999999999</v>
      </c>
      <c r="B156">
        <f>Fehlerverbesserung!H157</f>
        <v>13.45181</v>
      </c>
      <c r="C156" s="10">
        <f>Berechnungen!D157</f>
        <v>404.36915941013791</v>
      </c>
    </row>
    <row r="157" spans="1:3" x14ac:dyDescent="0.3">
      <c r="A157">
        <f>Fehlerverbesserung!G158</f>
        <v>48.398510000000002</v>
      </c>
      <c r="B157">
        <f>Fehlerverbesserung!H158</f>
        <v>13.45171</v>
      </c>
      <c r="C157" s="10">
        <f>Berechnungen!D158</f>
        <v>396.99987762334143</v>
      </c>
    </row>
    <row r="158" spans="1:3" x14ac:dyDescent="0.3">
      <c r="A158">
        <f>Fehlerverbesserung!G159</f>
        <v>48.398510000000002</v>
      </c>
      <c r="B158">
        <f>Fehlerverbesserung!H159</f>
        <v>13.45171</v>
      </c>
      <c r="C158" s="10">
        <f>Berechnungen!D159</f>
        <v>396.51305434884614</v>
      </c>
    </row>
    <row r="159" spans="1:3" x14ac:dyDescent="0.3">
      <c r="A159">
        <f>Fehlerverbesserung!G160</f>
        <v>48.398510000000002</v>
      </c>
      <c r="B159">
        <f>Fehlerverbesserung!H160</f>
        <v>13.45171</v>
      </c>
      <c r="C159" s="10">
        <f>Berechnungen!D160</f>
        <v>394.14391370224985</v>
      </c>
    </row>
    <row r="160" spans="1:3" x14ac:dyDescent="0.3">
      <c r="A160">
        <f>Fehlerverbesserung!G161</f>
        <v>48.398539999999997</v>
      </c>
      <c r="B160">
        <f>Fehlerverbesserung!H161</f>
        <v>13.451610000000001</v>
      </c>
      <c r="C160" s="10">
        <f>Berechnungen!D161</f>
        <v>389.38718583397235</v>
      </c>
    </row>
    <row r="161" spans="1:3" x14ac:dyDescent="0.3">
      <c r="A161">
        <f>Fehlerverbesserung!G162</f>
        <v>48.398539999999997</v>
      </c>
      <c r="B161">
        <f>Fehlerverbesserung!H162</f>
        <v>13.451610000000001</v>
      </c>
      <c r="C161" s="10">
        <f>Berechnungen!D162</f>
        <v>386.53128551167237</v>
      </c>
    </row>
    <row r="162" spans="1:3" x14ac:dyDescent="0.3">
      <c r="A162">
        <f>Fehlerverbesserung!G163</f>
        <v>48.398539999999997</v>
      </c>
      <c r="B162">
        <f>Fehlerverbesserung!H163</f>
        <v>13.451610000000001</v>
      </c>
      <c r="C162" s="10">
        <f>Berechnungen!D163</f>
        <v>380.3438322591112</v>
      </c>
    </row>
    <row r="163" spans="1:3" x14ac:dyDescent="0.3">
      <c r="A163">
        <f>Fehlerverbesserung!G164</f>
        <v>48.398569999999999</v>
      </c>
      <c r="B163">
        <f>Fehlerverbesserung!H164</f>
        <v>13.451510000000001</v>
      </c>
      <c r="C163" s="10">
        <f>Berechnungen!D164</f>
        <v>379.22778918908335</v>
      </c>
    </row>
    <row r="164" spans="1:3" x14ac:dyDescent="0.3">
      <c r="A164">
        <f>Fehlerverbesserung!G165</f>
        <v>48.398569999999999</v>
      </c>
      <c r="B164">
        <f>Fehlerverbesserung!H165</f>
        <v>13.451510000000001</v>
      </c>
      <c r="C164" s="10">
        <f>Berechnungen!D165</f>
        <v>373.81564787266336</v>
      </c>
    </row>
    <row r="165" spans="1:3" x14ac:dyDescent="0.3">
      <c r="A165">
        <f>Fehlerverbesserung!G166</f>
        <v>48.398569999999999</v>
      </c>
      <c r="B165">
        <f>Fehlerverbesserung!H166</f>
        <v>13.451510000000001</v>
      </c>
      <c r="C165" s="10">
        <f>Berechnungen!D166</f>
        <v>372.10417899887017</v>
      </c>
    </row>
    <row r="166" spans="1:3" x14ac:dyDescent="0.3">
      <c r="A166">
        <f>Fehlerverbesserung!G167</f>
        <v>48.398600000000002</v>
      </c>
      <c r="B166">
        <f>Fehlerverbesserung!H167</f>
        <v>13.451420000000001</v>
      </c>
      <c r="C166" s="10">
        <f>Berechnungen!D167</f>
        <v>367.4698997443632</v>
      </c>
    </row>
    <row r="167" spans="1:3" x14ac:dyDescent="0.3">
      <c r="A167">
        <f>Fehlerverbesserung!G168</f>
        <v>48.398600000000002</v>
      </c>
      <c r="B167">
        <f>Fehlerverbesserung!H168</f>
        <v>13.451420000000001</v>
      </c>
      <c r="C167" s="10">
        <f>Berechnungen!D168</f>
        <v>364.28574203214282</v>
      </c>
    </row>
    <row r="168" spans="1:3" x14ac:dyDescent="0.3">
      <c r="A168">
        <f>Fehlerverbesserung!G169</f>
        <v>48.398600000000002</v>
      </c>
      <c r="B168">
        <f>Fehlerverbesserung!H169</f>
        <v>13.451420000000001</v>
      </c>
      <c r="C168" s="10">
        <f>Berechnungen!D169</f>
        <v>360.14616032129862</v>
      </c>
    </row>
    <row r="169" spans="1:3" x14ac:dyDescent="0.3">
      <c r="A169">
        <f>Fehlerverbesserung!G170</f>
        <v>48.39864</v>
      </c>
      <c r="B169">
        <f>Fehlerverbesserung!H170</f>
        <v>13.45134</v>
      </c>
      <c r="C169" s="10">
        <f>Berechnungen!D170</f>
        <v>357.89574879413351</v>
      </c>
    </row>
    <row r="170" spans="1:3" x14ac:dyDescent="0.3">
      <c r="A170">
        <f>Fehlerverbesserung!G171</f>
        <v>48.39864</v>
      </c>
      <c r="B170">
        <f>Fehlerverbesserung!H171</f>
        <v>13.45134</v>
      </c>
      <c r="C170" s="10">
        <f>Berechnungen!D171</f>
        <v>355.08480685663568</v>
      </c>
    </row>
    <row r="171" spans="1:3" x14ac:dyDescent="0.3">
      <c r="A171">
        <f>Fehlerverbesserung!G172</f>
        <v>48.39864</v>
      </c>
      <c r="B171">
        <f>Fehlerverbesserung!H172</f>
        <v>13.45134</v>
      </c>
      <c r="C171" s="10">
        <f>Berechnungen!D172</f>
        <v>350.89648530004314</v>
      </c>
    </row>
    <row r="172" spans="1:3" x14ac:dyDescent="0.3">
      <c r="A172">
        <f>Fehlerverbesserung!G173</f>
        <v>48.398679999999999</v>
      </c>
      <c r="B172">
        <f>Fehlerverbesserung!H173</f>
        <v>13.45126</v>
      </c>
      <c r="C172" s="10">
        <f>Berechnungen!D173</f>
        <v>346.33972000692216</v>
      </c>
    </row>
    <row r="173" spans="1:3" x14ac:dyDescent="0.3">
      <c r="A173">
        <f>Fehlerverbesserung!G174</f>
        <v>48.398679999999999</v>
      </c>
      <c r="B173">
        <f>Fehlerverbesserung!H174</f>
        <v>13.45126</v>
      </c>
      <c r="C173" s="10">
        <f>Berechnungen!D174</f>
        <v>342.62789034149432</v>
      </c>
    </row>
    <row r="174" spans="1:3" x14ac:dyDescent="0.3">
      <c r="A174">
        <f>Fehlerverbesserung!G175</f>
        <v>48.398710000000001</v>
      </c>
      <c r="B174">
        <f>Fehlerverbesserung!H175</f>
        <v>13.45119</v>
      </c>
      <c r="C174" s="10">
        <f>Berechnungen!D175</f>
        <v>339.0216674214758</v>
      </c>
    </row>
    <row r="175" spans="1:3" x14ac:dyDescent="0.3">
      <c r="A175">
        <f>Fehlerverbesserung!G176</f>
        <v>48.398710000000001</v>
      </c>
      <c r="B175">
        <f>Fehlerverbesserung!H176</f>
        <v>13.45119</v>
      </c>
      <c r="C175" s="10">
        <f>Berechnungen!D176</f>
        <v>331.51959343013283</v>
      </c>
    </row>
    <row r="176" spans="1:3" x14ac:dyDescent="0.3">
      <c r="A176">
        <f>Fehlerverbesserung!G177</f>
        <v>48.398739999999997</v>
      </c>
      <c r="B176">
        <f>Fehlerverbesserung!H177</f>
        <v>13.45112</v>
      </c>
      <c r="C176" s="10">
        <f>Berechnungen!D177</f>
        <v>330.40171247482482</v>
      </c>
    </row>
    <row r="177" spans="1:3" x14ac:dyDescent="0.3">
      <c r="A177">
        <f>Fehlerverbesserung!G178</f>
        <v>48.398739999999997</v>
      </c>
      <c r="B177">
        <f>Fehlerverbesserung!H178</f>
        <v>13.45112</v>
      </c>
      <c r="C177" s="10">
        <f>Berechnungen!D178</f>
        <v>330.63386701576388</v>
      </c>
    </row>
    <row r="178" spans="1:3" x14ac:dyDescent="0.3">
      <c r="A178">
        <f>Fehlerverbesserung!G179</f>
        <v>48.398739999999997</v>
      </c>
      <c r="B178">
        <f>Fehlerverbesserung!H179</f>
        <v>13.45112</v>
      </c>
      <c r="C178" s="10">
        <f>Berechnungen!D179</f>
        <v>330.60800829965956</v>
      </c>
    </row>
    <row r="179" spans="1:3" x14ac:dyDescent="0.3">
      <c r="A179">
        <f>Fehlerverbesserung!G180</f>
        <v>48.39875</v>
      </c>
      <c r="B179">
        <f>Fehlerverbesserung!H180</f>
        <v>13.45107</v>
      </c>
      <c r="C179" s="10">
        <f>Berechnungen!D180</f>
        <v>331.13218321151447</v>
      </c>
    </row>
    <row r="180" spans="1:3" x14ac:dyDescent="0.3">
      <c r="A180">
        <f>Fehlerverbesserung!G181</f>
        <v>48.39875</v>
      </c>
      <c r="B180">
        <f>Fehlerverbesserung!H181</f>
        <v>13.45107</v>
      </c>
      <c r="C180" s="10">
        <f>Berechnungen!D181</f>
        <v>330.46178144265934</v>
      </c>
    </row>
    <row r="181" spans="1:3" x14ac:dyDescent="0.3">
      <c r="A181">
        <f>Fehlerverbesserung!G182</f>
        <v>48.39875</v>
      </c>
      <c r="B181">
        <f>Fehlerverbesserung!H182</f>
        <v>13.45107</v>
      </c>
      <c r="C181" s="10">
        <f>Berechnungen!D182</f>
        <v>330.10928567095999</v>
      </c>
    </row>
    <row r="182" spans="1:3" x14ac:dyDescent="0.3">
      <c r="A182">
        <f>Fehlerverbesserung!G183</f>
        <v>48.398739999999997</v>
      </c>
      <c r="B182">
        <f>Fehlerverbesserung!H183</f>
        <v>13.451079999999999</v>
      </c>
      <c r="C182" s="10">
        <f>Berechnungen!D183</f>
        <v>330.68524518053954</v>
      </c>
    </row>
    <row r="183" spans="1:3" x14ac:dyDescent="0.3">
      <c r="A183">
        <f>Fehlerverbesserung!G184</f>
        <v>48.398739999999997</v>
      </c>
      <c r="B183">
        <f>Fehlerverbesserung!H184</f>
        <v>13.451079999999999</v>
      </c>
      <c r="C183" s="10">
        <f>Berechnungen!D184</f>
        <v>330.74548029732227</v>
      </c>
    </row>
    <row r="184" spans="1:3" x14ac:dyDescent="0.3">
      <c r="A184">
        <f>Fehlerverbesserung!G185</f>
        <v>48.398739999999997</v>
      </c>
      <c r="B184">
        <f>Fehlerverbesserung!H185</f>
        <v>13.451079999999999</v>
      </c>
      <c r="C184" s="10">
        <f>Berechnungen!D185</f>
        <v>330.2554706255807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D19A-73D3-4B25-8A11-AF883363AEE7}">
  <dimension ref="A1:AJ186"/>
  <sheetViews>
    <sheetView topLeftCell="A2" workbookViewId="0">
      <selection activeCell="B187" sqref="B187"/>
    </sheetView>
  </sheetViews>
  <sheetFormatPr baseColWidth="10" defaultRowHeight="14.4" x14ac:dyDescent="0.3"/>
  <cols>
    <col min="1" max="1" width="11.5546875" style="10"/>
    <col min="7" max="8" width="11.77734375" bestFit="1" customWidth="1"/>
  </cols>
  <sheetData>
    <row r="1" spans="1:36" x14ac:dyDescent="0.3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7" t="s">
        <v>16</v>
      </c>
      <c r="R1" s="1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7" t="s">
        <v>16</v>
      </c>
    </row>
    <row r="2" spans="1:36" x14ac:dyDescent="0.3">
      <c r="A2" s="10">
        <f>AJ2+AI2</f>
        <v>38976.6</v>
      </c>
      <c r="B2" s="10">
        <f t="shared" ref="B2:B33" si="0">S2/$S$186</f>
        <v>28</v>
      </c>
      <c r="C2" s="16">
        <f>T2/$T$186</f>
        <v>37.799999999999997</v>
      </c>
      <c r="D2" s="10">
        <f t="shared" ref="D2:D7" si="1">U2/$U$186</f>
        <v>973.19600000000003</v>
      </c>
      <c r="E2" s="10">
        <f t="shared" ref="E2:E33" si="2">V2/$V$186</f>
        <v>9.6389999999999993</v>
      </c>
      <c r="F2" s="10">
        <f t="shared" ref="F2:F33" si="3">W2/$W$186</f>
        <v>12</v>
      </c>
      <c r="G2" s="11">
        <f t="shared" ref="G2:G16" si="4">X2/$X$186</f>
        <v>48.399079999999998</v>
      </c>
      <c r="H2" s="11">
        <f t="shared" ref="H2:H19" si="5">Y2/$Y$186</f>
        <v>13.452730000000001</v>
      </c>
      <c r="I2" s="10">
        <f t="shared" ref="I2:I33" si="6">Z2/$Z$186</f>
        <v>341.1</v>
      </c>
      <c r="J2" s="10">
        <f t="shared" ref="J2:J33" si="7">AA2/$AA$186</f>
        <v>-115</v>
      </c>
      <c r="K2" s="10">
        <f t="shared" ref="K2:K33" si="8">AB2/$AB$186</f>
        <v>27.6</v>
      </c>
      <c r="L2" s="10">
        <f t="shared" ref="L2:L33" si="9">AC2/$AC$186</f>
        <v>29</v>
      </c>
      <c r="M2" s="10">
        <f>AD2/$AD$186*10</f>
        <v>974.23</v>
      </c>
      <c r="N2" s="10">
        <f t="shared" ref="N2:N33" si="10">AE2/$AE$186</f>
        <v>12</v>
      </c>
      <c r="O2" s="15">
        <f t="shared" ref="O2:O33" si="11">AF2/$AF$186</f>
        <v>48.401530000000001</v>
      </c>
      <c r="P2" s="15">
        <f t="shared" ref="P2:P33" si="12">AG2/$AG$186</f>
        <v>13.449310000000001</v>
      </c>
      <c r="Q2" s="10">
        <f t="shared" ref="Q2:Q33" si="13">AH2/$AH$186</f>
        <v>341.5</v>
      </c>
      <c r="R2" s="5">
        <v>38976</v>
      </c>
      <c r="S2" s="6">
        <v>280</v>
      </c>
      <c r="T2" s="6">
        <v>378</v>
      </c>
      <c r="U2" s="6">
        <v>973196</v>
      </c>
      <c r="V2" s="6">
        <v>9639</v>
      </c>
      <c r="W2" s="6">
        <v>120</v>
      </c>
      <c r="X2" s="6">
        <v>4839908</v>
      </c>
      <c r="Y2" s="6">
        <v>1345273</v>
      </c>
      <c r="Z2" s="6">
        <v>3411</v>
      </c>
      <c r="AA2" s="6">
        <v>-1150</v>
      </c>
      <c r="AB2" s="6">
        <v>276</v>
      </c>
      <c r="AC2" s="6">
        <v>290</v>
      </c>
      <c r="AD2" s="6">
        <v>97423</v>
      </c>
      <c r="AE2" s="6">
        <v>120</v>
      </c>
      <c r="AF2" s="6">
        <v>4840153</v>
      </c>
      <c r="AG2" s="6">
        <v>1344931</v>
      </c>
      <c r="AH2" s="9">
        <v>3415</v>
      </c>
      <c r="AI2" s="12">
        <v>0.6</v>
      </c>
      <c r="AJ2" s="5">
        <v>38976</v>
      </c>
    </row>
    <row r="3" spans="1:36" x14ac:dyDescent="0.3">
      <c r="A3" s="10">
        <f t="shared" ref="A3:A66" si="14">AJ3+AI3</f>
        <v>38977</v>
      </c>
      <c r="B3" s="10">
        <f t="shared" si="0"/>
        <v>28</v>
      </c>
      <c r="C3" s="16">
        <f t="shared" ref="C3:C66" si="15">T3/$T$186</f>
        <v>37.799999999999997</v>
      </c>
      <c r="D3" s="10">
        <f t="shared" si="1"/>
        <v>973.19600000000003</v>
      </c>
      <c r="E3" s="10">
        <f t="shared" si="2"/>
        <v>9.6170000000000009</v>
      </c>
      <c r="F3" s="10">
        <f t="shared" si="3"/>
        <v>12</v>
      </c>
      <c r="G3" s="11">
        <f t="shared" si="4"/>
        <v>48.399079999999998</v>
      </c>
      <c r="H3" s="11">
        <f t="shared" si="5"/>
        <v>13.452730000000001</v>
      </c>
      <c r="I3" s="10">
        <f t="shared" si="6"/>
        <v>341.1</v>
      </c>
      <c r="J3" s="10">
        <f t="shared" si="7"/>
        <v>-114</v>
      </c>
      <c r="K3" s="10">
        <f t="shared" si="8"/>
        <v>27.6</v>
      </c>
      <c r="L3" s="10">
        <f t="shared" si="9"/>
        <v>28.9</v>
      </c>
      <c r="M3" s="10">
        <f t="shared" ref="M3:M28" si="16">AD3/$AD$186</f>
        <v>974.24199999999996</v>
      </c>
      <c r="N3" s="10">
        <f t="shared" si="10"/>
        <v>12</v>
      </c>
      <c r="O3" s="15">
        <f t="shared" si="11"/>
        <v>48.401530000000001</v>
      </c>
      <c r="P3" s="15">
        <f t="shared" si="12"/>
        <v>13.449310000000001</v>
      </c>
      <c r="Q3" s="10">
        <f t="shared" si="13"/>
        <v>341.5</v>
      </c>
      <c r="R3" s="3">
        <v>38977</v>
      </c>
      <c r="S3" s="4">
        <v>280</v>
      </c>
      <c r="T3" s="4">
        <v>378</v>
      </c>
      <c r="U3" s="4">
        <v>973196</v>
      </c>
      <c r="V3" s="4">
        <v>9617</v>
      </c>
      <c r="W3" s="4">
        <v>120</v>
      </c>
      <c r="X3" s="4">
        <v>4839908</v>
      </c>
      <c r="Y3" s="4">
        <v>1345273</v>
      </c>
      <c r="Z3" s="4">
        <v>3411</v>
      </c>
      <c r="AA3" s="4">
        <v>-1140</v>
      </c>
      <c r="AB3" s="4">
        <v>276</v>
      </c>
      <c r="AC3" s="4">
        <v>289</v>
      </c>
      <c r="AD3" s="4">
        <v>974242</v>
      </c>
      <c r="AE3" s="4">
        <v>120</v>
      </c>
      <c r="AF3" s="4">
        <v>4840153</v>
      </c>
      <c r="AG3" s="4">
        <v>1344931</v>
      </c>
      <c r="AH3" s="8">
        <v>3415</v>
      </c>
      <c r="AI3" s="13">
        <v>0</v>
      </c>
      <c r="AJ3" s="3">
        <v>38977</v>
      </c>
    </row>
    <row r="4" spans="1:36" x14ac:dyDescent="0.3">
      <c r="A4" s="10">
        <f t="shared" si="14"/>
        <v>38977.300000000003</v>
      </c>
      <c r="B4" s="10">
        <f t="shared" si="0"/>
        <v>28</v>
      </c>
      <c r="C4" s="16">
        <f t="shared" si="15"/>
        <v>37.799999999999997</v>
      </c>
      <c r="D4" s="10">
        <f t="shared" si="1"/>
        <v>973.202</v>
      </c>
      <c r="E4" s="10">
        <f t="shared" si="2"/>
        <v>9.6460000000000008</v>
      </c>
      <c r="F4" s="10">
        <f t="shared" si="3"/>
        <v>12</v>
      </c>
      <c r="G4" s="11">
        <f t="shared" si="4"/>
        <v>48.399079999999998</v>
      </c>
      <c r="H4" s="11">
        <f t="shared" si="5"/>
        <v>13.452730000000001</v>
      </c>
      <c r="I4" s="10">
        <f t="shared" si="6"/>
        <v>341.1</v>
      </c>
      <c r="J4" s="10">
        <f t="shared" si="7"/>
        <v>-115</v>
      </c>
      <c r="K4" s="10">
        <f t="shared" si="8"/>
        <v>27.6</v>
      </c>
      <c r="L4" s="10">
        <f t="shared" si="9"/>
        <v>28.9</v>
      </c>
      <c r="M4" s="10">
        <f t="shared" si="16"/>
        <v>974.25300000000004</v>
      </c>
      <c r="N4" s="10">
        <f t="shared" si="10"/>
        <v>12</v>
      </c>
      <c r="O4" s="15">
        <f t="shared" si="11"/>
        <v>48.401530000000001</v>
      </c>
      <c r="P4" s="15">
        <f t="shared" si="12"/>
        <v>13.449310000000001</v>
      </c>
      <c r="Q4" s="10">
        <f t="shared" si="13"/>
        <v>341.5</v>
      </c>
      <c r="R4" s="5">
        <v>38977</v>
      </c>
      <c r="S4" s="6">
        <v>280</v>
      </c>
      <c r="T4" s="6">
        <v>378</v>
      </c>
      <c r="U4" s="6">
        <v>973202</v>
      </c>
      <c r="V4" s="6">
        <v>9646</v>
      </c>
      <c r="W4" s="6">
        <v>120</v>
      </c>
      <c r="X4" s="6">
        <v>4839908</v>
      </c>
      <c r="Y4" s="6">
        <v>1345273</v>
      </c>
      <c r="Z4" s="6">
        <v>3411</v>
      </c>
      <c r="AA4" s="6">
        <v>-1150</v>
      </c>
      <c r="AB4" s="6">
        <v>276</v>
      </c>
      <c r="AC4" s="6">
        <v>289</v>
      </c>
      <c r="AD4" s="6">
        <v>974253</v>
      </c>
      <c r="AE4" s="6">
        <v>120</v>
      </c>
      <c r="AF4" s="6">
        <v>4840153</v>
      </c>
      <c r="AG4" s="6">
        <v>1344931</v>
      </c>
      <c r="AH4" s="9">
        <v>3415</v>
      </c>
      <c r="AI4" s="12">
        <v>0.3</v>
      </c>
      <c r="AJ4" s="5">
        <v>38977</v>
      </c>
    </row>
    <row r="5" spans="1:36" x14ac:dyDescent="0.3">
      <c r="A5" s="10">
        <f t="shared" si="14"/>
        <v>38977.599999999999</v>
      </c>
      <c r="B5" s="10">
        <f t="shared" si="0"/>
        <v>28</v>
      </c>
      <c r="C5" s="16">
        <f t="shared" si="15"/>
        <v>37.799999999999997</v>
      </c>
      <c r="D5" s="10">
        <f t="shared" si="1"/>
        <v>973.22400000000005</v>
      </c>
      <c r="E5" s="10">
        <f t="shared" si="2"/>
        <v>9.6430000000000007</v>
      </c>
      <c r="F5" s="10">
        <f t="shared" si="3"/>
        <v>12</v>
      </c>
      <c r="G5" s="11">
        <f t="shared" si="4"/>
        <v>48.399079999999998</v>
      </c>
      <c r="H5" s="11">
        <f t="shared" si="5"/>
        <v>13.452730000000001</v>
      </c>
      <c r="I5" s="10">
        <f t="shared" si="6"/>
        <v>341.1</v>
      </c>
      <c r="J5" s="10">
        <f t="shared" si="7"/>
        <v>-113</v>
      </c>
      <c r="K5" s="10">
        <f t="shared" si="8"/>
        <v>27.5</v>
      </c>
      <c r="L5" s="10">
        <f t="shared" si="9"/>
        <v>28.9</v>
      </c>
      <c r="M5" s="10">
        <f t="shared" si="16"/>
        <v>974.23099999999999</v>
      </c>
      <c r="N5" s="10">
        <f t="shared" si="10"/>
        <v>12</v>
      </c>
      <c r="O5" s="15">
        <f t="shared" si="11"/>
        <v>48.401530000000001</v>
      </c>
      <c r="P5" s="15">
        <f t="shared" si="12"/>
        <v>13.449310000000001</v>
      </c>
      <c r="Q5" s="10">
        <f t="shared" si="13"/>
        <v>341.6</v>
      </c>
      <c r="R5" s="3">
        <v>38977</v>
      </c>
      <c r="S5" s="4">
        <v>280</v>
      </c>
      <c r="T5" s="4">
        <v>378</v>
      </c>
      <c r="U5" s="4">
        <v>973224</v>
      </c>
      <c r="V5" s="4">
        <v>9643</v>
      </c>
      <c r="W5" s="4">
        <v>120</v>
      </c>
      <c r="X5" s="4">
        <v>4839908</v>
      </c>
      <c r="Y5" s="4">
        <v>1345273</v>
      </c>
      <c r="Z5" s="4">
        <v>3411</v>
      </c>
      <c r="AA5" s="4">
        <v>-1130</v>
      </c>
      <c r="AB5" s="4">
        <v>275</v>
      </c>
      <c r="AC5" s="4">
        <v>289</v>
      </c>
      <c r="AD5" s="4">
        <v>974231</v>
      </c>
      <c r="AE5" s="4">
        <v>120</v>
      </c>
      <c r="AF5" s="4">
        <v>4840153</v>
      </c>
      <c r="AG5" s="4">
        <v>1344931</v>
      </c>
      <c r="AH5" s="8">
        <v>3416</v>
      </c>
      <c r="AI5" s="13">
        <v>0.6</v>
      </c>
      <c r="AJ5" s="3">
        <v>38977</v>
      </c>
    </row>
    <row r="6" spans="1:36" x14ac:dyDescent="0.3">
      <c r="A6" s="10">
        <f t="shared" si="14"/>
        <v>38978</v>
      </c>
      <c r="B6" s="10">
        <f t="shared" si="0"/>
        <v>28</v>
      </c>
      <c r="C6" s="16">
        <f t="shared" si="15"/>
        <v>37.799999999999997</v>
      </c>
      <c r="D6" s="10">
        <f t="shared" si="1"/>
        <v>973.20899999999995</v>
      </c>
      <c r="E6" s="10">
        <f t="shared" si="2"/>
        <v>9.6959999999999997</v>
      </c>
      <c r="F6" s="10">
        <f t="shared" si="3"/>
        <v>12</v>
      </c>
      <c r="G6" s="11">
        <f t="shared" si="4"/>
        <v>48.399079999999998</v>
      </c>
      <c r="H6" s="11">
        <f t="shared" si="5"/>
        <v>13.452730000000001</v>
      </c>
      <c r="I6" s="10">
        <f t="shared" si="6"/>
        <v>341.1</v>
      </c>
      <c r="J6" s="10">
        <f t="shared" si="7"/>
        <v>-115</v>
      </c>
      <c r="K6" s="10">
        <f t="shared" si="8"/>
        <v>27.5</v>
      </c>
      <c r="L6" s="10">
        <f t="shared" si="9"/>
        <v>29</v>
      </c>
      <c r="M6" s="10">
        <f t="shared" si="16"/>
        <v>974.255</v>
      </c>
      <c r="N6" s="10">
        <f t="shared" si="10"/>
        <v>12</v>
      </c>
      <c r="O6" s="15">
        <f t="shared" si="11"/>
        <v>48.401530000000001</v>
      </c>
      <c r="P6" s="15">
        <f t="shared" si="12"/>
        <v>13.449310000000001</v>
      </c>
      <c r="Q6" s="10">
        <f t="shared" si="13"/>
        <v>341.6</v>
      </c>
      <c r="R6" s="5">
        <v>38978</v>
      </c>
      <c r="S6" s="6">
        <v>280</v>
      </c>
      <c r="T6" s="6">
        <v>378</v>
      </c>
      <c r="U6" s="6">
        <v>973209</v>
      </c>
      <c r="V6" s="6">
        <v>9696</v>
      </c>
      <c r="W6" s="6">
        <v>120</v>
      </c>
      <c r="X6" s="6">
        <v>4839908</v>
      </c>
      <c r="Y6" s="6">
        <v>1345273</v>
      </c>
      <c r="Z6" s="6">
        <v>3411</v>
      </c>
      <c r="AA6" s="6">
        <v>-1150</v>
      </c>
      <c r="AB6" s="6">
        <v>275</v>
      </c>
      <c r="AC6" s="6">
        <v>290</v>
      </c>
      <c r="AD6" s="6">
        <v>974255</v>
      </c>
      <c r="AE6" s="6">
        <v>120</v>
      </c>
      <c r="AF6" s="6">
        <v>4840153</v>
      </c>
      <c r="AG6" s="6">
        <v>1344931</v>
      </c>
      <c r="AH6" s="9">
        <v>3416</v>
      </c>
      <c r="AI6" s="13">
        <v>0</v>
      </c>
      <c r="AJ6" s="5">
        <v>38978</v>
      </c>
    </row>
    <row r="7" spans="1:36" x14ac:dyDescent="0.3">
      <c r="A7" s="10">
        <f t="shared" si="14"/>
        <v>38978.300000000003</v>
      </c>
      <c r="B7" s="10">
        <f t="shared" si="0"/>
        <v>28</v>
      </c>
      <c r="C7" s="16">
        <f t="shared" si="15"/>
        <v>37.799999999999997</v>
      </c>
      <c r="D7" s="10">
        <f t="shared" si="1"/>
        <v>973.21600000000001</v>
      </c>
      <c r="E7" s="10">
        <f t="shared" si="2"/>
        <v>9.6809999999999992</v>
      </c>
      <c r="F7" s="10">
        <f t="shared" si="3"/>
        <v>12</v>
      </c>
      <c r="G7" s="11">
        <f t="shared" si="4"/>
        <v>48.399079999999998</v>
      </c>
      <c r="H7" s="11">
        <f t="shared" si="5"/>
        <v>13.452730000000001</v>
      </c>
      <c r="I7" s="10">
        <f t="shared" si="6"/>
        <v>341.1</v>
      </c>
      <c r="J7" s="10">
        <f t="shared" si="7"/>
        <v>-115</v>
      </c>
      <c r="K7" s="10">
        <f t="shared" si="8"/>
        <v>27.4</v>
      </c>
      <c r="L7" s="10">
        <f t="shared" si="9"/>
        <v>29.1</v>
      </c>
      <c r="M7" s="10">
        <f t="shared" si="16"/>
        <v>974.24900000000002</v>
      </c>
      <c r="N7" s="10">
        <f t="shared" si="10"/>
        <v>12</v>
      </c>
      <c r="O7" s="15">
        <f t="shared" si="11"/>
        <v>48.401530000000001</v>
      </c>
      <c r="P7" s="15">
        <f t="shared" si="12"/>
        <v>13.449310000000001</v>
      </c>
      <c r="Q7" s="10">
        <f t="shared" si="13"/>
        <v>341.6</v>
      </c>
      <c r="R7" s="3">
        <v>38978</v>
      </c>
      <c r="S7" s="4">
        <v>280</v>
      </c>
      <c r="T7" s="4">
        <v>378</v>
      </c>
      <c r="U7" s="4">
        <v>973216</v>
      </c>
      <c r="V7" s="4">
        <v>9681</v>
      </c>
      <c r="W7" s="4">
        <v>120</v>
      </c>
      <c r="X7" s="4">
        <v>4839908</v>
      </c>
      <c r="Y7" s="4">
        <v>1345273</v>
      </c>
      <c r="Z7" s="4">
        <v>3411</v>
      </c>
      <c r="AA7" s="4">
        <v>-1150</v>
      </c>
      <c r="AB7" s="4">
        <v>274</v>
      </c>
      <c r="AC7" s="4">
        <v>291</v>
      </c>
      <c r="AD7" s="4">
        <v>974249</v>
      </c>
      <c r="AE7" s="4">
        <v>120</v>
      </c>
      <c r="AF7" s="4">
        <v>4840153</v>
      </c>
      <c r="AG7" s="4">
        <v>1344931</v>
      </c>
      <c r="AH7" s="8">
        <v>3416</v>
      </c>
      <c r="AI7" s="12">
        <v>0.3</v>
      </c>
      <c r="AJ7" s="3">
        <v>38978</v>
      </c>
    </row>
    <row r="8" spans="1:36" x14ac:dyDescent="0.3">
      <c r="A8" s="10">
        <f t="shared" si="14"/>
        <v>38978.6</v>
      </c>
      <c r="B8" s="10">
        <f t="shared" si="0"/>
        <v>28</v>
      </c>
      <c r="C8" s="16">
        <f t="shared" si="15"/>
        <v>37.799999999999997</v>
      </c>
      <c r="D8" s="10">
        <f>U8/$U$186*100</f>
        <v>973.19999999999993</v>
      </c>
      <c r="E8" s="10">
        <f t="shared" si="2"/>
        <v>9.6310000000000002</v>
      </c>
      <c r="F8" s="10">
        <f t="shared" si="3"/>
        <v>12</v>
      </c>
      <c r="G8" s="11">
        <f t="shared" si="4"/>
        <v>48.399079999999998</v>
      </c>
      <c r="H8" s="11">
        <f t="shared" si="5"/>
        <v>13.452730000000001</v>
      </c>
      <c r="I8" s="10">
        <f t="shared" si="6"/>
        <v>341</v>
      </c>
      <c r="J8" s="10">
        <f t="shared" si="7"/>
        <v>-115</v>
      </c>
      <c r="K8" s="10">
        <f t="shared" si="8"/>
        <v>27.4</v>
      </c>
      <c r="L8" s="10">
        <f t="shared" si="9"/>
        <v>29.2</v>
      </c>
      <c r="M8" s="10">
        <f t="shared" si="16"/>
        <v>974.25900000000001</v>
      </c>
      <c r="N8" s="10">
        <f t="shared" si="10"/>
        <v>12</v>
      </c>
      <c r="O8" s="15">
        <f t="shared" si="11"/>
        <v>48.401530000000001</v>
      </c>
      <c r="P8" s="15">
        <f t="shared" si="12"/>
        <v>13.449310000000001</v>
      </c>
      <c r="Q8" s="10">
        <f t="shared" si="13"/>
        <v>341.8</v>
      </c>
      <c r="R8" s="5">
        <v>38978</v>
      </c>
      <c r="S8" s="6">
        <v>280</v>
      </c>
      <c r="T8" s="6">
        <v>378</v>
      </c>
      <c r="U8" s="6">
        <v>9732</v>
      </c>
      <c r="V8" s="6">
        <v>9631</v>
      </c>
      <c r="W8" s="6">
        <v>120</v>
      </c>
      <c r="X8" s="6">
        <v>4839908</v>
      </c>
      <c r="Y8" s="6">
        <v>1345273</v>
      </c>
      <c r="Z8" s="6">
        <v>3410</v>
      </c>
      <c r="AA8" s="6">
        <v>-1150</v>
      </c>
      <c r="AB8" s="6">
        <v>274</v>
      </c>
      <c r="AC8" s="6">
        <v>292</v>
      </c>
      <c r="AD8" s="6">
        <v>974259</v>
      </c>
      <c r="AE8" s="6">
        <v>120</v>
      </c>
      <c r="AF8" s="6">
        <v>4840153</v>
      </c>
      <c r="AG8" s="6">
        <v>1344931</v>
      </c>
      <c r="AH8" s="9">
        <v>3418</v>
      </c>
      <c r="AI8" s="13">
        <v>0.6</v>
      </c>
      <c r="AJ8" s="5">
        <v>38978</v>
      </c>
    </row>
    <row r="9" spans="1:36" x14ac:dyDescent="0.3">
      <c r="A9" s="10">
        <f t="shared" si="14"/>
        <v>38979</v>
      </c>
      <c r="B9" s="10">
        <f t="shared" si="0"/>
        <v>28</v>
      </c>
      <c r="C9" s="16">
        <f t="shared" si="15"/>
        <v>37.799999999999997</v>
      </c>
      <c r="D9" s="10">
        <f>U9/$U$186</f>
        <v>973.19600000000003</v>
      </c>
      <c r="E9" s="10">
        <f t="shared" si="2"/>
        <v>9.673</v>
      </c>
      <c r="F9" s="10">
        <f t="shared" si="3"/>
        <v>12</v>
      </c>
      <c r="G9" s="11">
        <f t="shared" si="4"/>
        <v>48.399079999999998</v>
      </c>
      <c r="H9" s="11">
        <f t="shared" si="5"/>
        <v>13.452730000000001</v>
      </c>
      <c r="I9" s="10">
        <f t="shared" si="6"/>
        <v>341</v>
      </c>
      <c r="J9" s="10">
        <f t="shared" si="7"/>
        <v>-114</v>
      </c>
      <c r="K9" s="10">
        <f t="shared" si="8"/>
        <v>27.4</v>
      </c>
      <c r="L9" s="10">
        <f t="shared" si="9"/>
        <v>29.3</v>
      </c>
      <c r="M9" s="10">
        <f t="shared" si="16"/>
        <v>974.23500000000001</v>
      </c>
      <c r="N9" s="10">
        <f t="shared" si="10"/>
        <v>12</v>
      </c>
      <c r="O9" s="15">
        <f t="shared" si="11"/>
        <v>48.401530000000001</v>
      </c>
      <c r="P9" s="15">
        <f t="shared" si="12"/>
        <v>13.449310000000001</v>
      </c>
      <c r="Q9" s="10">
        <f t="shared" si="13"/>
        <v>341.8</v>
      </c>
      <c r="R9" s="3">
        <v>38979</v>
      </c>
      <c r="S9" s="4">
        <v>280</v>
      </c>
      <c r="T9" s="4">
        <v>378</v>
      </c>
      <c r="U9" s="4">
        <v>973196</v>
      </c>
      <c r="V9" s="4">
        <v>9673</v>
      </c>
      <c r="W9" s="4">
        <v>120</v>
      </c>
      <c r="X9" s="4">
        <v>4839908</v>
      </c>
      <c r="Y9" s="4">
        <v>1345273</v>
      </c>
      <c r="Z9" s="4">
        <v>3410</v>
      </c>
      <c r="AA9" s="4">
        <v>-1140</v>
      </c>
      <c r="AB9" s="4">
        <v>274</v>
      </c>
      <c r="AC9" s="4">
        <v>293</v>
      </c>
      <c r="AD9" s="4">
        <v>974235</v>
      </c>
      <c r="AE9" s="4">
        <v>120</v>
      </c>
      <c r="AF9" s="4">
        <v>4840153</v>
      </c>
      <c r="AG9" s="4">
        <v>1344931</v>
      </c>
      <c r="AH9" s="8">
        <v>3418</v>
      </c>
      <c r="AI9" s="13">
        <v>0</v>
      </c>
      <c r="AJ9" s="3">
        <v>38979</v>
      </c>
    </row>
    <row r="10" spans="1:36" x14ac:dyDescent="0.3">
      <c r="A10" s="10">
        <f t="shared" si="14"/>
        <v>38979.300000000003</v>
      </c>
      <c r="B10" s="10">
        <f t="shared" si="0"/>
        <v>28</v>
      </c>
      <c r="C10" s="16">
        <f t="shared" si="15"/>
        <v>37.799999999999997</v>
      </c>
      <c r="D10" s="10">
        <f>U10/$U$186*10</f>
        <v>973.22</v>
      </c>
      <c r="E10" s="10">
        <f t="shared" si="2"/>
        <v>9.6240000000000006</v>
      </c>
      <c r="F10" s="10">
        <f t="shared" si="3"/>
        <v>12</v>
      </c>
      <c r="G10" s="11">
        <f t="shared" si="4"/>
        <v>48.399079999999998</v>
      </c>
      <c r="H10" s="11">
        <f t="shared" si="5"/>
        <v>13.452730000000001</v>
      </c>
      <c r="I10" s="10">
        <f t="shared" si="6"/>
        <v>341</v>
      </c>
      <c r="J10" s="10">
        <f t="shared" si="7"/>
        <v>-114</v>
      </c>
      <c r="K10" s="10">
        <f t="shared" si="8"/>
        <v>27.4</v>
      </c>
      <c r="L10" s="10">
        <f t="shared" si="9"/>
        <v>29.5</v>
      </c>
      <c r="M10" s="10">
        <f t="shared" si="16"/>
        <v>974.226</v>
      </c>
      <c r="N10" s="10">
        <f t="shared" si="10"/>
        <v>12</v>
      </c>
      <c r="O10" s="15">
        <f t="shared" si="11"/>
        <v>48.401519999999998</v>
      </c>
      <c r="P10" s="15">
        <f t="shared" si="12"/>
        <v>13.449310000000001</v>
      </c>
      <c r="Q10" s="10">
        <f t="shared" si="13"/>
        <v>341.8</v>
      </c>
      <c r="R10" s="5">
        <v>38979</v>
      </c>
      <c r="S10" s="6">
        <v>280</v>
      </c>
      <c r="T10" s="6">
        <v>378</v>
      </c>
      <c r="U10" s="6">
        <v>97322</v>
      </c>
      <c r="V10" s="6">
        <v>9624</v>
      </c>
      <c r="W10" s="6">
        <v>120</v>
      </c>
      <c r="X10" s="6">
        <v>4839908</v>
      </c>
      <c r="Y10" s="6">
        <v>1345273</v>
      </c>
      <c r="Z10" s="6">
        <v>3410</v>
      </c>
      <c r="AA10" s="6">
        <v>-1140</v>
      </c>
      <c r="AB10" s="6">
        <v>274</v>
      </c>
      <c r="AC10" s="6">
        <v>295</v>
      </c>
      <c r="AD10" s="6">
        <v>974226</v>
      </c>
      <c r="AE10" s="6">
        <v>120</v>
      </c>
      <c r="AF10" s="6">
        <v>4840152</v>
      </c>
      <c r="AG10" s="6">
        <v>1344931</v>
      </c>
      <c r="AH10" s="9">
        <v>3418</v>
      </c>
      <c r="AI10" s="12">
        <v>0.3</v>
      </c>
      <c r="AJ10" s="5">
        <v>38979</v>
      </c>
    </row>
    <row r="11" spans="1:36" x14ac:dyDescent="0.3">
      <c r="A11" s="10">
        <f t="shared" si="14"/>
        <v>38979.599999999999</v>
      </c>
      <c r="B11" s="10">
        <f t="shared" si="0"/>
        <v>28</v>
      </c>
      <c r="C11" s="16">
        <f t="shared" si="15"/>
        <v>37.799999999999997</v>
      </c>
      <c r="D11" s="10">
        <f t="shared" ref="D11:D18" si="17">U11/$U$186</f>
        <v>973.21900000000005</v>
      </c>
      <c r="E11" s="10">
        <f t="shared" si="2"/>
        <v>9.6310000000000002</v>
      </c>
      <c r="F11" s="10">
        <f t="shared" si="3"/>
        <v>12</v>
      </c>
      <c r="G11" s="11">
        <f t="shared" si="4"/>
        <v>48.399079999999998</v>
      </c>
      <c r="H11" s="11">
        <f t="shared" si="5"/>
        <v>13.452730000000001</v>
      </c>
      <c r="I11" s="10">
        <f t="shared" si="6"/>
        <v>341</v>
      </c>
      <c r="J11" s="10">
        <f t="shared" si="7"/>
        <v>-114</v>
      </c>
      <c r="K11" s="10">
        <f t="shared" si="8"/>
        <v>27.4</v>
      </c>
      <c r="L11" s="10">
        <f t="shared" si="9"/>
        <v>29.6</v>
      </c>
      <c r="M11" s="10">
        <f t="shared" si="16"/>
        <v>974.23400000000004</v>
      </c>
      <c r="N11" s="10">
        <f t="shared" si="10"/>
        <v>12</v>
      </c>
      <c r="O11" s="15">
        <f t="shared" si="11"/>
        <v>48.401519999999998</v>
      </c>
      <c r="P11" s="15">
        <f t="shared" si="12"/>
        <v>13.449310000000001</v>
      </c>
      <c r="Q11" s="10">
        <f t="shared" si="13"/>
        <v>341.9</v>
      </c>
      <c r="R11" s="3">
        <v>38979</v>
      </c>
      <c r="S11" s="4">
        <v>280</v>
      </c>
      <c r="T11" s="4">
        <v>378</v>
      </c>
      <c r="U11" s="4">
        <v>973219</v>
      </c>
      <c r="V11" s="4">
        <v>9631</v>
      </c>
      <c r="W11" s="4">
        <v>120</v>
      </c>
      <c r="X11" s="4">
        <v>4839908</v>
      </c>
      <c r="Y11" s="4">
        <v>1345273</v>
      </c>
      <c r="Z11" s="4">
        <v>3410</v>
      </c>
      <c r="AA11" s="4">
        <v>-1140</v>
      </c>
      <c r="AB11" s="4">
        <v>274</v>
      </c>
      <c r="AC11" s="4">
        <v>296</v>
      </c>
      <c r="AD11" s="4">
        <v>974234</v>
      </c>
      <c r="AE11" s="4">
        <v>120</v>
      </c>
      <c r="AF11" s="4">
        <v>4840152</v>
      </c>
      <c r="AG11" s="4">
        <v>1344931</v>
      </c>
      <c r="AH11" s="8">
        <v>3419</v>
      </c>
      <c r="AI11" s="13">
        <v>0.6</v>
      </c>
      <c r="AJ11" s="3">
        <v>38979</v>
      </c>
    </row>
    <row r="12" spans="1:36" x14ac:dyDescent="0.3">
      <c r="A12" s="10">
        <f t="shared" si="14"/>
        <v>38980</v>
      </c>
      <c r="B12" s="10">
        <f t="shared" si="0"/>
        <v>28</v>
      </c>
      <c r="C12" s="16">
        <f t="shared" si="15"/>
        <v>37.799999999999997</v>
      </c>
      <c r="D12" s="10">
        <f t="shared" si="17"/>
        <v>973.19899999999996</v>
      </c>
      <c r="E12" s="10">
        <f t="shared" si="2"/>
        <v>9.5890000000000004</v>
      </c>
      <c r="F12" s="10">
        <f t="shared" si="3"/>
        <v>12</v>
      </c>
      <c r="G12" s="11">
        <f t="shared" si="4"/>
        <v>48.399079999999998</v>
      </c>
      <c r="H12" s="11">
        <f t="shared" si="5"/>
        <v>13.452730000000001</v>
      </c>
      <c r="I12" s="10">
        <f t="shared" si="6"/>
        <v>341</v>
      </c>
      <c r="J12" s="10">
        <f t="shared" si="7"/>
        <v>-114</v>
      </c>
      <c r="K12" s="10">
        <f t="shared" si="8"/>
        <v>27.4</v>
      </c>
      <c r="L12" s="10">
        <f t="shared" si="9"/>
        <v>29.8</v>
      </c>
      <c r="M12" s="10">
        <f t="shared" si="16"/>
        <v>974.21699999999998</v>
      </c>
      <c r="N12" s="10">
        <f t="shared" si="10"/>
        <v>12</v>
      </c>
      <c r="O12" s="15">
        <f t="shared" si="11"/>
        <v>48.401519999999998</v>
      </c>
      <c r="P12" s="15">
        <f t="shared" si="12"/>
        <v>13.449310000000001</v>
      </c>
      <c r="Q12" s="10">
        <f t="shared" si="13"/>
        <v>341.9</v>
      </c>
      <c r="R12" s="5">
        <v>38980</v>
      </c>
      <c r="S12" s="6">
        <v>280</v>
      </c>
      <c r="T12" s="6">
        <v>378</v>
      </c>
      <c r="U12" s="6">
        <v>973199</v>
      </c>
      <c r="V12" s="6">
        <v>9589</v>
      </c>
      <c r="W12" s="6">
        <v>120</v>
      </c>
      <c r="X12" s="6">
        <v>4839908</v>
      </c>
      <c r="Y12" s="6">
        <v>1345273</v>
      </c>
      <c r="Z12" s="6">
        <v>3410</v>
      </c>
      <c r="AA12" s="6">
        <v>-1140</v>
      </c>
      <c r="AB12" s="6">
        <v>274</v>
      </c>
      <c r="AC12" s="6">
        <v>298</v>
      </c>
      <c r="AD12" s="6">
        <v>974217</v>
      </c>
      <c r="AE12" s="6">
        <v>120</v>
      </c>
      <c r="AF12" s="6">
        <v>4840152</v>
      </c>
      <c r="AG12" s="6">
        <v>1344931</v>
      </c>
      <c r="AH12" s="9">
        <v>3419</v>
      </c>
      <c r="AI12" s="13">
        <v>0</v>
      </c>
      <c r="AJ12" s="5">
        <v>38980</v>
      </c>
    </row>
    <row r="13" spans="1:36" x14ac:dyDescent="0.3">
      <c r="A13" s="10">
        <f t="shared" si="14"/>
        <v>38980.300000000003</v>
      </c>
      <c r="B13" s="10">
        <f t="shared" si="0"/>
        <v>28</v>
      </c>
      <c r="C13" s="16">
        <f t="shared" si="15"/>
        <v>37.799999999999997</v>
      </c>
      <c r="D13" s="10">
        <f t="shared" si="17"/>
        <v>973.23500000000001</v>
      </c>
      <c r="E13" s="10">
        <f t="shared" si="2"/>
        <v>9.7010000000000005</v>
      </c>
      <c r="F13" s="10">
        <f t="shared" si="3"/>
        <v>12</v>
      </c>
      <c r="G13" s="11">
        <f t="shared" si="4"/>
        <v>48.399079999999998</v>
      </c>
      <c r="H13" s="11">
        <f t="shared" si="5"/>
        <v>13.452730000000001</v>
      </c>
      <c r="I13" s="10">
        <f t="shared" si="6"/>
        <v>341</v>
      </c>
      <c r="J13" s="10">
        <f t="shared" si="7"/>
        <v>-114</v>
      </c>
      <c r="K13" s="10">
        <f t="shared" si="8"/>
        <v>27.4</v>
      </c>
      <c r="L13" s="10">
        <f t="shared" si="9"/>
        <v>29.9</v>
      </c>
      <c r="M13" s="10">
        <f t="shared" si="16"/>
        <v>974.24900000000002</v>
      </c>
      <c r="N13" s="10">
        <f t="shared" si="10"/>
        <v>12</v>
      </c>
      <c r="O13" s="15">
        <f t="shared" si="11"/>
        <v>48.401519999999998</v>
      </c>
      <c r="P13" s="15">
        <f t="shared" si="12"/>
        <v>13.449310000000001</v>
      </c>
      <c r="Q13" s="10">
        <f t="shared" si="13"/>
        <v>341.9</v>
      </c>
      <c r="R13" s="3">
        <v>38980</v>
      </c>
      <c r="S13" s="4">
        <v>280</v>
      </c>
      <c r="T13" s="4">
        <v>378</v>
      </c>
      <c r="U13" s="4">
        <v>973235</v>
      </c>
      <c r="V13" s="4">
        <v>9701</v>
      </c>
      <c r="W13" s="4">
        <v>120</v>
      </c>
      <c r="X13" s="4">
        <v>4839908</v>
      </c>
      <c r="Y13" s="4">
        <v>1345273</v>
      </c>
      <c r="Z13" s="4">
        <v>3410</v>
      </c>
      <c r="AA13" s="4">
        <v>-1140</v>
      </c>
      <c r="AB13" s="4">
        <v>274</v>
      </c>
      <c r="AC13" s="4">
        <v>299</v>
      </c>
      <c r="AD13" s="4">
        <v>974249</v>
      </c>
      <c r="AE13" s="4">
        <v>120</v>
      </c>
      <c r="AF13" s="4">
        <v>4840152</v>
      </c>
      <c r="AG13" s="4">
        <v>1344931</v>
      </c>
      <c r="AH13" s="8">
        <v>3419</v>
      </c>
      <c r="AI13" s="12">
        <v>0.3</v>
      </c>
      <c r="AJ13" s="3">
        <v>38980</v>
      </c>
    </row>
    <row r="14" spans="1:36" x14ac:dyDescent="0.3">
      <c r="A14" s="10">
        <f t="shared" si="14"/>
        <v>38980.6</v>
      </c>
      <c r="B14" s="10">
        <f t="shared" si="0"/>
        <v>28</v>
      </c>
      <c r="C14" s="16">
        <f t="shared" si="15"/>
        <v>37.799999999999997</v>
      </c>
      <c r="D14" s="10">
        <f t="shared" si="17"/>
        <v>973.48299999999995</v>
      </c>
      <c r="E14" s="10">
        <f t="shared" si="2"/>
        <v>75.861999999999995</v>
      </c>
      <c r="F14" s="10">
        <f t="shared" si="3"/>
        <v>12</v>
      </c>
      <c r="G14" s="11">
        <f t="shared" si="4"/>
        <v>48.399079999999998</v>
      </c>
      <c r="H14" s="11">
        <f t="shared" si="5"/>
        <v>13.452730000000001</v>
      </c>
      <c r="I14" s="10">
        <f t="shared" si="6"/>
        <v>341</v>
      </c>
      <c r="J14" s="10">
        <f t="shared" si="7"/>
        <v>-120</v>
      </c>
      <c r="K14" s="10">
        <f t="shared" si="8"/>
        <v>27.4</v>
      </c>
      <c r="L14" s="10">
        <f t="shared" si="9"/>
        <v>30</v>
      </c>
      <c r="M14" s="10">
        <f t="shared" si="16"/>
        <v>974.23400000000004</v>
      </c>
      <c r="N14" s="10">
        <f t="shared" si="10"/>
        <v>12</v>
      </c>
      <c r="O14" s="15">
        <f t="shared" si="11"/>
        <v>48.401519999999998</v>
      </c>
      <c r="P14" s="15">
        <f t="shared" si="12"/>
        <v>13.449310000000001</v>
      </c>
      <c r="Q14" s="10">
        <f t="shared" si="13"/>
        <v>342</v>
      </c>
      <c r="R14" s="5">
        <v>38980</v>
      </c>
      <c r="S14" s="6">
        <v>280</v>
      </c>
      <c r="T14" s="6">
        <v>378</v>
      </c>
      <c r="U14" s="6">
        <v>973483</v>
      </c>
      <c r="V14" s="6">
        <v>75862</v>
      </c>
      <c r="W14" s="6">
        <v>120</v>
      </c>
      <c r="X14" s="6">
        <v>4839908</v>
      </c>
      <c r="Y14" s="6">
        <v>1345273</v>
      </c>
      <c r="Z14" s="6">
        <v>3410</v>
      </c>
      <c r="AA14" s="6">
        <v>-1200</v>
      </c>
      <c r="AB14" s="6">
        <v>274</v>
      </c>
      <c r="AC14" s="6">
        <v>300</v>
      </c>
      <c r="AD14" s="6">
        <v>974234</v>
      </c>
      <c r="AE14" s="6">
        <v>120</v>
      </c>
      <c r="AF14" s="6">
        <v>4840152</v>
      </c>
      <c r="AG14" s="6">
        <v>1344931</v>
      </c>
      <c r="AH14" s="9">
        <v>3420</v>
      </c>
      <c r="AI14" s="13">
        <v>0.6</v>
      </c>
      <c r="AJ14" s="5">
        <v>38980</v>
      </c>
    </row>
    <row r="15" spans="1:36" x14ac:dyDescent="0.3">
      <c r="A15" s="10">
        <f t="shared" si="14"/>
        <v>38981</v>
      </c>
      <c r="B15" s="10">
        <f t="shared" si="0"/>
        <v>28</v>
      </c>
      <c r="C15" s="16">
        <f t="shared" si="15"/>
        <v>37.799999999999997</v>
      </c>
      <c r="D15" s="10">
        <f t="shared" si="17"/>
        <v>973.13199999999995</v>
      </c>
      <c r="E15" s="10">
        <f t="shared" si="2"/>
        <v>77.075999999999993</v>
      </c>
      <c r="F15" s="10">
        <f t="shared" si="3"/>
        <v>12</v>
      </c>
      <c r="G15" s="11">
        <f t="shared" si="4"/>
        <v>48.399079999999998</v>
      </c>
      <c r="H15" s="11">
        <f t="shared" si="5"/>
        <v>13.452730000000001</v>
      </c>
      <c r="I15" s="10">
        <f t="shared" si="6"/>
        <v>341</v>
      </c>
      <c r="J15" s="10">
        <f t="shared" si="7"/>
        <v>-115</v>
      </c>
      <c r="K15" s="10">
        <f t="shared" si="8"/>
        <v>27.4</v>
      </c>
      <c r="L15" s="10">
        <f t="shared" si="9"/>
        <v>30.2</v>
      </c>
      <c r="M15" s="10">
        <f t="shared" si="16"/>
        <v>974.27800000000002</v>
      </c>
      <c r="N15" s="10">
        <f t="shared" si="10"/>
        <v>12</v>
      </c>
      <c r="O15" s="15">
        <f t="shared" si="11"/>
        <v>48.401519999999998</v>
      </c>
      <c r="P15" s="15">
        <f t="shared" si="12"/>
        <v>13.449310000000001</v>
      </c>
      <c r="Q15" s="10">
        <f t="shared" si="13"/>
        <v>342</v>
      </c>
      <c r="R15" s="3">
        <v>38981</v>
      </c>
      <c r="S15" s="4">
        <v>280</v>
      </c>
      <c r="T15" s="4">
        <v>378</v>
      </c>
      <c r="U15" s="4">
        <v>973132</v>
      </c>
      <c r="V15" s="4">
        <v>77076</v>
      </c>
      <c r="W15" s="4">
        <v>120</v>
      </c>
      <c r="X15" s="4">
        <v>4839908</v>
      </c>
      <c r="Y15" s="4">
        <v>1345273</v>
      </c>
      <c r="Z15" s="4">
        <v>3410</v>
      </c>
      <c r="AA15" s="4">
        <v>-1150</v>
      </c>
      <c r="AB15" s="4">
        <v>274</v>
      </c>
      <c r="AC15" s="4">
        <v>302</v>
      </c>
      <c r="AD15" s="4">
        <v>974278</v>
      </c>
      <c r="AE15" s="4">
        <v>120</v>
      </c>
      <c r="AF15" s="4">
        <v>4840152</v>
      </c>
      <c r="AG15" s="4">
        <v>1344931</v>
      </c>
      <c r="AH15" s="8">
        <v>3420</v>
      </c>
      <c r="AI15" s="13">
        <v>0</v>
      </c>
      <c r="AJ15" s="3">
        <v>38981</v>
      </c>
    </row>
    <row r="16" spans="1:36" x14ac:dyDescent="0.3">
      <c r="A16" s="10">
        <f t="shared" si="14"/>
        <v>38981.300000000003</v>
      </c>
      <c r="B16" s="10">
        <f t="shared" si="0"/>
        <v>28</v>
      </c>
      <c r="C16" s="16">
        <f t="shared" si="15"/>
        <v>37.799999999999997</v>
      </c>
      <c r="D16" s="10">
        <f t="shared" si="17"/>
        <v>972.65499999999997</v>
      </c>
      <c r="E16" s="10">
        <f t="shared" si="2"/>
        <v>74.694999999999993</v>
      </c>
      <c r="F16" s="10">
        <f t="shared" si="3"/>
        <v>12</v>
      </c>
      <c r="G16" s="11">
        <f t="shared" si="4"/>
        <v>48.399079999999998</v>
      </c>
      <c r="H16" s="11">
        <f t="shared" si="5"/>
        <v>13.452730000000001</v>
      </c>
      <c r="I16" s="10">
        <f t="shared" si="6"/>
        <v>341</v>
      </c>
      <c r="J16" s="10">
        <f t="shared" si="7"/>
        <v>-114</v>
      </c>
      <c r="K16" s="10">
        <f t="shared" si="8"/>
        <v>27.4</v>
      </c>
      <c r="L16" s="10">
        <f t="shared" si="9"/>
        <v>30.4</v>
      </c>
      <c r="M16" s="10">
        <f t="shared" si="16"/>
        <v>974.23500000000001</v>
      </c>
      <c r="N16" s="10">
        <f t="shared" si="10"/>
        <v>12</v>
      </c>
      <c r="O16" s="15">
        <f t="shared" si="11"/>
        <v>48.401519999999998</v>
      </c>
      <c r="P16" s="15">
        <f t="shared" si="12"/>
        <v>13.449310000000001</v>
      </c>
      <c r="Q16" s="10">
        <f t="shared" si="13"/>
        <v>342</v>
      </c>
      <c r="R16" s="5">
        <v>38981</v>
      </c>
      <c r="S16" s="6">
        <v>280</v>
      </c>
      <c r="T16" s="6">
        <v>378</v>
      </c>
      <c r="U16" s="6">
        <v>972655</v>
      </c>
      <c r="V16" s="6">
        <v>74695</v>
      </c>
      <c r="W16" s="6">
        <v>120</v>
      </c>
      <c r="X16" s="6">
        <v>4839908</v>
      </c>
      <c r="Y16" s="6">
        <v>1345273</v>
      </c>
      <c r="Z16" s="6">
        <v>3410</v>
      </c>
      <c r="AA16" s="6">
        <v>-1140</v>
      </c>
      <c r="AB16" s="6">
        <v>274</v>
      </c>
      <c r="AC16" s="6">
        <v>304</v>
      </c>
      <c r="AD16" s="6">
        <v>974235</v>
      </c>
      <c r="AE16" s="6">
        <v>120</v>
      </c>
      <c r="AF16" s="6">
        <v>4840152</v>
      </c>
      <c r="AG16" s="6">
        <v>1344931</v>
      </c>
      <c r="AH16" s="9">
        <v>3420</v>
      </c>
      <c r="AI16" s="12">
        <v>0.3</v>
      </c>
      <c r="AJ16" s="5">
        <v>38981</v>
      </c>
    </row>
    <row r="17" spans="1:36" x14ac:dyDescent="0.3">
      <c r="A17" s="10">
        <f t="shared" si="14"/>
        <v>38981.599999999999</v>
      </c>
      <c r="B17" s="10">
        <f t="shared" si="0"/>
        <v>28</v>
      </c>
      <c r="C17" s="16">
        <f t="shared" si="15"/>
        <v>37.799999999999997</v>
      </c>
      <c r="D17" s="10">
        <f t="shared" si="17"/>
        <v>971.97500000000002</v>
      </c>
      <c r="E17" s="10">
        <f t="shared" si="2"/>
        <v>70.397000000000006</v>
      </c>
      <c r="F17" s="10">
        <f t="shared" si="3"/>
        <v>12</v>
      </c>
      <c r="G17" s="11">
        <f>X17/$X$186*10</f>
        <v>48.399099999999997</v>
      </c>
      <c r="H17" s="11">
        <f t="shared" si="5"/>
        <v>13.452719999999999</v>
      </c>
      <c r="I17" s="10">
        <f t="shared" si="6"/>
        <v>339.8</v>
      </c>
      <c r="J17" s="10">
        <f t="shared" si="7"/>
        <v>-109</v>
      </c>
      <c r="K17" s="10">
        <f t="shared" si="8"/>
        <v>27.4</v>
      </c>
      <c r="L17" s="10">
        <f t="shared" si="9"/>
        <v>30.5</v>
      </c>
      <c r="M17" s="10">
        <f t="shared" si="16"/>
        <v>974.26700000000005</v>
      </c>
      <c r="N17" s="10">
        <f t="shared" si="10"/>
        <v>12</v>
      </c>
      <c r="O17" s="15">
        <f t="shared" si="11"/>
        <v>48.401519999999998</v>
      </c>
      <c r="P17" s="15">
        <f t="shared" si="12"/>
        <v>13.449310000000001</v>
      </c>
      <c r="Q17" s="10">
        <f t="shared" si="13"/>
        <v>342.3</v>
      </c>
      <c r="R17" s="3">
        <v>38981</v>
      </c>
      <c r="S17" s="4">
        <v>280</v>
      </c>
      <c r="T17" s="4">
        <v>378</v>
      </c>
      <c r="U17" s="4">
        <v>971975</v>
      </c>
      <c r="V17" s="4">
        <v>70397</v>
      </c>
      <c r="W17" s="4">
        <v>120</v>
      </c>
      <c r="X17" s="4">
        <v>483991</v>
      </c>
      <c r="Y17" s="4">
        <v>1345272</v>
      </c>
      <c r="Z17" s="4">
        <v>3398</v>
      </c>
      <c r="AA17" s="4">
        <v>-1090</v>
      </c>
      <c r="AB17" s="4">
        <v>274</v>
      </c>
      <c r="AC17" s="4">
        <v>305</v>
      </c>
      <c r="AD17" s="4">
        <v>974267</v>
      </c>
      <c r="AE17" s="4">
        <v>120</v>
      </c>
      <c r="AF17" s="4">
        <v>4840152</v>
      </c>
      <c r="AG17" s="4">
        <v>1344931</v>
      </c>
      <c r="AH17" s="8">
        <v>3423</v>
      </c>
      <c r="AI17" s="13">
        <v>0.6</v>
      </c>
      <c r="AJ17" s="3">
        <v>38981</v>
      </c>
    </row>
    <row r="18" spans="1:36" x14ac:dyDescent="0.3">
      <c r="A18" s="10">
        <f t="shared" si="14"/>
        <v>38982</v>
      </c>
      <c r="B18" s="10">
        <f t="shared" si="0"/>
        <v>28</v>
      </c>
      <c r="C18" s="16">
        <f t="shared" si="15"/>
        <v>37.799999999999997</v>
      </c>
      <c r="D18" s="10">
        <f t="shared" si="17"/>
        <v>970.26300000000003</v>
      </c>
      <c r="E18" s="10">
        <f t="shared" si="2"/>
        <v>33.048999999999999</v>
      </c>
      <c r="F18" s="10">
        <f t="shared" si="3"/>
        <v>12</v>
      </c>
      <c r="G18" s="11">
        <f>X18/$X$186*10</f>
        <v>48.399099999999997</v>
      </c>
      <c r="H18" s="11">
        <f t="shared" si="5"/>
        <v>13.452719999999999</v>
      </c>
      <c r="I18" s="10">
        <f t="shared" si="6"/>
        <v>339.8</v>
      </c>
      <c r="J18" s="10">
        <f t="shared" si="7"/>
        <v>-113</v>
      </c>
      <c r="K18" s="10">
        <f t="shared" si="8"/>
        <v>27.4</v>
      </c>
      <c r="L18" s="10">
        <f t="shared" si="9"/>
        <v>30.7</v>
      </c>
      <c r="M18" s="10">
        <f t="shared" si="16"/>
        <v>974.25699999999995</v>
      </c>
      <c r="N18" s="10">
        <f t="shared" si="10"/>
        <v>12</v>
      </c>
      <c r="O18" s="15">
        <f t="shared" si="11"/>
        <v>48.401519999999998</v>
      </c>
      <c r="P18" s="15">
        <f t="shared" si="12"/>
        <v>13.449310000000001</v>
      </c>
      <c r="Q18" s="10">
        <f t="shared" si="13"/>
        <v>342.3</v>
      </c>
      <c r="R18" s="5">
        <v>38982</v>
      </c>
      <c r="S18" s="6">
        <v>280</v>
      </c>
      <c r="T18" s="6">
        <v>378</v>
      </c>
      <c r="U18" s="6">
        <v>970263</v>
      </c>
      <c r="V18" s="6">
        <v>33049</v>
      </c>
      <c r="W18" s="6">
        <v>120</v>
      </c>
      <c r="X18" s="6">
        <v>483991</v>
      </c>
      <c r="Y18" s="6">
        <v>1345272</v>
      </c>
      <c r="Z18" s="6">
        <v>3398</v>
      </c>
      <c r="AA18" s="6">
        <v>-1130</v>
      </c>
      <c r="AB18" s="6">
        <v>274</v>
      </c>
      <c r="AC18" s="6">
        <v>307</v>
      </c>
      <c r="AD18" s="6">
        <v>974257</v>
      </c>
      <c r="AE18" s="6">
        <v>120</v>
      </c>
      <c r="AF18" s="6">
        <v>4840152</v>
      </c>
      <c r="AG18" s="6">
        <v>1344931</v>
      </c>
      <c r="AH18" s="9">
        <v>3423</v>
      </c>
      <c r="AI18" s="13">
        <v>0</v>
      </c>
      <c r="AJ18" s="5">
        <v>38982</v>
      </c>
    </row>
    <row r="19" spans="1:36" x14ac:dyDescent="0.3">
      <c r="A19" s="10">
        <f t="shared" si="14"/>
        <v>38982.300000000003</v>
      </c>
      <c r="B19" s="10">
        <f t="shared" si="0"/>
        <v>28</v>
      </c>
      <c r="C19" s="16">
        <f t="shared" si="15"/>
        <v>37.700000000000003</v>
      </c>
      <c r="D19" s="10">
        <f>U19/$U$186*10</f>
        <v>967.84999999999991</v>
      </c>
      <c r="E19" s="10">
        <f t="shared" si="2"/>
        <v>4.6719999999999997</v>
      </c>
      <c r="F19" s="10">
        <f t="shared" si="3"/>
        <v>12</v>
      </c>
      <c r="G19" s="11">
        <f>X19/$X$186*10</f>
        <v>48.399099999999997</v>
      </c>
      <c r="H19" s="11">
        <f t="shared" si="5"/>
        <v>13.452719999999999</v>
      </c>
      <c r="I19" s="10">
        <f t="shared" si="6"/>
        <v>339.8</v>
      </c>
      <c r="J19" s="10">
        <f t="shared" si="7"/>
        <v>-108</v>
      </c>
      <c r="K19" s="10">
        <f t="shared" si="8"/>
        <v>27.3</v>
      </c>
      <c r="L19" s="10">
        <f t="shared" si="9"/>
        <v>30.8</v>
      </c>
      <c r="M19" s="10">
        <f t="shared" si="16"/>
        <v>974.23900000000003</v>
      </c>
      <c r="N19" s="10">
        <f t="shared" si="10"/>
        <v>12</v>
      </c>
      <c r="O19" s="15">
        <f t="shared" si="11"/>
        <v>48.401519999999998</v>
      </c>
      <c r="P19" s="15">
        <f t="shared" si="12"/>
        <v>13.449310000000001</v>
      </c>
      <c r="Q19" s="10">
        <f t="shared" si="13"/>
        <v>342.3</v>
      </c>
      <c r="R19" s="3">
        <v>38982</v>
      </c>
      <c r="S19" s="4">
        <v>280</v>
      </c>
      <c r="T19" s="4">
        <v>377</v>
      </c>
      <c r="U19" s="4">
        <v>96785</v>
      </c>
      <c r="V19" s="4">
        <v>4672</v>
      </c>
      <c r="W19" s="4">
        <v>120</v>
      </c>
      <c r="X19" s="4">
        <v>483991</v>
      </c>
      <c r="Y19" s="4">
        <v>1345272</v>
      </c>
      <c r="Z19" s="4">
        <v>3398</v>
      </c>
      <c r="AA19" s="4">
        <v>-1080</v>
      </c>
      <c r="AB19" s="4">
        <v>273</v>
      </c>
      <c r="AC19" s="4">
        <v>308</v>
      </c>
      <c r="AD19" s="4">
        <v>974239</v>
      </c>
      <c r="AE19" s="4">
        <v>120</v>
      </c>
      <c r="AF19" s="4">
        <v>4840152</v>
      </c>
      <c r="AG19" s="4">
        <v>1344931</v>
      </c>
      <c r="AH19" s="8">
        <v>3423</v>
      </c>
      <c r="AI19" s="12">
        <v>0.3</v>
      </c>
      <c r="AJ19" s="3">
        <v>38982</v>
      </c>
    </row>
    <row r="20" spans="1:36" x14ac:dyDescent="0.3">
      <c r="A20" s="10">
        <f t="shared" si="14"/>
        <v>38982.6</v>
      </c>
      <c r="B20" s="10">
        <f t="shared" si="0"/>
        <v>28</v>
      </c>
      <c r="C20" s="16">
        <f t="shared" si="15"/>
        <v>37.700000000000003</v>
      </c>
      <c r="D20" s="10">
        <f t="shared" ref="D20:D54" si="18">U20/$U$186</f>
        <v>957.976</v>
      </c>
      <c r="E20" s="10">
        <f t="shared" si="2"/>
        <v>3.8759999999999999</v>
      </c>
      <c r="F20" s="10">
        <f t="shared" si="3"/>
        <v>10</v>
      </c>
      <c r="G20" s="11">
        <f t="shared" ref="G20:G46" si="19">X20/$X$186</f>
        <v>48.399120000000003</v>
      </c>
      <c r="H20" s="11">
        <f>Y20/$Y$186*10</f>
        <v>13.4527</v>
      </c>
      <c r="I20" s="10">
        <f t="shared" si="6"/>
        <v>339.1</v>
      </c>
      <c r="J20" s="10">
        <f t="shared" si="7"/>
        <v>-106</v>
      </c>
      <c r="K20" s="10">
        <f t="shared" si="8"/>
        <v>27.3</v>
      </c>
      <c r="L20" s="10">
        <f t="shared" si="9"/>
        <v>30.7</v>
      </c>
      <c r="M20" s="10">
        <f t="shared" si="16"/>
        <v>974.24800000000005</v>
      </c>
      <c r="N20" s="10">
        <f t="shared" si="10"/>
        <v>12</v>
      </c>
      <c r="O20" s="15">
        <f t="shared" si="11"/>
        <v>48.401519999999998</v>
      </c>
      <c r="P20" s="15">
        <f t="shared" si="12"/>
        <v>13.449310000000001</v>
      </c>
      <c r="Q20" s="10">
        <f t="shared" si="13"/>
        <v>342.8</v>
      </c>
      <c r="R20" s="5">
        <v>38982</v>
      </c>
      <c r="S20" s="6">
        <v>280</v>
      </c>
      <c r="T20" s="6">
        <v>377</v>
      </c>
      <c r="U20" s="6">
        <v>957976</v>
      </c>
      <c r="V20" s="6">
        <v>3876</v>
      </c>
      <c r="W20" s="6">
        <v>100</v>
      </c>
      <c r="X20" s="6">
        <v>4839912</v>
      </c>
      <c r="Y20" s="6">
        <v>134527</v>
      </c>
      <c r="Z20" s="6">
        <v>3391</v>
      </c>
      <c r="AA20" s="6">
        <v>-1060</v>
      </c>
      <c r="AB20" s="6">
        <v>273</v>
      </c>
      <c r="AC20" s="6">
        <v>307</v>
      </c>
      <c r="AD20" s="6">
        <v>974248</v>
      </c>
      <c r="AE20" s="6">
        <v>120</v>
      </c>
      <c r="AF20" s="6">
        <v>4840152</v>
      </c>
      <c r="AG20" s="6">
        <v>1344931</v>
      </c>
      <c r="AH20" s="9">
        <v>3428</v>
      </c>
      <c r="AI20" s="13">
        <v>0.6</v>
      </c>
      <c r="AJ20" s="5">
        <v>38982</v>
      </c>
    </row>
    <row r="21" spans="1:36" x14ac:dyDescent="0.3">
      <c r="A21" s="10">
        <f t="shared" si="14"/>
        <v>38983</v>
      </c>
      <c r="B21" s="10">
        <f t="shared" si="0"/>
        <v>28</v>
      </c>
      <c r="C21" s="16">
        <f t="shared" si="15"/>
        <v>37.6</v>
      </c>
      <c r="D21" s="10">
        <f t="shared" si="18"/>
        <v>954.84400000000005</v>
      </c>
      <c r="E21" s="10">
        <f t="shared" si="2"/>
        <v>2.843</v>
      </c>
      <c r="F21" s="10">
        <f t="shared" si="3"/>
        <v>10</v>
      </c>
      <c r="G21" s="11">
        <f t="shared" si="19"/>
        <v>48.399120000000003</v>
      </c>
      <c r="H21" s="11">
        <f>Y21/$Y$186*10</f>
        <v>13.4527</v>
      </c>
      <c r="I21" s="10">
        <f t="shared" si="6"/>
        <v>339.1</v>
      </c>
      <c r="J21" s="10">
        <f t="shared" si="7"/>
        <v>-104</v>
      </c>
      <c r="K21" s="10">
        <f t="shared" si="8"/>
        <v>27.3</v>
      </c>
      <c r="L21" s="10">
        <f t="shared" si="9"/>
        <v>30.7</v>
      </c>
      <c r="M21" s="10">
        <f t="shared" si="16"/>
        <v>974.23900000000003</v>
      </c>
      <c r="N21" s="10">
        <f t="shared" si="10"/>
        <v>12</v>
      </c>
      <c r="O21" s="15">
        <f t="shared" si="11"/>
        <v>48.401519999999998</v>
      </c>
      <c r="P21" s="15">
        <f t="shared" si="12"/>
        <v>13.449310000000001</v>
      </c>
      <c r="Q21" s="10">
        <f t="shared" si="13"/>
        <v>342.8</v>
      </c>
      <c r="R21" s="3">
        <v>38983</v>
      </c>
      <c r="S21" s="4">
        <v>280</v>
      </c>
      <c r="T21" s="4">
        <v>376</v>
      </c>
      <c r="U21" s="4">
        <v>954844</v>
      </c>
      <c r="V21" s="4">
        <v>2843</v>
      </c>
      <c r="W21" s="4">
        <v>100</v>
      </c>
      <c r="X21" s="4">
        <v>4839912</v>
      </c>
      <c r="Y21" s="4">
        <v>134527</v>
      </c>
      <c r="Z21" s="4">
        <v>3391</v>
      </c>
      <c r="AA21" s="4">
        <v>-1040</v>
      </c>
      <c r="AB21" s="4">
        <v>273</v>
      </c>
      <c r="AC21" s="4">
        <v>307</v>
      </c>
      <c r="AD21" s="4">
        <v>974239</v>
      </c>
      <c r="AE21" s="4">
        <v>120</v>
      </c>
      <c r="AF21" s="4">
        <v>4840152</v>
      </c>
      <c r="AG21" s="4">
        <v>1344931</v>
      </c>
      <c r="AH21" s="8">
        <v>3428</v>
      </c>
      <c r="AI21" s="13">
        <v>0</v>
      </c>
      <c r="AJ21" s="3">
        <v>38983</v>
      </c>
    </row>
    <row r="22" spans="1:36" x14ac:dyDescent="0.3">
      <c r="A22" s="10">
        <f t="shared" si="14"/>
        <v>38983.300000000003</v>
      </c>
      <c r="B22" s="10">
        <f t="shared" si="0"/>
        <v>28</v>
      </c>
      <c r="C22" s="16">
        <f t="shared" si="15"/>
        <v>37.6</v>
      </c>
      <c r="D22" s="10">
        <f t="shared" si="18"/>
        <v>956.81600000000003</v>
      </c>
      <c r="E22" s="10">
        <f t="shared" si="2"/>
        <v>3.5289999999999999</v>
      </c>
      <c r="F22" s="10">
        <f t="shared" si="3"/>
        <v>10</v>
      </c>
      <c r="G22" s="11">
        <f t="shared" si="19"/>
        <v>48.399120000000003</v>
      </c>
      <c r="H22" s="11">
        <f>Y22/$Y$186*10</f>
        <v>13.4527</v>
      </c>
      <c r="I22" s="10">
        <f t="shared" si="6"/>
        <v>339.1</v>
      </c>
      <c r="J22" s="10">
        <f t="shared" si="7"/>
        <v>-104</v>
      </c>
      <c r="K22" s="10">
        <f t="shared" si="8"/>
        <v>27.3</v>
      </c>
      <c r="L22" s="10">
        <f t="shared" si="9"/>
        <v>30.7</v>
      </c>
      <c r="M22" s="10">
        <f t="shared" si="16"/>
        <v>974.24199999999996</v>
      </c>
      <c r="N22" s="10">
        <f t="shared" si="10"/>
        <v>12</v>
      </c>
      <c r="O22" s="15">
        <f t="shared" si="11"/>
        <v>48.401519999999998</v>
      </c>
      <c r="P22" s="15">
        <f t="shared" si="12"/>
        <v>13.449310000000001</v>
      </c>
      <c r="Q22" s="10">
        <f t="shared" si="13"/>
        <v>342.8</v>
      </c>
      <c r="R22" s="5">
        <v>38983</v>
      </c>
      <c r="S22" s="6">
        <v>280</v>
      </c>
      <c r="T22" s="6">
        <v>376</v>
      </c>
      <c r="U22" s="6">
        <v>956816</v>
      </c>
      <c r="V22" s="6">
        <v>3529</v>
      </c>
      <c r="W22" s="6">
        <v>100</v>
      </c>
      <c r="X22" s="6">
        <v>4839912</v>
      </c>
      <c r="Y22" s="6">
        <v>134527</v>
      </c>
      <c r="Z22" s="6">
        <v>3391</v>
      </c>
      <c r="AA22" s="6">
        <v>-1040</v>
      </c>
      <c r="AB22" s="6">
        <v>273</v>
      </c>
      <c r="AC22" s="6">
        <v>307</v>
      </c>
      <c r="AD22" s="6">
        <v>974242</v>
      </c>
      <c r="AE22" s="6">
        <v>120</v>
      </c>
      <c r="AF22" s="6">
        <v>4840152</v>
      </c>
      <c r="AG22" s="6">
        <v>1344931</v>
      </c>
      <c r="AH22" s="9">
        <v>3428</v>
      </c>
      <c r="AI22" s="12">
        <v>0.3</v>
      </c>
      <c r="AJ22" s="5">
        <v>38983</v>
      </c>
    </row>
    <row r="23" spans="1:36" x14ac:dyDescent="0.3">
      <c r="A23" s="10">
        <f t="shared" si="14"/>
        <v>38983.599999999999</v>
      </c>
      <c r="B23" s="10">
        <f t="shared" si="0"/>
        <v>28</v>
      </c>
      <c r="C23" s="16">
        <f t="shared" si="15"/>
        <v>37.6</v>
      </c>
      <c r="D23" s="10">
        <f t="shared" si="18"/>
        <v>954.01400000000001</v>
      </c>
      <c r="E23" s="10">
        <f t="shared" si="2"/>
        <v>2.8010000000000002</v>
      </c>
      <c r="F23" s="10">
        <f t="shared" si="3"/>
        <v>9</v>
      </c>
      <c r="G23" s="11">
        <f t="shared" si="19"/>
        <v>48.399079999999998</v>
      </c>
      <c r="H23" s="11">
        <f t="shared" ref="H23:H46" si="20">Y23/$Y$186</f>
        <v>13.452669999999999</v>
      </c>
      <c r="I23" s="10">
        <f t="shared" si="6"/>
        <v>338.3</v>
      </c>
      <c r="J23" s="10">
        <f t="shared" si="7"/>
        <v>-104</v>
      </c>
      <c r="K23" s="10">
        <f t="shared" si="8"/>
        <v>27.3</v>
      </c>
      <c r="L23" s="10">
        <f t="shared" si="9"/>
        <v>30.7</v>
      </c>
      <c r="M23" s="10">
        <f t="shared" si="16"/>
        <v>974.23599999999999</v>
      </c>
      <c r="N23" s="10">
        <f t="shared" si="10"/>
        <v>12</v>
      </c>
      <c r="O23" s="15">
        <f t="shared" si="11"/>
        <v>48.401519999999998</v>
      </c>
      <c r="P23" s="15">
        <f t="shared" si="12"/>
        <v>13.449310000000001</v>
      </c>
      <c r="Q23" s="10">
        <f t="shared" si="13"/>
        <v>342.8</v>
      </c>
      <c r="R23" s="3">
        <v>38983</v>
      </c>
      <c r="S23" s="4">
        <v>280</v>
      </c>
      <c r="T23" s="4">
        <v>376</v>
      </c>
      <c r="U23" s="4">
        <v>954014</v>
      </c>
      <c r="V23" s="4">
        <v>2801</v>
      </c>
      <c r="W23" s="4">
        <v>90</v>
      </c>
      <c r="X23" s="4">
        <v>4839908</v>
      </c>
      <c r="Y23" s="4">
        <v>1345267</v>
      </c>
      <c r="Z23" s="4">
        <v>3383</v>
      </c>
      <c r="AA23" s="4">
        <v>-1040</v>
      </c>
      <c r="AB23" s="4">
        <v>273</v>
      </c>
      <c r="AC23" s="4">
        <v>307</v>
      </c>
      <c r="AD23" s="4">
        <v>974236</v>
      </c>
      <c r="AE23" s="4">
        <v>120</v>
      </c>
      <c r="AF23" s="4">
        <v>4840152</v>
      </c>
      <c r="AG23" s="4">
        <v>1344931</v>
      </c>
      <c r="AH23" s="8">
        <v>3428</v>
      </c>
      <c r="AI23" s="13">
        <v>0.6</v>
      </c>
      <c r="AJ23" s="3">
        <v>38983</v>
      </c>
    </row>
    <row r="24" spans="1:36" x14ac:dyDescent="0.3">
      <c r="A24" s="10">
        <f t="shared" si="14"/>
        <v>38984</v>
      </c>
      <c r="B24" s="10">
        <f t="shared" si="0"/>
        <v>28</v>
      </c>
      <c r="C24" s="16">
        <f t="shared" si="15"/>
        <v>37.6</v>
      </c>
      <c r="D24" s="10">
        <f t="shared" si="18"/>
        <v>950.50599999999997</v>
      </c>
      <c r="E24" s="10">
        <f t="shared" si="2"/>
        <v>2.694</v>
      </c>
      <c r="F24" s="10">
        <f t="shared" si="3"/>
        <v>9</v>
      </c>
      <c r="G24" s="11">
        <f t="shared" si="19"/>
        <v>48.399079999999998</v>
      </c>
      <c r="H24" s="11">
        <f t="shared" si="20"/>
        <v>13.452669999999999</v>
      </c>
      <c r="I24" s="10">
        <f t="shared" si="6"/>
        <v>338.3</v>
      </c>
      <c r="J24" s="10">
        <f t="shared" si="7"/>
        <v>-106</v>
      </c>
      <c r="K24" s="10">
        <f t="shared" si="8"/>
        <v>27.3</v>
      </c>
      <c r="L24" s="10">
        <f t="shared" si="9"/>
        <v>30.6</v>
      </c>
      <c r="M24" s="10">
        <f t="shared" si="16"/>
        <v>974.24800000000005</v>
      </c>
      <c r="N24" s="10">
        <f t="shared" si="10"/>
        <v>12</v>
      </c>
      <c r="O24" s="15">
        <f t="shared" si="11"/>
        <v>48.401519999999998</v>
      </c>
      <c r="P24" s="15">
        <f t="shared" si="12"/>
        <v>13.449310000000001</v>
      </c>
      <c r="Q24" s="10">
        <f t="shared" si="13"/>
        <v>342.8</v>
      </c>
      <c r="R24" s="5">
        <v>38984</v>
      </c>
      <c r="S24" s="6">
        <v>280</v>
      </c>
      <c r="T24" s="6">
        <v>376</v>
      </c>
      <c r="U24" s="6">
        <v>950506</v>
      </c>
      <c r="V24" s="6">
        <v>2694</v>
      </c>
      <c r="W24" s="6">
        <v>90</v>
      </c>
      <c r="X24" s="6">
        <v>4839908</v>
      </c>
      <c r="Y24" s="6">
        <v>1345267</v>
      </c>
      <c r="Z24" s="6">
        <v>3383</v>
      </c>
      <c r="AA24" s="6">
        <v>-1060</v>
      </c>
      <c r="AB24" s="6">
        <v>273</v>
      </c>
      <c r="AC24" s="6">
        <v>306</v>
      </c>
      <c r="AD24" s="6">
        <v>974248</v>
      </c>
      <c r="AE24" s="6">
        <v>120</v>
      </c>
      <c r="AF24" s="6">
        <v>4840152</v>
      </c>
      <c r="AG24" s="6">
        <v>1344931</v>
      </c>
      <c r="AH24" s="9">
        <v>3428</v>
      </c>
      <c r="AI24" s="13">
        <v>0</v>
      </c>
      <c r="AJ24" s="5">
        <v>38984</v>
      </c>
    </row>
    <row r="25" spans="1:36" x14ac:dyDescent="0.3">
      <c r="A25" s="10">
        <f t="shared" si="14"/>
        <v>38984.300000000003</v>
      </c>
      <c r="B25" s="10">
        <f t="shared" si="0"/>
        <v>28</v>
      </c>
      <c r="C25" s="16">
        <f t="shared" si="15"/>
        <v>37.6</v>
      </c>
      <c r="D25" s="10">
        <f t="shared" si="18"/>
        <v>946.47699999999998</v>
      </c>
      <c r="E25" s="10">
        <f t="shared" si="2"/>
        <v>2.3849999999999998</v>
      </c>
      <c r="F25" s="10">
        <f t="shared" si="3"/>
        <v>9</v>
      </c>
      <c r="G25" s="11">
        <f t="shared" si="19"/>
        <v>48.399079999999998</v>
      </c>
      <c r="H25" s="11">
        <f t="shared" si="20"/>
        <v>13.452669999999999</v>
      </c>
      <c r="I25" s="10">
        <f t="shared" si="6"/>
        <v>338.3</v>
      </c>
      <c r="J25" s="10">
        <f t="shared" si="7"/>
        <v>-118</v>
      </c>
      <c r="K25" s="10">
        <f t="shared" si="8"/>
        <v>27.3</v>
      </c>
      <c r="L25" s="10">
        <f t="shared" si="9"/>
        <v>30.7</v>
      </c>
      <c r="M25" s="10">
        <f t="shared" si="16"/>
        <v>974.26499999999999</v>
      </c>
      <c r="N25" s="10">
        <f t="shared" si="10"/>
        <v>12</v>
      </c>
      <c r="O25" s="15">
        <f t="shared" si="11"/>
        <v>48.401519999999998</v>
      </c>
      <c r="P25" s="15">
        <f t="shared" si="12"/>
        <v>13.449310000000001</v>
      </c>
      <c r="Q25" s="10">
        <f t="shared" si="13"/>
        <v>342.8</v>
      </c>
      <c r="R25" s="3">
        <v>38984</v>
      </c>
      <c r="S25" s="4">
        <v>280</v>
      </c>
      <c r="T25" s="4">
        <v>376</v>
      </c>
      <c r="U25" s="4">
        <v>946477</v>
      </c>
      <c r="V25" s="4">
        <v>2385</v>
      </c>
      <c r="W25" s="4">
        <v>90</v>
      </c>
      <c r="X25" s="4">
        <v>4839908</v>
      </c>
      <c r="Y25" s="4">
        <v>1345267</v>
      </c>
      <c r="Z25" s="4">
        <v>3383</v>
      </c>
      <c r="AA25" s="4">
        <v>-1180</v>
      </c>
      <c r="AB25" s="4">
        <v>273</v>
      </c>
      <c r="AC25" s="4">
        <v>307</v>
      </c>
      <c r="AD25" s="4">
        <v>974265</v>
      </c>
      <c r="AE25" s="4">
        <v>120</v>
      </c>
      <c r="AF25" s="4">
        <v>4840152</v>
      </c>
      <c r="AG25" s="4">
        <v>1344931</v>
      </c>
      <c r="AH25" s="8">
        <v>3428</v>
      </c>
      <c r="AI25" s="12">
        <v>0.3</v>
      </c>
      <c r="AJ25" s="3">
        <v>38984</v>
      </c>
    </row>
    <row r="26" spans="1:36" x14ac:dyDescent="0.3">
      <c r="A26" s="10">
        <f t="shared" si="14"/>
        <v>38984.6</v>
      </c>
      <c r="B26" s="10">
        <f t="shared" si="0"/>
        <v>28</v>
      </c>
      <c r="C26" s="16">
        <f t="shared" si="15"/>
        <v>37.6</v>
      </c>
      <c r="D26" s="10">
        <f t="shared" si="18"/>
        <v>945.66899999999998</v>
      </c>
      <c r="E26" s="10">
        <f t="shared" si="2"/>
        <v>1.982</v>
      </c>
      <c r="F26" s="10">
        <f t="shared" si="3"/>
        <v>9</v>
      </c>
      <c r="G26" s="11">
        <f t="shared" si="19"/>
        <v>48.399030000000003</v>
      </c>
      <c r="H26" s="11">
        <f t="shared" si="20"/>
        <v>13.45266</v>
      </c>
      <c r="I26" s="10">
        <f t="shared" si="6"/>
        <v>336.9</v>
      </c>
      <c r="J26" s="10">
        <f t="shared" si="7"/>
        <v>-107</v>
      </c>
      <c r="K26" s="10">
        <f t="shared" si="8"/>
        <v>27.3</v>
      </c>
      <c r="L26" s="10">
        <f t="shared" si="9"/>
        <v>30.6</v>
      </c>
      <c r="M26" s="10">
        <f t="shared" si="16"/>
        <v>974.23400000000004</v>
      </c>
      <c r="N26" s="10">
        <f t="shared" si="10"/>
        <v>12</v>
      </c>
      <c r="O26" s="15">
        <f t="shared" si="11"/>
        <v>48.401519999999998</v>
      </c>
      <c r="P26" s="15">
        <f t="shared" si="12"/>
        <v>13.449310000000001</v>
      </c>
      <c r="Q26" s="10">
        <f t="shared" si="13"/>
        <v>342.5</v>
      </c>
      <c r="R26" s="5">
        <v>38984</v>
      </c>
      <c r="S26" s="6">
        <v>280</v>
      </c>
      <c r="T26" s="6">
        <v>376</v>
      </c>
      <c r="U26" s="6">
        <v>945669</v>
      </c>
      <c r="V26" s="6">
        <v>1982</v>
      </c>
      <c r="W26" s="6">
        <v>90</v>
      </c>
      <c r="X26" s="6">
        <v>4839903</v>
      </c>
      <c r="Y26" s="6">
        <v>1345266</v>
      </c>
      <c r="Z26" s="6">
        <v>3369</v>
      </c>
      <c r="AA26" s="6">
        <v>-1070</v>
      </c>
      <c r="AB26" s="6">
        <v>273</v>
      </c>
      <c r="AC26" s="6">
        <v>306</v>
      </c>
      <c r="AD26" s="6">
        <v>974234</v>
      </c>
      <c r="AE26" s="6">
        <v>120</v>
      </c>
      <c r="AF26" s="6">
        <v>4840152</v>
      </c>
      <c r="AG26" s="6">
        <v>1344931</v>
      </c>
      <c r="AH26" s="9">
        <v>3425</v>
      </c>
      <c r="AI26" s="13">
        <v>0.6</v>
      </c>
      <c r="AJ26" s="5">
        <v>38984</v>
      </c>
    </row>
    <row r="27" spans="1:36" x14ac:dyDescent="0.3">
      <c r="A27" s="10">
        <f t="shared" si="14"/>
        <v>38985</v>
      </c>
      <c r="B27" s="10">
        <f t="shared" si="0"/>
        <v>28</v>
      </c>
      <c r="C27" s="16">
        <f t="shared" si="15"/>
        <v>37.6</v>
      </c>
      <c r="D27" s="10">
        <f t="shared" si="18"/>
        <v>943.88800000000003</v>
      </c>
      <c r="E27" s="10">
        <f t="shared" si="2"/>
        <v>1.9450000000000001</v>
      </c>
      <c r="F27" s="10">
        <f t="shared" si="3"/>
        <v>9</v>
      </c>
      <c r="G27" s="11">
        <f t="shared" si="19"/>
        <v>48.399030000000003</v>
      </c>
      <c r="H27" s="11">
        <f t="shared" si="20"/>
        <v>13.45266</v>
      </c>
      <c r="I27" s="10">
        <f t="shared" si="6"/>
        <v>336.9</v>
      </c>
      <c r="J27" s="10">
        <f t="shared" si="7"/>
        <v>-103</v>
      </c>
      <c r="K27" s="10">
        <f t="shared" si="8"/>
        <v>27.3</v>
      </c>
      <c r="L27" s="10">
        <f t="shared" si="9"/>
        <v>30.5</v>
      </c>
      <c r="M27" s="10">
        <f t="shared" si="16"/>
        <v>974.23400000000004</v>
      </c>
      <c r="N27" s="10">
        <f t="shared" si="10"/>
        <v>12</v>
      </c>
      <c r="O27" s="15">
        <f t="shared" si="11"/>
        <v>48.401519999999998</v>
      </c>
      <c r="P27" s="15">
        <f t="shared" si="12"/>
        <v>13.449310000000001</v>
      </c>
      <c r="Q27" s="10">
        <f t="shared" si="13"/>
        <v>342.5</v>
      </c>
      <c r="R27" s="3">
        <v>38985</v>
      </c>
      <c r="S27" s="4">
        <v>280</v>
      </c>
      <c r="T27" s="4">
        <v>376</v>
      </c>
      <c r="U27" s="4">
        <v>943888</v>
      </c>
      <c r="V27" s="4">
        <v>1945</v>
      </c>
      <c r="W27" s="4">
        <v>90</v>
      </c>
      <c r="X27" s="4">
        <v>4839903</v>
      </c>
      <c r="Y27" s="4">
        <v>1345266</v>
      </c>
      <c r="Z27" s="4">
        <v>3369</v>
      </c>
      <c r="AA27" s="4">
        <v>-1030</v>
      </c>
      <c r="AB27" s="4">
        <v>273</v>
      </c>
      <c r="AC27" s="4">
        <v>305</v>
      </c>
      <c r="AD27" s="4">
        <v>974234</v>
      </c>
      <c r="AE27" s="4">
        <v>120</v>
      </c>
      <c r="AF27" s="4">
        <v>4840152</v>
      </c>
      <c r="AG27" s="4">
        <v>1344931</v>
      </c>
      <c r="AH27" s="8">
        <v>3425</v>
      </c>
      <c r="AI27" s="13">
        <v>0</v>
      </c>
      <c r="AJ27" s="3">
        <v>38985</v>
      </c>
    </row>
    <row r="28" spans="1:36" x14ac:dyDescent="0.3">
      <c r="A28" s="10">
        <f t="shared" si="14"/>
        <v>38985.300000000003</v>
      </c>
      <c r="B28" s="10">
        <f t="shared" si="0"/>
        <v>28</v>
      </c>
      <c r="C28" s="16">
        <f t="shared" si="15"/>
        <v>37.6</v>
      </c>
      <c r="D28" s="10">
        <f t="shared" si="18"/>
        <v>943.92100000000005</v>
      </c>
      <c r="E28" s="10">
        <f t="shared" si="2"/>
        <v>2.347</v>
      </c>
      <c r="F28" s="10">
        <f t="shared" si="3"/>
        <v>9</v>
      </c>
      <c r="G28" s="11">
        <f t="shared" si="19"/>
        <v>48.399030000000003</v>
      </c>
      <c r="H28" s="11">
        <f t="shared" si="20"/>
        <v>13.45266</v>
      </c>
      <c r="I28" s="10">
        <f t="shared" si="6"/>
        <v>336.9</v>
      </c>
      <c r="J28" s="10">
        <f t="shared" si="7"/>
        <v>-101</v>
      </c>
      <c r="K28" s="10">
        <f t="shared" si="8"/>
        <v>27.3</v>
      </c>
      <c r="L28" s="10">
        <f t="shared" si="9"/>
        <v>30.5</v>
      </c>
      <c r="M28" s="10">
        <f t="shared" si="16"/>
        <v>974.23800000000006</v>
      </c>
      <c r="N28" s="10">
        <f t="shared" si="10"/>
        <v>12</v>
      </c>
      <c r="O28" s="15">
        <f t="shared" si="11"/>
        <v>48.401519999999998</v>
      </c>
      <c r="P28" s="15">
        <f t="shared" si="12"/>
        <v>13.449310000000001</v>
      </c>
      <c r="Q28" s="10">
        <f t="shared" si="13"/>
        <v>342.5</v>
      </c>
      <c r="R28" s="5">
        <v>38985</v>
      </c>
      <c r="S28" s="6">
        <v>280</v>
      </c>
      <c r="T28" s="6">
        <v>376</v>
      </c>
      <c r="U28" s="6">
        <v>943921</v>
      </c>
      <c r="V28" s="6">
        <v>2347</v>
      </c>
      <c r="W28" s="6">
        <v>90</v>
      </c>
      <c r="X28" s="6">
        <v>4839903</v>
      </c>
      <c r="Y28" s="6">
        <v>1345266</v>
      </c>
      <c r="Z28" s="6">
        <v>3369</v>
      </c>
      <c r="AA28" s="6">
        <v>-1010</v>
      </c>
      <c r="AB28" s="6">
        <v>273</v>
      </c>
      <c r="AC28" s="6">
        <v>305</v>
      </c>
      <c r="AD28" s="6">
        <v>974238</v>
      </c>
      <c r="AE28" s="6">
        <v>120</v>
      </c>
      <c r="AF28" s="6">
        <v>4840152</v>
      </c>
      <c r="AG28" s="6">
        <v>1344931</v>
      </c>
      <c r="AH28" s="9">
        <v>3425</v>
      </c>
      <c r="AI28" s="12">
        <v>0.3</v>
      </c>
      <c r="AJ28" s="5">
        <v>38985</v>
      </c>
    </row>
    <row r="29" spans="1:36" x14ac:dyDescent="0.3">
      <c r="A29" s="10">
        <f t="shared" si="14"/>
        <v>38985.599999999999</v>
      </c>
      <c r="B29" s="10">
        <f t="shared" si="0"/>
        <v>28</v>
      </c>
      <c r="C29" s="16">
        <f t="shared" si="15"/>
        <v>37.5</v>
      </c>
      <c r="D29" s="10">
        <f t="shared" si="18"/>
        <v>941.09900000000005</v>
      </c>
      <c r="E29" s="10">
        <f t="shared" si="2"/>
        <v>2.488</v>
      </c>
      <c r="F29" s="10">
        <f t="shared" si="3"/>
        <v>10</v>
      </c>
      <c r="G29" s="11">
        <f t="shared" si="19"/>
        <v>48.398969999999998</v>
      </c>
      <c r="H29" s="11">
        <f t="shared" si="20"/>
        <v>13.452680000000001</v>
      </c>
      <c r="I29" s="10">
        <f t="shared" si="6"/>
        <v>336.2</v>
      </c>
      <c r="J29" s="10">
        <f t="shared" si="7"/>
        <v>-102</v>
      </c>
      <c r="K29" s="10">
        <f t="shared" si="8"/>
        <v>27.3</v>
      </c>
      <c r="L29" s="10">
        <f t="shared" si="9"/>
        <v>30.6</v>
      </c>
      <c r="M29" s="10">
        <f>AD29/$AD$186*10</f>
        <v>974.24</v>
      </c>
      <c r="N29" s="10">
        <f t="shared" si="10"/>
        <v>12</v>
      </c>
      <c r="O29" s="15">
        <f t="shared" si="11"/>
        <v>48.401519999999998</v>
      </c>
      <c r="P29" s="15">
        <f t="shared" si="12"/>
        <v>13.449310000000001</v>
      </c>
      <c r="Q29" s="10">
        <f t="shared" si="13"/>
        <v>342.4</v>
      </c>
      <c r="R29" s="3">
        <v>38985</v>
      </c>
      <c r="S29" s="4">
        <v>280</v>
      </c>
      <c r="T29" s="4">
        <v>375</v>
      </c>
      <c r="U29" s="4">
        <v>941099</v>
      </c>
      <c r="V29" s="4">
        <v>2488</v>
      </c>
      <c r="W29" s="4">
        <v>100</v>
      </c>
      <c r="X29" s="4">
        <v>4839897</v>
      </c>
      <c r="Y29" s="4">
        <v>1345268</v>
      </c>
      <c r="Z29" s="4">
        <v>3362</v>
      </c>
      <c r="AA29" s="4">
        <v>-1020</v>
      </c>
      <c r="AB29" s="4">
        <v>273</v>
      </c>
      <c r="AC29" s="4">
        <v>306</v>
      </c>
      <c r="AD29" s="4">
        <v>97424</v>
      </c>
      <c r="AE29" s="4">
        <v>120</v>
      </c>
      <c r="AF29" s="4">
        <v>4840152</v>
      </c>
      <c r="AG29" s="4">
        <v>1344931</v>
      </c>
      <c r="AH29" s="8">
        <v>3424</v>
      </c>
      <c r="AI29" s="13">
        <v>0.6</v>
      </c>
      <c r="AJ29" s="3">
        <v>38985</v>
      </c>
    </row>
    <row r="30" spans="1:36" x14ac:dyDescent="0.3">
      <c r="A30" s="10">
        <f t="shared" si="14"/>
        <v>38986</v>
      </c>
      <c r="B30" s="10">
        <f t="shared" si="0"/>
        <v>28</v>
      </c>
      <c r="C30" s="16">
        <f t="shared" si="15"/>
        <v>37.5</v>
      </c>
      <c r="D30" s="10">
        <f t="shared" si="18"/>
        <v>938.37300000000005</v>
      </c>
      <c r="E30" s="10">
        <f t="shared" si="2"/>
        <v>1.5269999999999999</v>
      </c>
      <c r="F30" s="10">
        <f t="shared" si="3"/>
        <v>10</v>
      </c>
      <c r="G30" s="11">
        <f t="shared" si="19"/>
        <v>48.398969999999998</v>
      </c>
      <c r="H30" s="11">
        <f t="shared" si="20"/>
        <v>13.452680000000001</v>
      </c>
      <c r="I30" s="10">
        <f t="shared" si="6"/>
        <v>336.2</v>
      </c>
      <c r="J30" s="10">
        <f t="shared" si="7"/>
        <v>-108</v>
      </c>
      <c r="K30" s="10">
        <f t="shared" si="8"/>
        <v>27.3</v>
      </c>
      <c r="L30" s="10">
        <f t="shared" si="9"/>
        <v>30.7</v>
      </c>
      <c r="M30" s="10">
        <f t="shared" ref="M30:M40" si="21">AD30/$AD$186</f>
        <v>974.274</v>
      </c>
      <c r="N30" s="10">
        <f t="shared" si="10"/>
        <v>12</v>
      </c>
      <c r="O30" s="15">
        <f t="shared" si="11"/>
        <v>48.401519999999998</v>
      </c>
      <c r="P30" s="15">
        <f t="shared" si="12"/>
        <v>13.449310000000001</v>
      </c>
      <c r="Q30" s="10">
        <f t="shared" si="13"/>
        <v>342.4</v>
      </c>
      <c r="R30" s="5">
        <v>38986</v>
      </c>
      <c r="S30" s="6">
        <v>280</v>
      </c>
      <c r="T30" s="6">
        <v>375</v>
      </c>
      <c r="U30" s="6">
        <v>938373</v>
      </c>
      <c r="V30" s="6">
        <v>1527</v>
      </c>
      <c r="W30" s="6">
        <v>100</v>
      </c>
      <c r="X30" s="6">
        <v>4839897</v>
      </c>
      <c r="Y30" s="6">
        <v>1345268</v>
      </c>
      <c r="Z30" s="6">
        <v>3362</v>
      </c>
      <c r="AA30" s="6">
        <v>-1080</v>
      </c>
      <c r="AB30" s="6">
        <v>273</v>
      </c>
      <c r="AC30" s="6">
        <v>307</v>
      </c>
      <c r="AD30" s="6">
        <v>974274</v>
      </c>
      <c r="AE30" s="6">
        <v>120</v>
      </c>
      <c r="AF30" s="6">
        <v>4840152</v>
      </c>
      <c r="AG30" s="6">
        <v>1344931</v>
      </c>
      <c r="AH30" s="9">
        <v>3424</v>
      </c>
      <c r="AI30" s="13">
        <v>0</v>
      </c>
      <c r="AJ30" s="5">
        <v>38986</v>
      </c>
    </row>
    <row r="31" spans="1:36" x14ac:dyDescent="0.3">
      <c r="A31" s="10">
        <f t="shared" si="14"/>
        <v>38986.300000000003</v>
      </c>
      <c r="B31" s="10">
        <f t="shared" si="0"/>
        <v>28</v>
      </c>
      <c r="C31" s="16">
        <f t="shared" si="15"/>
        <v>37.5</v>
      </c>
      <c r="D31" s="10">
        <f t="shared" si="18"/>
        <v>937.38499999999999</v>
      </c>
      <c r="E31" s="10">
        <f t="shared" si="2"/>
        <v>1.361</v>
      </c>
      <c r="F31" s="10">
        <f t="shared" si="3"/>
        <v>10</v>
      </c>
      <c r="G31" s="11">
        <f t="shared" si="19"/>
        <v>48.398969999999998</v>
      </c>
      <c r="H31" s="11">
        <f t="shared" si="20"/>
        <v>13.452680000000001</v>
      </c>
      <c r="I31" s="10">
        <f t="shared" si="6"/>
        <v>336.2</v>
      </c>
      <c r="J31" s="10">
        <f t="shared" si="7"/>
        <v>-109</v>
      </c>
      <c r="K31" s="10">
        <f t="shared" si="8"/>
        <v>27.3</v>
      </c>
      <c r="L31" s="10">
        <f t="shared" si="9"/>
        <v>30.6</v>
      </c>
      <c r="M31" s="10">
        <f t="shared" si="21"/>
        <v>974.26199999999994</v>
      </c>
      <c r="N31" s="10">
        <f t="shared" si="10"/>
        <v>12</v>
      </c>
      <c r="O31" s="15">
        <f t="shared" si="11"/>
        <v>48.401519999999998</v>
      </c>
      <c r="P31" s="15">
        <f t="shared" si="12"/>
        <v>13.449310000000001</v>
      </c>
      <c r="Q31" s="10">
        <f t="shared" si="13"/>
        <v>342.4</v>
      </c>
      <c r="R31" s="3">
        <v>38986</v>
      </c>
      <c r="S31" s="4">
        <v>280</v>
      </c>
      <c r="T31" s="4">
        <v>375</v>
      </c>
      <c r="U31" s="4">
        <v>937385</v>
      </c>
      <c r="V31" s="4">
        <v>1361</v>
      </c>
      <c r="W31" s="4">
        <v>100</v>
      </c>
      <c r="X31" s="4">
        <v>4839897</v>
      </c>
      <c r="Y31" s="4">
        <v>1345268</v>
      </c>
      <c r="Z31" s="4">
        <v>3362</v>
      </c>
      <c r="AA31" s="4">
        <v>-1090</v>
      </c>
      <c r="AB31" s="4">
        <v>273</v>
      </c>
      <c r="AC31" s="4">
        <v>306</v>
      </c>
      <c r="AD31" s="4">
        <v>974262</v>
      </c>
      <c r="AE31" s="4">
        <v>120</v>
      </c>
      <c r="AF31" s="4">
        <v>4840152</v>
      </c>
      <c r="AG31" s="4">
        <v>1344931</v>
      </c>
      <c r="AH31" s="8">
        <v>3424</v>
      </c>
      <c r="AI31" s="12">
        <v>0.3</v>
      </c>
      <c r="AJ31" s="3">
        <v>38986</v>
      </c>
    </row>
    <row r="32" spans="1:36" x14ac:dyDescent="0.3">
      <c r="A32" s="10">
        <f t="shared" si="14"/>
        <v>38986.6</v>
      </c>
      <c r="B32" s="10">
        <f t="shared" si="0"/>
        <v>28</v>
      </c>
      <c r="C32" s="16">
        <f t="shared" si="15"/>
        <v>37.5</v>
      </c>
      <c r="D32" s="10">
        <f t="shared" si="18"/>
        <v>934.06299999999999</v>
      </c>
      <c r="E32" s="10">
        <f t="shared" si="2"/>
        <v>1.974</v>
      </c>
      <c r="F32" s="10">
        <f t="shared" si="3"/>
        <v>9</v>
      </c>
      <c r="G32" s="11">
        <f t="shared" si="19"/>
        <v>48.398910000000001</v>
      </c>
      <c r="H32" s="11">
        <f t="shared" si="20"/>
        <v>13.45271</v>
      </c>
      <c r="I32" s="10">
        <f t="shared" si="6"/>
        <v>335.4</v>
      </c>
      <c r="J32" s="10">
        <f t="shared" si="7"/>
        <v>-104</v>
      </c>
      <c r="K32" s="10">
        <f t="shared" si="8"/>
        <v>27.3</v>
      </c>
      <c r="L32" s="10">
        <f t="shared" si="9"/>
        <v>30.6</v>
      </c>
      <c r="M32" s="10">
        <f t="shared" si="21"/>
        <v>974.24699999999996</v>
      </c>
      <c r="N32" s="10">
        <f t="shared" si="10"/>
        <v>12</v>
      </c>
      <c r="O32" s="15">
        <f t="shared" si="11"/>
        <v>48.401519999999998</v>
      </c>
      <c r="P32" s="15">
        <f t="shared" si="12"/>
        <v>13.449310000000001</v>
      </c>
      <c r="Q32" s="10">
        <f t="shared" si="13"/>
        <v>342.4</v>
      </c>
      <c r="R32" s="5">
        <v>38986</v>
      </c>
      <c r="S32" s="6">
        <v>280</v>
      </c>
      <c r="T32" s="6">
        <v>375</v>
      </c>
      <c r="U32" s="6">
        <v>934063</v>
      </c>
      <c r="V32" s="6">
        <v>1974</v>
      </c>
      <c r="W32" s="6">
        <v>90</v>
      </c>
      <c r="X32" s="6">
        <v>4839891</v>
      </c>
      <c r="Y32" s="6">
        <v>1345271</v>
      </c>
      <c r="Z32" s="6">
        <v>3354</v>
      </c>
      <c r="AA32" s="6">
        <v>-1040</v>
      </c>
      <c r="AB32" s="6">
        <v>273</v>
      </c>
      <c r="AC32" s="6">
        <v>306</v>
      </c>
      <c r="AD32" s="6">
        <v>974247</v>
      </c>
      <c r="AE32" s="6">
        <v>120</v>
      </c>
      <c r="AF32" s="6">
        <v>4840152</v>
      </c>
      <c r="AG32" s="6">
        <v>1344931</v>
      </c>
      <c r="AH32" s="9">
        <v>3424</v>
      </c>
      <c r="AI32" s="13">
        <v>0.6</v>
      </c>
      <c r="AJ32" s="5">
        <v>38986</v>
      </c>
    </row>
    <row r="33" spans="1:36" x14ac:dyDescent="0.3">
      <c r="A33" s="10">
        <f t="shared" si="14"/>
        <v>38987</v>
      </c>
      <c r="B33" s="10">
        <f t="shared" si="0"/>
        <v>28</v>
      </c>
      <c r="C33" s="16">
        <f t="shared" si="15"/>
        <v>37.5</v>
      </c>
      <c r="D33" s="10">
        <f t="shared" si="18"/>
        <v>934.13900000000001</v>
      </c>
      <c r="E33" s="10">
        <f t="shared" si="2"/>
        <v>1.9410000000000001</v>
      </c>
      <c r="F33" s="10">
        <f t="shared" si="3"/>
        <v>9</v>
      </c>
      <c r="G33" s="11">
        <f t="shared" si="19"/>
        <v>48.398910000000001</v>
      </c>
      <c r="H33" s="11">
        <f t="shared" si="20"/>
        <v>13.45271</v>
      </c>
      <c r="I33" s="10">
        <f t="shared" si="6"/>
        <v>335.4</v>
      </c>
      <c r="J33" s="10">
        <f t="shared" si="7"/>
        <v>-102</v>
      </c>
      <c r="K33" s="10">
        <f t="shared" si="8"/>
        <v>27.3</v>
      </c>
      <c r="L33" s="10">
        <f t="shared" si="9"/>
        <v>30.5</v>
      </c>
      <c r="M33" s="10">
        <f t="shared" si="21"/>
        <v>974.28300000000002</v>
      </c>
      <c r="N33" s="10">
        <f t="shared" si="10"/>
        <v>12</v>
      </c>
      <c r="O33" s="15">
        <f t="shared" si="11"/>
        <v>48.401519999999998</v>
      </c>
      <c r="P33" s="15">
        <f t="shared" si="12"/>
        <v>13.449310000000001</v>
      </c>
      <c r="Q33" s="10">
        <f t="shared" si="13"/>
        <v>342.4</v>
      </c>
      <c r="R33" s="3">
        <v>38987</v>
      </c>
      <c r="S33" s="4">
        <v>280</v>
      </c>
      <c r="T33" s="4">
        <v>375</v>
      </c>
      <c r="U33" s="4">
        <v>934139</v>
      </c>
      <c r="V33" s="4">
        <v>1941</v>
      </c>
      <c r="W33" s="4">
        <v>90</v>
      </c>
      <c r="X33" s="4">
        <v>4839891</v>
      </c>
      <c r="Y33" s="4">
        <v>1345271</v>
      </c>
      <c r="Z33" s="4">
        <v>3354</v>
      </c>
      <c r="AA33" s="4">
        <v>-1020</v>
      </c>
      <c r="AB33" s="4">
        <v>273</v>
      </c>
      <c r="AC33" s="4">
        <v>305</v>
      </c>
      <c r="AD33" s="4">
        <v>974283</v>
      </c>
      <c r="AE33" s="4">
        <v>120</v>
      </c>
      <c r="AF33" s="4">
        <v>4840152</v>
      </c>
      <c r="AG33" s="4">
        <v>1344931</v>
      </c>
      <c r="AH33" s="8">
        <v>3424</v>
      </c>
      <c r="AI33" s="13">
        <v>0</v>
      </c>
      <c r="AJ33" s="3">
        <v>38987</v>
      </c>
    </row>
    <row r="34" spans="1:36" x14ac:dyDescent="0.3">
      <c r="A34" s="10">
        <f t="shared" si="14"/>
        <v>38987.300000000003</v>
      </c>
      <c r="B34" s="10">
        <f t="shared" ref="B34:B65" si="22">S34/$S$186</f>
        <v>28</v>
      </c>
      <c r="C34" s="16">
        <f t="shared" si="15"/>
        <v>37.5</v>
      </c>
      <c r="D34" s="10">
        <f t="shared" si="18"/>
        <v>932.43299999999999</v>
      </c>
      <c r="E34" s="10">
        <f t="shared" ref="E34:E58" si="23">V34/$V$186</f>
        <v>2.0590000000000002</v>
      </c>
      <c r="F34" s="10">
        <f t="shared" ref="F34:F65" si="24">W34/$W$186</f>
        <v>9</v>
      </c>
      <c r="G34" s="11">
        <f t="shared" si="19"/>
        <v>48.398910000000001</v>
      </c>
      <c r="H34" s="11">
        <f t="shared" si="20"/>
        <v>13.45271</v>
      </c>
      <c r="I34" s="10">
        <f t="shared" ref="I34:I65" si="25">Z34/$Z$186</f>
        <v>335.4</v>
      </c>
      <c r="J34" s="10">
        <f t="shared" ref="J34:J65" si="26">AA34/$AA$186</f>
        <v>-103</v>
      </c>
      <c r="K34" s="10">
        <f t="shared" ref="K34:K65" si="27">AB34/$AB$186</f>
        <v>27.3</v>
      </c>
      <c r="L34" s="10">
        <f t="shared" ref="L34:L65" si="28">AC34/$AC$186</f>
        <v>30.3</v>
      </c>
      <c r="M34" s="10">
        <f t="shared" si="21"/>
        <v>974.25300000000004</v>
      </c>
      <c r="N34" s="10">
        <f t="shared" ref="N34:N65" si="29">AE34/$AE$186</f>
        <v>12</v>
      </c>
      <c r="O34" s="15">
        <f t="shared" ref="O34:O65" si="30">AF34/$AF$186</f>
        <v>48.401519999999998</v>
      </c>
      <c r="P34" s="15">
        <f t="shared" ref="P34:P65" si="31">AG34/$AG$186</f>
        <v>13.449310000000001</v>
      </c>
      <c r="Q34" s="10">
        <f t="shared" ref="Q34:Q65" si="32">AH34/$AH$186</f>
        <v>342.4</v>
      </c>
      <c r="R34" s="5">
        <v>38987</v>
      </c>
      <c r="S34" s="6">
        <v>280</v>
      </c>
      <c r="T34" s="6">
        <v>375</v>
      </c>
      <c r="U34" s="6">
        <v>932433</v>
      </c>
      <c r="V34" s="6">
        <v>2059</v>
      </c>
      <c r="W34" s="6">
        <v>90</v>
      </c>
      <c r="X34" s="6">
        <v>4839891</v>
      </c>
      <c r="Y34" s="6">
        <v>1345271</v>
      </c>
      <c r="Z34" s="6">
        <v>3354</v>
      </c>
      <c r="AA34" s="6">
        <v>-1030</v>
      </c>
      <c r="AB34" s="6">
        <v>273</v>
      </c>
      <c r="AC34" s="6">
        <v>303</v>
      </c>
      <c r="AD34" s="6">
        <v>974253</v>
      </c>
      <c r="AE34" s="6">
        <v>120</v>
      </c>
      <c r="AF34" s="6">
        <v>4840152</v>
      </c>
      <c r="AG34" s="6">
        <v>1344931</v>
      </c>
      <c r="AH34" s="9">
        <v>3424</v>
      </c>
      <c r="AI34" s="12">
        <v>0.3</v>
      </c>
      <c r="AJ34" s="5">
        <v>38987</v>
      </c>
    </row>
    <row r="35" spans="1:36" x14ac:dyDescent="0.3">
      <c r="A35" s="10">
        <f t="shared" si="14"/>
        <v>38987.599999999999</v>
      </c>
      <c r="B35" s="10">
        <f t="shared" si="22"/>
        <v>28</v>
      </c>
      <c r="C35" s="16">
        <f t="shared" si="15"/>
        <v>37.5</v>
      </c>
      <c r="D35" s="10">
        <f t="shared" si="18"/>
        <v>931.55600000000004</v>
      </c>
      <c r="E35" s="10">
        <f t="shared" si="23"/>
        <v>1.9970000000000001</v>
      </c>
      <c r="F35" s="10">
        <f t="shared" si="24"/>
        <v>8</v>
      </c>
      <c r="G35" s="11">
        <f t="shared" si="19"/>
        <v>48.398789999999998</v>
      </c>
      <c r="H35" s="11">
        <f t="shared" si="20"/>
        <v>13.452819999999999</v>
      </c>
      <c r="I35" s="10">
        <f t="shared" si="25"/>
        <v>334.3</v>
      </c>
      <c r="J35" s="10">
        <f t="shared" si="26"/>
        <v>-112</v>
      </c>
      <c r="K35" s="10">
        <f t="shared" si="27"/>
        <v>27.3</v>
      </c>
      <c r="L35" s="10">
        <f t="shared" si="28"/>
        <v>30</v>
      </c>
      <c r="M35" s="10">
        <f t="shared" si="21"/>
        <v>974.23099999999999</v>
      </c>
      <c r="N35" s="10">
        <f t="shared" si="29"/>
        <v>12</v>
      </c>
      <c r="O35" s="15">
        <f t="shared" si="30"/>
        <v>48.401519999999998</v>
      </c>
      <c r="P35" s="15">
        <f t="shared" si="31"/>
        <v>13.449310000000001</v>
      </c>
      <c r="Q35" s="10">
        <f t="shared" si="32"/>
        <v>342.4</v>
      </c>
      <c r="R35" s="3">
        <v>38987</v>
      </c>
      <c r="S35" s="4">
        <v>280</v>
      </c>
      <c r="T35" s="4">
        <v>375</v>
      </c>
      <c r="U35" s="4">
        <v>931556</v>
      </c>
      <c r="V35" s="4">
        <v>1997</v>
      </c>
      <c r="W35" s="4">
        <v>80</v>
      </c>
      <c r="X35" s="4">
        <v>4839879</v>
      </c>
      <c r="Y35" s="4">
        <v>1345282</v>
      </c>
      <c r="Z35" s="4">
        <v>3343</v>
      </c>
      <c r="AA35" s="4">
        <v>-1120</v>
      </c>
      <c r="AB35" s="4">
        <v>273</v>
      </c>
      <c r="AC35" s="4">
        <v>300</v>
      </c>
      <c r="AD35" s="4">
        <v>974231</v>
      </c>
      <c r="AE35" s="4">
        <v>120</v>
      </c>
      <c r="AF35" s="4">
        <v>4840152</v>
      </c>
      <c r="AG35" s="4">
        <v>1344931</v>
      </c>
      <c r="AH35" s="8">
        <v>3424</v>
      </c>
      <c r="AI35" s="13">
        <v>0.6</v>
      </c>
      <c r="AJ35" s="3">
        <v>38987</v>
      </c>
    </row>
    <row r="36" spans="1:36" x14ac:dyDescent="0.3">
      <c r="A36" s="10">
        <f t="shared" si="14"/>
        <v>38988</v>
      </c>
      <c r="B36" s="10">
        <f t="shared" si="22"/>
        <v>28</v>
      </c>
      <c r="C36" s="16">
        <f t="shared" si="15"/>
        <v>37.5</v>
      </c>
      <c r="D36" s="10">
        <f t="shared" si="18"/>
        <v>929.09799999999996</v>
      </c>
      <c r="E36" s="10">
        <f t="shared" si="23"/>
        <v>1.635</v>
      </c>
      <c r="F36" s="10">
        <f t="shared" si="24"/>
        <v>8</v>
      </c>
      <c r="G36" s="11">
        <f t="shared" si="19"/>
        <v>48.398789999999998</v>
      </c>
      <c r="H36" s="11">
        <f t="shared" si="20"/>
        <v>13.452819999999999</v>
      </c>
      <c r="I36" s="10">
        <f t="shared" si="25"/>
        <v>334.3</v>
      </c>
      <c r="J36" s="10">
        <f t="shared" si="26"/>
        <v>-104</v>
      </c>
      <c r="K36" s="10">
        <f t="shared" si="27"/>
        <v>27.2</v>
      </c>
      <c r="L36" s="10">
        <f t="shared" si="28"/>
        <v>29.7</v>
      </c>
      <c r="M36" s="10">
        <f t="shared" si="21"/>
        <v>974.24199999999996</v>
      </c>
      <c r="N36" s="10">
        <f t="shared" si="29"/>
        <v>12</v>
      </c>
      <c r="O36" s="15">
        <f t="shared" si="30"/>
        <v>48.401519999999998</v>
      </c>
      <c r="P36" s="15">
        <f t="shared" si="31"/>
        <v>13.449310000000001</v>
      </c>
      <c r="Q36" s="10">
        <f t="shared" si="32"/>
        <v>342.4</v>
      </c>
      <c r="R36" s="5">
        <v>38988</v>
      </c>
      <c r="S36" s="6">
        <v>280</v>
      </c>
      <c r="T36" s="6">
        <v>375</v>
      </c>
      <c r="U36" s="6">
        <v>929098</v>
      </c>
      <c r="V36" s="6">
        <v>1635</v>
      </c>
      <c r="W36" s="6">
        <v>80</v>
      </c>
      <c r="X36" s="6">
        <v>4839879</v>
      </c>
      <c r="Y36" s="6">
        <v>1345282</v>
      </c>
      <c r="Z36" s="6">
        <v>3343</v>
      </c>
      <c r="AA36" s="6">
        <v>-1040</v>
      </c>
      <c r="AB36" s="6">
        <v>272</v>
      </c>
      <c r="AC36" s="6">
        <v>297</v>
      </c>
      <c r="AD36" s="6">
        <v>974242</v>
      </c>
      <c r="AE36" s="6">
        <v>120</v>
      </c>
      <c r="AF36" s="6">
        <v>4840152</v>
      </c>
      <c r="AG36" s="6">
        <v>1344931</v>
      </c>
      <c r="AH36" s="9">
        <v>3424</v>
      </c>
      <c r="AI36" s="13">
        <v>0</v>
      </c>
      <c r="AJ36" s="5">
        <v>38988</v>
      </c>
    </row>
    <row r="37" spans="1:36" x14ac:dyDescent="0.3">
      <c r="A37" s="10">
        <f t="shared" si="14"/>
        <v>38988.300000000003</v>
      </c>
      <c r="B37" s="10">
        <f t="shared" si="22"/>
        <v>28</v>
      </c>
      <c r="C37" s="16">
        <f t="shared" si="15"/>
        <v>37.5</v>
      </c>
      <c r="D37" s="10">
        <f t="shared" si="18"/>
        <v>928.923</v>
      </c>
      <c r="E37" s="10">
        <f t="shared" si="23"/>
        <v>1.454</v>
      </c>
      <c r="F37" s="10">
        <f t="shared" si="24"/>
        <v>8</v>
      </c>
      <c r="G37" s="11">
        <f t="shared" si="19"/>
        <v>48.398789999999998</v>
      </c>
      <c r="H37" s="11">
        <f t="shared" si="20"/>
        <v>13.452819999999999</v>
      </c>
      <c r="I37" s="10">
        <f t="shared" si="25"/>
        <v>334.3</v>
      </c>
      <c r="J37" s="10">
        <f t="shared" si="26"/>
        <v>-100</v>
      </c>
      <c r="K37" s="10">
        <f t="shared" si="27"/>
        <v>27.2</v>
      </c>
      <c r="L37" s="10">
        <f t="shared" si="28"/>
        <v>29.5</v>
      </c>
      <c r="M37" s="10">
        <f t="shared" si="21"/>
        <v>974.24599999999998</v>
      </c>
      <c r="N37" s="10">
        <f t="shared" si="29"/>
        <v>12</v>
      </c>
      <c r="O37" s="15">
        <f t="shared" si="30"/>
        <v>48.401519999999998</v>
      </c>
      <c r="P37" s="15">
        <f t="shared" si="31"/>
        <v>13.449310000000001</v>
      </c>
      <c r="Q37" s="10">
        <f t="shared" si="32"/>
        <v>342.4</v>
      </c>
      <c r="R37" s="3">
        <v>38988</v>
      </c>
      <c r="S37" s="4">
        <v>280</v>
      </c>
      <c r="T37" s="4">
        <v>375</v>
      </c>
      <c r="U37" s="4">
        <v>928923</v>
      </c>
      <c r="V37" s="4">
        <v>1454</v>
      </c>
      <c r="W37" s="4">
        <v>80</v>
      </c>
      <c r="X37" s="4">
        <v>4839879</v>
      </c>
      <c r="Y37" s="4">
        <v>1345282</v>
      </c>
      <c r="Z37" s="4">
        <v>3343</v>
      </c>
      <c r="AA37" s="4">
        <v>-1000</v>
      </c>
      <c r="AB37" s="4">
        <v>272</v>
      </c>
      <c r="AC37" s="4">
        <v>295</v>
      </c>
      <c r="AD37" s="4">
        <v>974246</v>
      </c>
      <c r="AE37" s="4">
        <v>120</v>
      </c>
      <c r="AF37" s="4">
        <v>4840152</v>
      </c>
      <c r="AG37" s="4">
        <v>1344931</v>
      </c>
      <c r="AH37" s="8">
        <v>3424</v>
      </c>
      <c r="AI37" s="12">
        <v>0.3</v>
      </c>
      <c r="AJ37" s="3">
        <v>38988</v>
      </c>
    </row>
    <row r="38" spans="1:36" x14ac:dyDescent="0.3">
      <c r="A38" s="10">
        <f t="shared" si="14"/>
        <v>38988.6</v>
      </c>
      <c r="B38" s="10">
        <f t="shared" si="22"/>
        <v>28</v>
      </c>
      <c r="C38" s="16">
        <f t="shared" si="15"/>
        <v>37.5</v>
      </c>
      <c r="D38" s="10">
        <f t="shared" si="18"/>
        <v>928.22500000000002</v>
      </c>
      <c r="E38" s="10">
        <f t="shared" si="23"/>
        <v>1.4259999999999999</v>
      </c>
      <c r="F38" s="10">
        <f t="shared" si="24"/>
        <v>9</v>
      </c>
      <c r="G38" s="11">
        <f t="shared" si="19"/>
        <v>48.39864</v>
      </c>
      <c r="H38" s="11">
        <f t="shared" si="20"/>
        <v>13.45293</v>
      </c>
      <c r="I38" s="10">
        <f t="shared" si="25"/>
        <v>334</v>
      </c>
      <c r="J38" s="10">
        <f t="shared" si="26"/>
        <v>-98</v>
      </c>
      <c r="K38" s="10">
        <f t="shared" si="27"/>
        <v>27.2</v>
      </c>
      <c r="L38" s="10">
        <f t="shared" si="28"/>
        <v>29.4</v>
      </c>
      <c r="M38" s="10">
        <f t="shared" si="21"/>
        <v>974.26099999999997</v>
      </c>
      <c r="N38" s="10">
        <f t="shared" si="29"/>
        <v>12</v>
      </c>
      <c r="O38" s="15">
        <f t="shared" si="30"/>
        <v>48.401519999999998</v>
      </c>
      <c r="P38" s="15">
        <f t="shared" si="31"/>
        <v>13.449310000000001</v>
      </c>
      <c r="Q38" s="10">
        <f t="shared" si="32"/>
        <v>342.5</v>
      </c>
      <c r="R38" s="5">
        <v>38988</v>
      </c>
      <c r="S38" s="6">
        <v>280</v>
      </c>
      <c r="T38" s="6">
        <v>375</v>
      </c>
      <c r="U38" s="6">
        <v>928225</v>
      </c>
      <c r="V38" s="6">
        <v>1426</v>
      </c>
      <c r="W38" s="6">
        <v>90</v>
      </c>
      <c r="X38" s="6">
        <v>4839864</v>
      </c>
      <c r="Y38" s="6">
        <v>1345293</v>
      </c>
      <c r="Z38" s="6">
        <v>3340</v>
      </c>
      <c r="AA38" s="6">
        <v>-980</v>
      </c>
      <c r="AB38" s="6">
        <v>272</v>
      </c>
      <c r="AC38" s="6">
        <v>294</v>
      </c>
      <c r="AD38" s="6">
        <v>974261</v>
      </c>
      <c r="AE38" s="6">
        <v>120</v>
      </c>
      <c r="AF38" s="6">
        <v>4840152</v>
      </c>
      <c r="AG38" s="6">
        <v>1344931</v>
      </c>
      <c r="AH38" s="9">
        <v>3425</v>
      </c>
      <c r="AI38" s="13">
        <v>0.6</v>
      </c>
      <c r="AJ38" s="5">
        <v>38988</v>
      </c>
    </row>
    <row r="39" spans="1:36" x14ac:dyDescent="0.3">
      <c r="A39" s="10">
        <f t="shared" si="14"/>
        <v>38989</v>
      </c>
      <c r="B39" s="10">
        <f t="shared" si="22"/>
        <v>28</v>
      </c>
      <c r="C39" s="16">
        <f t="shared" si="15"/>
        <v>37.5</v>
      </c>
      <c r="D39" s="10">
        <f t="shared" si="18"/>
        <v>927.947</v>
      </c>
      <c r="E39" s="10">
        <f t="shared" si="23"/>
        <v>1.3420000000000001</v>
      </c>
      <c r="F39" s="10">
        <f t="shared" si="24"/>
        <v>9</v>
      </c>
      <c r="G39" s="11">
        <f t="shared" si="19"/>
        <v>48.39864</v>
      </c>
      <c r="H39" s="11">
        <f t="shared" si="20"/>
        <v>13.45293</v>
      </c>
      <c r="I39" s="10">
        <f t="shared" si="25"/>
        <v>334</v>
      </c>
      <c r="J39" s="10">
        <f t="shared" si="26"/>
        <v>-98</v>
      </c>
      <c r="K39" s="10">
        <f t="shared" si="27"/>
        <v>27.2</v>
      </c>
      <c r="L39" s="10">
        <f t="shared" si="28"/>
        <v>29.3</v>
      </c>
      <c r="M39" s="10">
        <f t="shared" si="21"/>
        <v>974.24300000000005</v>
      </c>
      <c r="N39" s="10">
        <f t="shared" si="29"/>
        <v>12</v>
      </c>
      <c r="O39" s="15">
        <f t="shared" si="30"/>
        <v>48.401519999999998</v>
      </c>
      <c r="P39" s="15">
        <f t="shared" si="31"/>
        <v>13.449310000000001</v>
      </c>
      <c r="Q39" s="10">
        <f t="shared" si="32"/>
        <v>342.5</v>
      </c>
      <c r="R39" s="3">
        <v>38989</v>
      </c>
      <c r="S39" s="4">
        <v>280</v>
      </c>
      <c r="T39" s="4">
        <v>375</v>
      </c>
      <c r="U39" s="4">
        <v>927947</v>
      </c>
      <c r="V39" s="4">
        <v>1342</v>
      </c>
      <c r="W39" s="4">
        <v>90</v>
      </c>
      <c r="X39" s="4">
        <v>4839864</v>
      </c>
      <c r="Y39" s="4">
        <v>1345293</v>
      </c>
      <c r="Z39" s="4">
        <v>3340</v>
      </c>
      <c r="AA39" s="4">
        <v>-980</v>
      </c>
      <c r="AB39" s="4">
        <v>272</v>
      </c>
      <c r="AC39" s="4">
        <v>293</v>
      </c>
      <c r="AD39" s="4">
        <v>974243</v>
      </c>
      <c r="AE39" s="4">
        <v>120</v>
      </c>
      <c r="AF39" s="4">
        <v>4840152</v>
      </c>
      <c r="AG39" s="4">
        <v>1344931</v>
      </c>
      <c r="AH39" s="8">
        <v>3425</v>
      </c>
      <c r="AI39" s="13">
        <v>0</v>
      </c>
      <c r="AJ39" s="3">
        <v>38989</v>
      </c>
    </row>
    <row r="40" spans="1:36" x14ac:dyDescent="0.3">
      <c r="A40" s="10">
        <f t="shared" si="14"/>
        <v>38989.300000000003</v>
      </c>
      <c r="B40" s="10">
        <f t="shared" si="22"/>
        <v>28</v>
      </c>
      <c r="C40" s="16">
        <f t="shared" si="15"/>
        <v>37.5</v>
      </c>
      <c r="D40" s="10">
        <f t="shared" si="18"/>
        <v>927.83399999999995</v>
      </c>
      <c r="E40" s="10">
        <f t="shared" si="23"/>
        <v>1.202</v>
      </c>
      <c r="F40" s="10">
        <f t="shared" si="24"/>
        <v>9</v>
      </c>
      <c r="G40" s="11">
        <f t="shared" si="19"/>
        <v>48.39864</v>
      </c>
      <c r="H40" s="11">
        <f t="shared" si="20"/>
        <v>13.45293</v>
      </c>
      <c r="I40" s="10">
        <f t="shared" si="25"/>
        <v>334</v>
      </c>
      <c r="J40" s="10">
        <f t="shared" si="26"/>
        <v>-100</v>
      </c>
      <c r="K40" s="10">
        <f t="shared" si="27"/>
        <v>27.2</v>
      </c>
      <c r="L40" s="10">
        <f t="shared" si="28"/>
        <v>29.3</v>
      </c>
      <c r="M40" s="10">
        <f t="shared" si="21"/>
        <v>974.21799999999996</v>
      </c>
      <c r="N40" s="10">
        <f t="shared" si="29"/>
        <v>12</v>
      </c>
      <c r="O40" s="15">
        <f t="shared" si="30"/>
        <v>48.401519999999998</v>
      </c>
      <c r="P40" s="15">
        <f t="shared" si="31"/>
        <v>13.449310000000001</v>
      </c>
      <c r="Q40" s="10">
        <f t="shared" si="32"/>
        <v>342.5</v>
      </c>
      <c r="R40" s="5">
        <v>38989</v>
      </c>
      <c r="S40" s="6">
        <v>280</v>
      </c>
      <c r="T40" s="6">
        <v>375</v>
      </c>
      <c r="U40" s="6">
        <v>927834</v>
      </c>
      <c r="V40" s="6">
        <v>1202</v>
      </c>
      <c r="W40" s="6">
        <v>90</v>
      </c>
      <c r="X40" s="6">
        <v>4839864</v>
      </c>
      <c r="Y40" s="6">
        <v>1345293</v>
      </c>
      <c r="Z40" s="6">
        <v>3340</v>
      </c>
      <c r="AA40" s="6">
        <v>-1000</v>
      </c>
      <c r="AB40" s="6">
        <v>272</v>
      </c>
      <c r="AC40" s="6">
        <v>293</v>
      </c>
      <c r="AD40" s="6">
        <v>974218</v>
      </c>
      <c r="AE40" s="6">
        <v>120</v>
      </c>
      <c r="AF40" s="6">
        <v>4840152</v>
      </c>
      <c r="AG40" s="6">
        <v>1344931</v>
      </c>
      <c r="AH40" s="9">
        <v>3425</v>
      </c>
      <c r="AI40" s="12">
        <v>0.3</v>
      </c>
      <c r="AJ40" s="5">
        <v>38989</v>
      </c>
    </row>
    <row r="41" spans="1:36" x14ac:dyDescent="0.3">
      <c r="A41" s="10">
        <f t="shared" si="14"/>
        <v>38989.599999999999</v>
      </c>
      <c r="B41" s="10">
        <f t="shared" si="22"/>
        <v>28</v>
      </c>
      <c r="C41" s="16">
        <f t="shared" si="15"/>
        <v>37.5</v>
      </c>
      <c r="D41" s="10">
        <f t="shared" si="18"/>
        <v>927.44100000000003</v>
      </c>
      <c r="E41" s="10">
        <f t="shared" si="23"/>
        <v>0.13500000000000001</v>
      </c>
      <c r="F41" s="10">
        <f t="shared" si="24"/>
        <v>10</v>
      </c>
      <c r="G41" s="11">
        <f t="shared" si="19"/>
        <v>48.398490000000002</v>
      </c>
      <c r="H41" s="11">
        <f t="shared" si="20"/>
        <v>13.45307</v>
      </c>
      <c r="I41" s="10">
        <f t="shared" si="25"/>
        <v>333.5</v>
      </c>
      <c r="J41" s="10">
        <f t="shared" si="26"/>
        <v>-103</v>
      </c>
      <c r="K41" s="10">
        <f t="shared" si="27"/>
        <v>27.2</v>
      </c>
      <c r="L41" s="10">
        <f t="shared" si="28"/>
        <v>29.3</v>
      </c>
      <c r="M41" s="10">
        <f>AD41/$AD$186*10</f>
        <v>974.22</v>
      </c>
      <c r="N41" s="10">
        <f t="shared" si="29"/>
        <v>12</v>
      </c>
      <c r="O41" s="15">
        <f t="shared" si="30"/>
        <v>48.401519999999998</v>
      </c>
      <c r="P41" s="15">
        <f t="shared" si="31"/>
        <v>13.449310000000001</v>
      </c>
      <c r="Q41" s="10">
        <f t="shared" si="32"/>
        <v>342.2</v>
      </c>
      <c r="R41" s="3">
        <v>38989</v>
      </c>
      <c r="S41" s="4">
        <v>280</v>
      </c>
      <c r="T41" s="4">
        <v>375</v>
      </c>
      <c r="U41" s="4">
        <v>927441</v>
      </c>
      <c r="V41" s="4">
        <v>135</v>
      </c>
      <c r="W41" s="4">
        <v>100</v>
      </c>
      <c r="X41" s="4">
        <v>4839849</v>
      </c>
      <c r="Y41" s="4">
        <v>1345307</v>
      </c>
      <c r="Z41" s="4">
        <v>3335</v>
      </c>
      <c r="AA41" s="4">
        <v>-1030</v>
      </c>
      <c r="AB41" s="4">
        <v>272</v>
      </c>
      <c r="AC41" s="4">
        <v>293</v>
      </c>
      <c r="AD41" s="4">
        <v>97422</v>
      </c>
      <c r="AE41" s="4">
        <v>120</v>
      </c>
      <c r="AF41" s="4">
        <v>4840152</v>
      </c>
      <c r="AG41" s="4">
        <v>1344931</v>
      </c>
      <c r="AH41" s="8">
        <v>3422</v>
      </c>
      <c r="AI41" s="13">
        <v>0.6</v>
      </c>
      <c r="AJ41" s="3">
        <v>38989</v>
      </c>
    </row>
    <row r="42" spans="1:36" x14ac:dyDescent="0.3">
      <c r="A42" s="10">
        <f t="shared" si="14"/>
        <v>38990</v>
      </c>
      <c r="B42" s="10">
        <f t="shared" si="22"/>
        <v>28</v>
      </c>
      <c r="C42" s="16">
        <f t="shared" si="15"/>
        <v>37.5</v>
      </c>
      <c r="D42" s="10">
        <f t="shared" si="18"/>
        <v>926.47400000000005</v>
      </c>
      <c r="E42" s="10">
        <f t="shared" si="23"/>
        <v>1.3440000000000001</v>
      </c>
      <c r="F42" s="10">
        <f t="shared" si="24"/>
        <v>10</v>
      </c>
      <c r="G42" s="11">
        <f t="shared" si="19"/>
        <v>48.398490000000002</v>
      </c>
      <c r="H42" s="11">
        <f t="shared" si="20"/>
        <v>13.45307</v>
      </c>
      <c r="I42" s="10">
        <f t="shared" si="25"/>
        <v>333.5</v>
      </c>
      <c r="J42" s="10">
        <f t="shared" si="26"/>
        <v>-105</v>
      </c>
      <c r="K42" s="10">
        <f t="shared" si="27"/>
        <v>27.2</v>
      </c>
      <c r="L42" s="10">
        <f t="shared" si="28"/>
        <v>29.1</v>
      </c>
      <c r="M42" s="10">
        <f>AD42/$AD$186*10</f>
        <v>974.26</v>
      </c>
      <c r="N42" s="10">
        <f t="shared" si="29"/>
        <v>12</v>
      </c>
      <c r="O42" s="15">
        <f t="shared" si="30"/>
        <v>48.401519999999998</v>
      </c>
      <c r="P42" s="15">
        <f t="shared" si="31"/>
        <v>13.449310000000001</v>
      </c>
      <c r="Q42" s="10">
        <f t="shared" si="32"/>
        <v>342.2</v>
      </c>
      <c r="R42" s="5">
        <v>38990</v>
      </c>
      <c r="S42" s="6">
        <v>280</v>
      </c>
      <c r="T42" s="6">
        <v>375</v>
      </c>
      <c r="U42" s="6">
        <v>926474</v>
      </c>
      <c r="V42" s="6">
        <v>1344</v>
      </c>
      <c r="W42" s="6">
        <v>100</v>
      </c>
      <c r="X42" s="6">
        <v>4839849</v>
      </c>
      <c r="Y42" s="6">
        <v>1345307</v>
      </c>
      <c r="Z42" s="6">
        <v>3335</v>
      </c>
      <c r="AA42" s="6">
        <v>-1050</v>
      </c>
      <c r="AB42" s="6">
        <v>272</v>
      </c>
      <c r="AC42" s="6">
        <v>291</v>
      </c>
      <c r="AD42" s="6">
        <v>97426</v>
      </c>
      <c r="AE42" s="6">
        <v>120</v>
      </c>
      <c r="AF42" s="6">
        <v>4840152</v>
      </c>
      <c r="AG42" s="6">
        <v>1344931</v>
      </c>
      <c r="AH42" s="9">
        <v>3422</v>
      </c>
      <c r="AI42" s="13">
        <v>0</v>
      </c>
      <c r="AJ42" s="5">
        <v>38990</v>
      </c>
    </row>
    <row r="43" spans="1:36" x14ac:dyDescent="0.3">
      <c r="A43" s="10">
        <f t="shared" si="14"/>
        <v>38990.300000000003</v>
      </c>
      <c r="B43" s="10">
        <f t="shared" si="22"/>
        <v>28</v>
      </c>
      <c r="C43" s="16">
        <f t="shared" si="15"/>
        <v>37.5</v>
      </c>
      <c r="D43" s="10">
        <f t="shared" si="18"/>
        <v>926.48599999999999</v>
      </c>
      <c r="E43" s="10">
        <f t="shared" si="23"/>
        <v>1.3160000000000001</v>
      </c>
      <c r="F43" s="10">
        <f t="shared" si="24"/>
        <v>10</v>
      </c>
      <c r="G43" s="11">
        <f t="shared" si="19"/>
        <v>48.398490000000002</v>
      </c>
      <c r="H43" s="11">
        <f t="shared" si="20"/>
        <v>13.45307</v>
      </c>
      <c r="I43" s="10">
        <f t="shared" si="25"/>
        <v>333.5</v>
      </c>
      <c r="J43" s="10">
        <f t="shared" si="26"/>
        <v>-109</v>
      </c>
      <c r="K43" s="10">
        <f t="shared" si="27"/>
        <v>27.2</v>
      </c>
      <c r="L43" s="10">
        <f t="shared" si="28"/>
        <v>29.1</v>
      </c>
      <c r="M43" s="10">
        <f>AD43/$AD$186*10</f>
        <v>974.22</v>
      </c>
      <c r="N43" s="10">
        <f t="shared" si="29"/>
        <v>12</v>
      </c>
      <c r="O43" s="15">
        <f t="shared" si="30"/>
        <v>48.401530000000001</v>
      </c>
      <c r="P43" s="15">
        <f t="shared" si="31"/>
        <v>13.449310000000001</v>
      </c>
      <c r="Q43" s="10">
        <f t="shared" si="32"/>
        <v>342.2</v>
      </c>
      <c r="R43" s="3">
        <v>38990</v>
      </c>
      <c r="S43" s="4">
        <v>280</v>
      </c>
      <c r="T43" s="4">
        <v>375</v>
      </c>
      <c r="U43" s="4">
        <v>926486</v>
      </c>
      <c r="V43" s="4">
        <v>1316</v>
      </c>
      <c r="W43" s="4">
        <v>100</v>
      </c>
      <c r="X43" s="4">
        <v>4839849</v>
      </c>
      <c r="Y43" s="4">
        <v>1345307</v>
      </c>
      <c r="Z43" s="4">
        <v>3335</v>
      </c>
      <c r="AA43" s="4">
        <v>-1090</v>
      </c>
      <c r="AB43" s="4">
        <v>272</v>
      </c>
      <c r="AC43" s="4">
        <v>291</v>
      </c>
      <c r="AD43" s="4">
        <v>97422</v>
      </c>
      <c r="AE43" s="4">
        <v>120</v>
      </c>
      <c r="AF43" s="4">
        <v>4840153</v>
      </c>
      <c r="AG43" s="4">
        <v>1344931</v>
      </c>
      <c r="AH43" s="8">
        <v>3422</v>
      </c>
      <c r="AI43" s="12">
        <v>0.3</v>
      </c>
      <c r="AJ43" s="3">
        <v>38990</v>
      </c>
    </row>
    <row r="44" spans="1:36" x14ac:dyDescent="0.3">
      <c r="A44" s="10">
        <f t="shared" si="14"/>
        <v>38990.6</v>
      </c>
      <c r="B44" s="10">
        <f t="shared" si="22"/>
        <v>28.2</v>
      </c>
      <c r="C44" s="16">
        <f t="shared" si="15"/>
        <v>38.700000000000003</v>
      </c>
      <c r="D44" s="10">
        <f t="shared" si="18"/>
        <v>923.76199999999994</v>
      </c>
      <c r="E44" s="10">
        <f t="shared" si="23"/>
        <v>0.55700000000000005</v>
      </c>
      <c r="F44" s="10">
        <f t="shared" si="24"/>
        <v>12</v>
      </c>
      <c r="G44" s="11">
        <f t="shared" si="19"/>
        <v>48.398350000000001</v>
      </c>
      <c r="H44" s="11">
        <f t="shared" si="20"/>
        <v>13.45321</v>
      </c>
      <c r="I44" s="10">
        <f t="shared" si="25"/>
        <v>332.6</v>
      </c>
      <c r="J44" s="10">
        <f t="shared" si="26"/>
        <v>-112</v>
      </c>
      <c r="K44" s="10">
        <f t="shared" si="27"/>
        <v>27.2</v>
      </c>
      <c r="L44" s="10">
        <f t="shared" si="28"/>
        <v>29</v>
      </c>
      <c r="M44" s="10">
        <f>AD44/$AD$186</f>
        <v>974.22799999999995</v>
      </c>
      <c r="N44" s="10">
        <f t="shared" si="29"/>
        <v>12</v>
      </c>
      <c r="O44" s="15">
        <f t="shared" si="30"/>
        <v>48.401530000000001</v>
      </c>
      <c r="P44" s="15">
        <f t="shared" si="31"/>
        <v>13.449310000000001</v>
      </c>
      <c r="Q44" s="10">
        <f t="shared" si="32"/>
        <v>342.4</v>
      </c>
      <c r="R44" s="5">
        <v>38990</v>
      </c>
      <c r="S44" s="6">
        <v>282</v>
      </c>
      <c r="T44" s="6">
        <v>387</v>
      </c>
      <c r="U44" s="6">
        <v>923762</v>
      </c>
      <c r="V44" s="6">
        <v>557</v>
      </c>
      <c r="W44" s="6">
        <v>120</v>
      </c>
      <c r="X44" s="6">
        <v>4839835</v>
      </c>
      <c r="Y44" s="6">
        <v>1345321</v>
      </c>
      <c r="Z44" s="6">
        <v>3326</v>
      </c>
      <c r="AA44" s="6">
        <v>-1120</v>
      </c>
      <c r="AB44" s="6">
        <v>272</v>
      </c>
      <c r="AC44" s="6">
        <v>290</v>
      </c>
      <c r="AD44" s="6">
        <v>974228</v>
      </c>
      <c r="AE44" s="6">
        <v>120</v>
      </c>
      <c r="AF44" s="6">
        <v>4840153</v>
      </c>
      <c r="AG44" s="6">
        <v>1344931</v>
      </c>
      <c r="AH44" s="9">
        <v>3424</v>
      </c>
      <c r="AI44" s="13">
        <v>0.6</v>
      </c>
      <c r="AJ44" s="5">
        <v>38990</v>
      </c>
    </row>
    <row r="45" spans="1:36" x14ac:dyDescent="0.3">
      <c r="A45" s="10">
        <f t="shared" si="14"/>
        <v>38991</v>
      </c>
      <c r="B45" s="10">
        <f t="shared" si="22"/>
        <v>28.5</v>
      </c>
      <c r="C45" s="16">
        <f t="shared" si="15"/>
        <v>36.1</v>
      </c>
      <c r="D45" s="10">
        <f t="shared" si="18"/>
        <v>928.08500000000004</v>
      </c>
      <c r="E45" s="10">
        <f t="shared" si="23"/>
        <v>1.4419999999999999</v>
      </c>
      <c r="F45" s="10">
        <f t="shared" si="24"/>
        <v>12</v>
      </c>
      <c r="G45" s="11">
        <f t="shared" si="19"/>
        <v>48.398350000000001</v>
      </c>
      <c r="H45" s="11">
        <f t="shared" si="20"/>
        <v>13.45321</v>
      </c>
      <c r="I45" s="10">
        <f t="shared" si="25"/>
        <v>332.6</v>
      </c>
      <c r="J45" s="10">
        <f t="shared" si="26"/>
        <v>-114</v>
      </c>
      <c r="K45" s="10">
        <f t="shared" si="27"/>
        <v>27.1</v>
      </c>
      <c r="L45" s="10">
        <f t="shared" si="28"/>
        <v>29</v>
      </c>
      <c r="M45" s="10">
        <f>AD45/$AD$186</f>
        <v>974.23699999999997</v>
      </c>
      <c r="N45" s="10">
        <f t="shared" si="29"/>
        <v>12</v>
      </c>
      <c r="O45" s="15">
        <f t="shared" si="30"/>
        <v>48.401530000000001</v>
      </c>
      <c r="P45" s="15">
        <f t="shared" si="31"/>
        <v>13.449310000000001</v>
      </c>
      <c r="Q45" s="10">
        <f t="shared" si="32"/>
        <v>342.4</v>
      </c>
      <c r="R45" s="3">
        <v>38991</v>
      </c>
      <c r="S45" s="4">
        <v>285</v>
      </c>
      <c r="T45" s="4">
        <v>361</v>
      </c>
      <c r="U45" s="4">
        <v>928085</v>
      </c>
      <c r="V45" s="4">
        <v>1442</v>
      </c>
      <c r="W45" s="4">
        <v>120</v>
      </c>
      <c r="X45" s="4">
        <v>4839835</v>
      </c>
      <c r="Y45" s="4">
        <v>1345321</v>
      </c>
      <c r="Z45" s="4">
        <v>3326</v>
      </c>
      <c r="AA45" s="4">
        <v>-1140</v>
      </c>
      <c r="AB45" s="4">
        <v>271</v>
      </c>
      <c r="AC45" s="4">
        <v>290</v>
      </c>
      <c r="AD45" s="4">
        <v>974237</v>
      </c>
      <c r="AE45" s="4">
        <v>120</v>
      </c>
      <c r="AF45" s="4">
        <v>4840153</v>
      </c>
      <c r="AG45" s="4">
        <v>1344931</v>
      </c>
      <c r="AH45" s="8">
        <v>3424</v>
      </c>
      <c r="AI45" s="13">
        <v>0</v>
      </c>
      <c r="AJ45" s="3">
        <v>38991</v>
      </c>
    </row>
    <row r="46" spans="1:36" x14ac:dyDescent="0.3">
      <c r="A46" s="10">
        <f t="shared" si="14"/>
        <v>38991.300000000003</v>
      </c>
      <c r="B46" s="10">
        <f t="shared" si="22"/>
        <v>28.4</v>
      </c>
      <c r="C46" s="16">
        <f t="shared" si="15"/>
        <v>32.700000000000003</v>
      </c>
      <c r="D46" s="10">
        <f t="shared" si="18"/>
        <v>929.32799999999997</v>
      </c>
      <c r="E46" s="10">
        <f t="shared" si="23"/>
        <v>2.9670000000000001</v>
      </c>
      <c r="F46" s="10">
        <f t="shared" si="24"/>
        <v>12</v>
      </c>
      <c r="G46" s="11">
        <f t="shared" si="19"/>
        <v>48.398350000000001</v>
      </c>
      <c r="H46" s="11">
        <f t="shared" si="20"/>
        <v>13.45321</v>
      </c>
      <c r="I46" s="10">
        <f t="shared" si="25"/>
        <v>332.6</v>
      </c>
      <c r="J46" s="10">
        <f t="shared" si="26"/>
        <v>-109</v>
      </c>
      <c r="K46" s="10">
        <f t="shared" si="27"/>
        <v>27.1</v>
      </c>
      <c r="L46" s="10">
        <f t="shared" si="28"/>
        <v>28.9</v>
      </c>
      <c r="M46" s="10">
        <f>AD46/$AD$186</f>
        <v>974.21100000000001</v>
      </c>
      <c r="N46" s="10">
        <f t="shared" si="29"/>
        <v>12</v>
      </c>
      <c r="O46" s="15">
        <f t="shared" si="30"/>
        <v>48.401519999999998</v>
      </c>
      <c r="P46" s="15">
        <f t="shared" si="31"/>
        <v>13.449310000000001</v>
      </c>
      <c r="Q46" s="10">
        <f t="shared" si="32"/>
        <v>342.4</v>
      </c>
      <c r="R46" s="5">
        <v>38991</v>
      </c>
      <c r="S46" s="6">
        <v>284</v>
      </c>
      <c r="T46" s="6">
        <v>327</v>
      </c>
      <c r="U46" s="6">
        <v>929328</v>
      </c>
      <c r="V46" s="6">
        <v>2967</v>
      </c>
      <c r="W46" s="6">
        <v>120</v>
      </c>
      <c r="X46" s="6">
        <v>4839835</v>
      </c>
      <c r="Y46" s="6">
        <v>1345321</v>
      </c>
      <c r="Z46" s="6">
        <v>3326</v>
      </c>
      <c r="AA46" s="6">
        <v>-1090</v>
      </c>
      <c r="AB46" s="6">
        <v>271</v>
      </c>
      <c r="AC46" s="6">
        <v>289</v>
      </c>
      <c r="AD46" s="6">
        <v>974211</v>
      </c>
      <c r="AE46" s="6">
        <v>120</v>
      </c>
      <c r="AF46" s="6">
        <v>4840152</v>
      </c>
      <c r="AG46" s="6">
        <v>1344931</v>
      </c>
      <c r="AH46" s="9">
        <v>3424</v>
      </c>
      <c r="AI46" s="12">
        <v>0.3</v>
      </c>
      <c r="AJ46" s="5">
        <v>38991</v>
      </c>
    </row>
    <row r="47" spans="1:36" x14ac:dyDescent="0.3">
      <c r="A47" s="10">
        <f t="shared" si="14"/>
        <v>38991.599999999999</v>
      </c>
      <c r="B47" s="10">
        <f t="shared" si="22"/>
        <v>28.1</v>
      </c>
      <c r="C47" s="16">
        <f t="shared" si="15"/>
        <v>29.5</v>
      </c>
      <c r="D47" s="10">
        <f t="shared" si="18"/>
        <v>929.54100000000005</v>
      </c>
      <c r="E47" s="10">
        <f t="shared" si="23"/>
        <v>79.075999999999993</v>
      </c>
      <c r="F47" s="10">
        <f t="shared" si="24"/>
        <v>9</v>
      </c>
      <c r="G47" s="11">
        <f>X47/$X$186*10</f>
        <v>48.398199999999996</v>
      </c>
      <c r="H47" s="11">
        <f t="shared" ref="H47:H52" si="33">Y47/$Y$186*10</f>
        <v>13.4534</v>
      </c>
      <c r="I47" s="10">
        <f t="shared" si="25"/>
        <v>332.6</v>
      </c>
      <c r="J47" s="10">
        <f t="shared" si="26"/>
        <v>-113</v>
      </c>
      <c r="K47" s="10">
        <f t="shared" si="27"/>
        <v>27.1</v>
      </c>
      <c r="L47" s="10">
        <f t="shared" si="28"/>
        <v>28.9</v>
      </c>
      <c r="M47" s="10">
        <f>AD47/$AD$186</f>
        <v>974.24400000000003</v>
      </c>
      <c r="N47" s="10">
        <f t="shared" si="29"/>
        <v>12</v>
      </c>
      <c r="O47" s="15">
        <f t="shared" si="30"/>
        <v>48.401519999999998</v>
      </c>
      <c r="P47" s="15">
        <f t="shared" si="31"/>
        <v>13.449310000000001</v>
      </c>
      <c r="Q47" s="10">
        <f t="shared" si="32"/>
        <v>342.5</v>
      </c>
      <c r="R47" s="3">
        <v>38991</v>
      </c>
      <c r="S47" s="4">
        <v>281</v>
      </c>
      <c r="T47" s="4">
        <v>295</v>
      </c>
      <c r="U47" s="4">
        <v>929541</v>
      </c>
      <c r="V47" s="4">
        <v>79076</v>
      </c>
      <c r="W47" s="4">
        <v>90</v>
      </c>
      <c r="X47" s="4">
        <v>483982</v>
      </c>
      <c r="Y47" s="4">
        <v>134534</v>
      </c>
      <c r="Z47" s="4">
        <v>3326</v>
      </c>
      <c r="AA47" s="4">
        <v>-1130</v>
      </c>
      <c r="AB47" s="4">
        <v>271</v>
      </c>
      <c r="AC47" s="4">
        <v>289</v>
      </c>
      <c r="AD47" s="4">
        <v>974244</v>
      </c>
      <c r="AE47" s="4">
        <v>120</v>
      </c>
      <c r="AF47" s="4">
        <v>4840152</v>
      </c>
      <c r="AG47" s="4">
        <v>1344931</v>
      </c>
      <c r="AH47" s="8">
        <v>3425</v>
      </c>
      <c r="AI47" s="13">
        <v>0.6</v>
      </c>
      <c r="AJ47" s="3">
        <v>38991</v>
      </c>
    </row>
    <row r="48" spans="1:36" x14ac:dyDescent="0.3">
      <c r="A48" s="10">
        <f t="shared" si="14"/>
        <v>38992</v>
      </c>
      <c r="B48" s="10">
        <f t="shared" si="22"/>
        <v>27.9</v>
      </c>
      <c r="C48" s="16">
        <f t="shared" si="15"/>
        <v>28.6</v>
      </c>
      <c r="D48" s="10">
        <f t="shared" si="18"/>
        <v>926.68600000000004</v>
      </c>
      <c r="E48" s="10">
        <f t="shared" si="23"/>
        <v>5.4130000000000003</v>
      </c>
      <c r="F48" s="10">
        <f t="shared" si="24"/>
        <v>9</v>
      </c>
      <c r="G48" s="11">
        <f>X48/$X$186*10</f>
        <v>48.398199999999996</v>
      </c>
      <c r="H48" s="11">
        <f t="shared" si="33"/>
        <v>13.4534</v>
      </c>
      <c r="I48" s="10">
        <f t="shared" si="25"/>
        <v>352.6</v>
      </c>
      <c r="J48" s="10">
        <f t="shared" si="26"/>
        <v>-107</v>
      </c>
      <c r="K48" s="10">
        <f t="shared" si="27"/>
        <v>27.1</v>
      </c>
      <c r="L48" s="10">
        <f t="shared" si="28"/>
        <v>28.9</v>
      </c>
      <c r="M48" s="10">
        <f>AD48/$AD$186*10</f>
        <v>974.25</v>
      </c>
      <c r="N48" s="10">
        <f t="shared" si="29"/>
        <v>12</v>
      </c>
      <c r="O48" s="15">
        <f t="shared" si="30"/>
        <v>48.401519999999998</v>
      </c>
      <c r="P48" s="15">
        <f t="shared" si="31"/>
        <v>13.449310000000001</v>
      </c>
      <c r="Q48" s="10">
        <f t="shared" si="32"/>
        <v>342.5</v>
      </c>
      <c r="R48" s="5">
        <v>38992</v>
      </c>
      <c r="S48" s="6">
        <v>279</v>
      </c>
      <c r="T48" s="6">
        <v>286</v>
      </c>
      <c r="U48" s="6">
        <v>926686</v>
      </c>
      <c r="V48" s="6">
        <v>5413</v>
      </c>
      <c r="W48" s="6">
        <v>90</v>
      </c>
      <c r="X48" s="6">
        <v>483982</v>
      </c>
      <c r="Y48" s="6">
        <v>134534</v>
      </c>
      <c r="Z48" s="6">
        <v>3526</v>
      </c>
      <c r="AA48" s="6">
        <v>-1070</v>
      </c>
      <c r="AB48" s="6">
        <v>271</v>
      </c>
      <c r="AC48" s="6">
        <v>289</v>
      </c>
      <c r="AD48" s="6">
        <v>97425</v>
      </c>
      <c r="AE48" s="6">
        <v>120</v>
      </c>
      <c r="AF48" s="6">
        <v>4840152</v>
      </c>
      <c r="AG48" s="6">
        <v>1344931</v>
      </c>
      <c r="AH48" s="9">
        <v>3425</v>
      </c>
      <c r="AI48" s="13">
        <v>0</v>
      </c>
      <c r="AJ48" s="5">
        <v>38992</v>
      </c>
    </row>
    <row r="49" spans="1:36" x14ac:dyDescent="0.3">
      <c r="A49" s="10">
        <f t="shared" si="14"/>
        <v>38992.300000000003</v>
      </c>
      <c r="B49" s="10">
        <f t="shared" si="22"/>
        <v>27.9</v>
      </c>
      <c r="C49" s="16">
        <f t="shared" si="15"/>
        <v>27.7</v>
      </c>
      <c r="D49" s="10">
        <f t="shared" si="18"/>
        <v>927.67399999999998</v>
      </c>
      <c r="E49" s="10">
        <f t="shared" si="23"/>
        <v>13.487</v>
      </c>
      <c r="F49" s="10">
        <f t="shared" si="24"/>
        <v>9</v>
      </c>
      <c r="G49" s="11">
        <f>X49/$X$186*10</f>
        <v>48.398199999999996</v>
      </c>
      <c r="H49" s="11">
        <f t="shared" si="33"/>
        <v>13.4534</v>
      </c>
      <c r="I49" s="10">
        <f t="shared" si="25"/>
        <v>332.6</v>
      </c>
      <c r="J49" s="10">
        <f t="shared" si="26"/>
        <v>-109</v>
      </c>
      <c r="K49" s="10">
        <f t="shared" si="27"/>
        <v>27.1</v>
      </c>
      <c r="L49" s="10">
        <f t="shared" si="28"/>
        <v>29</v>
      </c>
      <c r="M49" s="10">
        <f>AD49/$AD$186*10</f>
        <v>974.24</v>
      </c>
      <c r="N49" s="10">
        <f t="shared" si="29"/>
        <v>12</v>
      </c>
      <c r="O49" s="15">
        <f t="shared" si="30"/>
        <v>48.401519999999998</v>
      </c>
      <c r="P49" s="15">
        <f t="shared" si="31"/>
        <v>13.449310000000001</v>
      </c>
      <c r="Q49" s="10">
        <f t="shared" si="32"/>
        <v>342.5</v>
      </c>
      <c r="R49" s="3">
        <v>38992</v>
      </c>
      <c r="S49" s="4">
        <v>279</v>
      </c>
      <c r="T49" s="4">
        <v>277</v>
      </c>
      <c r="U49" s="4">
        <v>927674</v>
      </c>
      <c r="V49" s="4">
        <v>13487</v>
      </c>
      <c r="W49" s="4">
        <v>90</v>
      </c>
      <c r="X49" s="4">
        <v>483982</v>
      </c>
      <c r="Y49" s="4">
        <v>134534</v>
      </c>
      <c r="Z49" s="4">
        <v>3326</v>
      </c>
      <c r="AA49" s="4">
        <v>-1090</v>
      </c>
      <c r="AB49" s="4">
        <v>271</v>
      </c>
      <c r="AC49" s="4">
        <v>290</v>
      </c>
      <c r="AD49" s="4">
        <v>97424</v>
      </c>
      <c r="AE49" s="4">
        <v>120</v>
      </c>
      <c r="AF49" s="4">
        <v>4840152</v>
      </c>
      <c r="AG49" s="4">
        <v>1344931</v>
      </c>
      <c r="AH49" s="8">
        <v>3425</v>
      </c>
      <c r="AI49" s="12">
        <v>0.3</v>
      </c>
      <c r="AJ49" s="3">
        <v>38992</v>
      </c>
    </row>
    <row r="50" spans="1:36" x14ac:dyDescent="0.3">
      <c r="A50" s="10">
        <f t="shared" si="14"/>
        <v>38992.6</v>
      </c>
      <c r="B50" s="10">
        <f t="shared" si="22"/>
        <v>27.8</v>
      </c>
      <c r="C50" s="16">
        <f t="shared" si="15"/>
        <v>27</v>
      </c>
      <c r="D50" s="10">
        <f t="shared" si="18"/>
        <v>927.00300000000004</v>
      </c>
      <c r="E50" s="10">
        <f t="shared" si="23"/>
        <v>72.680999999999997</v>
      </c>
      <c r="F50" s="10">
        <f t="shared" si="24"/>
        <v>11</v>
      </c>
      <c r="G50" s="11">
        <f t="shared" ref="G50:G88" si="34">X50/$X$186</f>
        <v>48.398069999999997</v>
      </c>
      <c r="H50" s="11">
        <f t="shared" si="33"/>
        <v>13.453599999999998</v>
      </c>
      <c r="I50" s="10">
        <f t="shared" si="25"/>
        <v>332.1</v>
      </c>
      <c r="J50" s="10">
        <f t="shared" si="26"/>
        <v>-106</v>
      </c>
      <c r="K50" s="10">
        <f t="shared" si="27"/>
        <v>27</v>
      </c>
      <c r="L50" s="10">
        <f t="shared" si="28"/>
        <v>29</v>
      </c>
      <c r="M50" s="10">
        <f t="shared" ref="M50:M55" si="35">AD50/$AD$186</f>
        <v>974.24099999999999</v>
      </c>
      <c r="N50" s="10">
        <f t="shared" si="29"/>
        <v>12</v>
      </c>
      <c r="O50" s="15">
        <f t="shared" si="30"/>
        <v>48.401519999999998</v>
      </c>
      <c r="P50" s="15">
        <f t="shared" si="31"/>
        <v>13.449310000000001</v>
      </c>
      <c r="Q50" s="10">
        <f t="shared" si="32"/>
        <v>342.5</v>
      </c>
      <c r="R50" s="5">
        <v>38992</v>
      </c>
      <c r="S50" s="6">
        <v>278</v>
      </c>
      <c r="T50" s="6">
        <v>270</v>
      </c>
      <c r="U50" s="6">
        <v>927003</v>
      </c>
      <c r="V50" s="6">
        <v>72681</v>
      </c>
      <c r="W50" s="6">
        <v>110</v>
      </c>
      <c r="X50" s="6">
        <v>4839807</v>
      </c>
      <c r="Y50" s="6">
        <v>134536</v>
      </c>
      <c r="Z50" s="6">
        <v>3321</v>
      </c>
      <c r="AA50" s="6">
        <v>-1060</v>
      </c>
      <c r="AB50" s="6">
        <v>270</v>
      </c>
      <c r="AC50" s="6">
        <v>290</v>
      </c>
      <c r="AD50" s="6">
        <v>974241</v>
      </c>
      <c r="AE50" s="6">
        <v>120</v>
      </c>
      <c r="AF50" s="6">
        <v>4840152</v>
      </c>
      <c r="AG50" s="6">
        <v>1344931</v>
      </c>
      <c r="AH50" s="9">
        <v>3425</v>
      </c>
      <c r="AI50" s="13">
        <v>0.6</v>
      </c>
      <c r="AJ50" s="5">
        <v>38992</v>
      </c>
    </row>
    <row r="51" spans="1:36" x14ac:dyDescent="0.3">
      <c r="A51" s="10">
        <f t="shared" si="14"/>
        <v>38993</v>
      </c>
      <c r="B51" s="10">
        <f t="shared" si="22"/>
        <v>27.7</v>
      </c>
      <c r="C51" s="16">
        <f t="shared" si="15"/>
        <v>26</v>
      </c>
      <c r="D51" s="10">
        <f t="shared" si="18"/>
        <v>927.25599999999997</v>
      </c>
      <c r="E51" s="10">
        <f t="shared" si="23"/>
        <v>24.120999999999999</v>
      </c>
      <c r="F51" s="10">
        <f t="shared" si="24"/>
        <v>11</v>
      </c>
      <c r="G51" s="11">
        <f t="shared" si="34"/>
        <v>48.398069999999997</v>
      </c>
      <c r="H51" s="11">
        <f t="shared" si="33"/>
        <v>13.453599999999998</v>
      </c>
      <c r="I51" s="10">
        <f t="shared" si="25"/>
        <v>332.1</v>
      </c>
      <c r="J51" s="10">
        <f t="shared" si="26"/>
        <v>-107</v>
      </c>
      <c r="K51" s="10">
        <f t="shared" si="27"/>
        <v>27</v>
      </c>
      <c r="L51" s="10">
        <f t="shared" si="28"/>
        <v>29</v>
      </c>
      <c r="M51" s="10">
        <f t="shared" si="35"/>
        <v>974.25300000000004</v>
      </c>
      <c r="N51" s="10">
        <f t="shared" si="29"/>
        <v>12</v>
      </c>
      <c r="O51" s="15">
        <f t="shared" si="30"/>
        <v>48.401519999999998</v>
      </c>
      <c r="P51" s="15">
        <f t="shared" si="31"/>
        <v>13.449310000000001</v>
      </c>
      <c r="Q51" s="10">
        <f t="shared" si="32"/>
        <v>342.5</v>
      </c>
      <c r="R51" s="3">
        <v>38993</v>
      </c>
      <c r="S51" s="4">
        <v>277</v>
      </c>
      <c r="T51" s="4">
        <v>260</v>
      </c>
      <c r="U51" s="4">
        <v>927256</v>
      </c>
      <c r="V51" s="4">
        <v>24121</v>
      </c>
      <c r="W51" s="4">
        <v>110</v>
      </c>
      <c r="X51" s="4">
        <v>4839807</v>
      </c>
      <c r="Y51" s="4">
        <v>134536</v>
      </c>
      <c r="Z51" s="4">
        <v>3321</v>
      </c>
      <c r="AA51" s="4">
        <v>-1070</v>
      </c>
      <c r="AB51" s="4">
        <v>270</v>
      </c>
      <c r="AC51" s="4">
        <v>290</v>
      </c>
      <c r="AD51" s="4">
        <v>974253</v>
      </c>
      <c r="AE51" s="4">
        <v>120</v>
      </c>
      <c r="AF51" s="4">
        <v>4840152</v>
      </c>
      <c r="AG51" s="4">
        <v>1344931</v>
      </c>
      <c r="AH51" s="8">
        <v>3425</v>
      </c>
      <c r="AI51" s="13">
        <v>0</v>
      </c>
      <c r="AJ51" s="3">
        <v>38993</v>
      </c>
    </row>
    <row r="52" spans="1:36" x14ac:dyDescent="0.3">
      <c r="A52" s="10">
        <f t="shared" si="14"/>
        <v>38993.300000000003</v>
      </c>
      <c r="B52" s="10">
        <f t="shared" si="22"/>
        <v>27.6</v>
      </c>
      <c r="C52" s="16">
        <f t="shared" si="15"/>
        <v>25.7</v>
      </c>
      <c r="D52" s="10">
        <f t="shared" si="18"/>
        <v>927.48900000000003</v>
      </c>
      <c r="E52" s="10">
        <f t="shared" si="23"/>
        <v>19.780999999999999</v>
      </c>
      <c r="F52" s="10">
        <f t="shared" si="24"/>
        <v>11</v>
      </c>
      <c r="G52" s="11">
        <f t="shared" si="34"/>
        <v>48.398069999999997</v>
      </c>
      <c r="H52" s="11">
        <f t="shared" si="33"/>
        <v>13.453599999999998</v>
      </c>
      <c r="I52" s="10">
        <f t="shared" si="25"/>
        <v>332.1</v>
      </c>
      <c r="J52" s="10">
        <f t="shared" si="26"/>
        <v>-118</v>
      </c>
      <c r="K52" s="10">
        <f t="shared" si="27"/>
        <v>27</v>
      </c>
      <c r="L52" s="10">
        <f t="shared" si="28"/>
        <v>29</v>
      </c>
      <c r="M52" s="10">
        <f t="shared" si="35"/>
        <v>974.24900000000002</v>
      </c>
      <c r="N52" s="10">
        <f t="shared" si="29"/>
        <v>12</v>
      </c>
      <c r="O52" s="15">
        <f t="shared" si="30"/>
        <v>48.401530000000001</v>
      </c>
      <c r="P52" s="15">
        <f t="shared" si="31"/>
        <v>13.449310000000001</v>
      </c>
      <c r="Q52" s="10">
        <f t="shared" si="32"/>
        <v>342.5</v>
      </c>
      <c r="R52" s="5">
        <v>38993</v>
      </c>
      <c r="S52" s="6">
        <v>276</v>
      </c>
      <c r="T52" s="6">
        <v>257</v>
      </c>
      <c r="U52" s="6">
        <v>927489</v>
      </c>
      <c r="V52" s="6">
        <v>19781</v>
      </c>
      <c r="W52" s="6">
        <v>110</v>
      </c>
      <c r="X52" s="6">
        <v>4839807</v>
      </c>
      <c r="Y52" s="6">
        <v>134536</v>
      </c>
      <c r="Z52" s="6">
        <v>3321</v>
      </c>
      <c r="AA52" s="6">
        <v>-1180</v>
      </c>
      <c r="AB52" s="6">
        <v>270</v>
      </c>
      <c r="AC52" s="6">
        <v>290</v>
      </c>
      <c r="AD52" s="6">
        <v>974249</v>
      </c>
      <c r="AE52" s="6">
        <v>120</v>
      </c>
      <c r="AF52" s="6">
        <v>4840153</v>
      </c>
      <c r="AG52" s="6">
        <v>1344931</v>
      </c>
      <c r="AH52" s="9">
        <v>3425</v>
      </c>
      <c r="AI52" s="12">
        <v>0.3</v>
      </c>
      <c r="AJ52" s="5">
        <v>38993</v>
      </c>
    </row>
    <row r="53" spans="1:36" x14ac:dyDescent="0.3">
      <c r="A53" s="10">
        <f t="shared" si="14"/>
        <v>38993.599999999999</v>
      </c>
      <c r="B53" s="10">
        <f t="shared" si="22"/>
        <v>27.7</v>
      </c>
      <c r="C53" s="16">
        <f t="shared" si="15"/>
        <v>25.4</v>
      </c>
      <c r="D53" s="10">
        <f t="shared" si="18"/>
        <v>927.70500000000004</v>
      </c>
      <c r="E53" s="10">
        <f t="shared" si="23"/>
        <v>33.863</v>
      </c>
      <c r="F53" s="10">
        <f t="shared" si="24"/>
        <v>12</v>
      </c>
      <c r="G53" s="11">
        <f t="shared" si="34"/>
        <v>48.398159999999997</v>
      </c>
      <c r="H53" s="11">
        <f t="shared" ref="H53:H70" si="36">Y53/$Y$186</f>
        <v>13.45382</v>
      </c>
      <c r="I53" s="10">
        <f t="shared" si="25"/>
        <v>333.6</v>
      </c>
      <c r="J53" s="10">
        <f t="shared" si="26"/>
        <v>-105</v>
      </c>
      <c r="K53" s="10">
        <f t="shared" si="27"/>
        <v>27</v>
      </c>
      <c r="L53" s="10">
        <f t="shared" si="28"/>
        <v>29.1</v>
      </c>
      <c r="M53" s="10">
        <f t="shared" si="35"/>
        <v>974.26599999999996</v>
      </c>
      <c r="N53" s="10">
        <f t="shared" si="29"/>
        <v>12</v>
      </c>
      <c r="O53" s="15">
        <f t="shared" si="30"/>
        <v>48.401530000000001</v>
      </c>
      <c r="P53" s="15">
        <f t="shared" si="31"/>
        <v>13.449310000000001</v>
      </c>
      <c r="Q53" s="10">
        <f t="shared" si="32"/>
        <v>342.4</v>
      </c>
      <c r="R53" s="3">
        <v>38993</v>
      </c>
      <c r="S53" s="4">
        <v>277</v>
      </c>
      <c r="T53" s="4">
        <v>254</v>
      </c>
      <c r="U53" s="4">
        <v>927705</v>
      </c>
      <c r="V53" s="4">
        <v>33863</v>
      </c>
      <c r="W53" s="4">
        <v>120</v>
      </c>
      <c r="X53" s="4">
        <v>4839816</v>
      </c>
      <c r="Y53" s="4">
        <v>1345382</v>
      </c>
      <c r="Z53" s="4">
        <v>3336</v>
      </c>
      <c r="AA53" s="4">
        <v>-1050</v>
      </c>
      <c r="AB53" s="4">
        <v>270</v>
      </c>
      <c r="AC53" s="4">
        <v>291</v>
      </c>
      <c r="AD53" s="4">
        <v>974266</v>
      </c>
      <c r="AE53" s="4">
        <v>120</v>
      </c>
      <c r="AF53" s="4">
        <v>4840153</v>
      </c>
      <c r="AG53" s="4">
        <v>1344931</v>
      </c>
      <c r="AH53" s="8">
        <v>3424</v>
      </c>
      <c r="AI53" s="13">
        <v>0.6</v>
      </c>
      <c r="AJ53" s="3">
        <v>38993</v>
      </c>
    </row>
    <row r="54" spans="1:36" x14ac:dyDescent="0.3">
      <c r="A54" s="10">
        <f t="shared" si="14"/>
        <v>38994</v>
      </c>
      <c r="B54" s="10">
        <f t="shared" si="22"/>
        <v>27.7</v>
      </c>
      <c r="C54" s="16">
        <f t="shared" si="15"/>
        <v>25</v>
      </c>
      <c r="D54" s="10">
        <f t="shared" si="18"/>
        <v>928.40200000000004</v>
      </c>
      <c r="E54" s="10">
        <f t="shared" si="23"/>
        <v>7.6959999999999997</v>
      </c>
      <c r="F54" s="10">
        <f t="shared" si="24"/>
        <v>12</v>
      </c>
      <c r="G54" s="11">
        <f t="shared" si="34"/>
        <v>48.398159999999997</v>
      </c>
      <c r="H54" s="11">
        <f t="shared" si="36"/>
        <v>13.45382</v>
      </c>
      <c r="I54" s="10">
        <f t="shared" si="25"/>
        <v>333.6</v>
      </c>
      <c r="J54" s="10">
        <f t="shared" si="26"/>
        <v>-110</v>
      </c>
      <c r="K54" s="10">
        <f t="shared" si="27"/>
        <v>27</v>
      </c>
      <c r="L54" s="10">
        <f t="shared" si="28"/>
        <v>29.1</v>
      </c>
      <c r="M54" s="10">
        <f t="shared" si="35"/>
        <v>974.21199999999999</v>
      </c>
      <c r="N54" s="10">
        <f t="shared" si="29"/>
        <v>12</v>
      </c>
      <c r="O54" s="15">
        <f t="shared" si="30"/>
        <v>48.401530000000001</v>
      </c>
      <c r="P54" s="15">
        <f t="shared" si="31"/>
        <v>13.449310000000001</v>
      </c>
      <c r="Q54" s="10">
        <f t="shared" si="32"/>
        <v>342.4</v>
      </c>
      <c r="R54" s="5">
        <v>38994</v>
      </c>
      <c r="S54" s="6">
        <v>277</v>
      </c>
      <c r="T54" s="6">
        <v>250</v>
      </c>
      <c r="U54" s="6">
        <v>928402</v>
      </c>
      <c r="V54" s="6">
        <v>7696</v>
      </c>
      <c r="W54" s="6">
        <v>120</v>
      </c>
      <c r="X54" s="6">
        <v>4839816</v>
      </c>
      <c r="Y54" s="6">
        <v>1345382</v>
      </c>
      <c r="Z54" s="6">
        <v>3336</v>
      </c>
      <c r="AA54" s="6">
        <v>-1100</v>
      </c>
      <c r="AB54" s="6">
        <v>270</v>
      </c>
      <c r="AC54" s="6">
        <v>291</v>
      </c>
      <c r="AD54" s="6">
        <v>974212</v>
      </c>
      <c r="AE54" s="6">
        <v>120</v>
      </c>
      <c r="AF54" s="6">
        <v>4840153</v>
      </c>
      <c r="AG54" s="6">
        <v>1344931</v>
      </c>
      <c r="AH54" s="9">
        <v>3424</v>
      </c>
      <c r="AI54" s="13">
        <v>0</v>
      </c>
      <c r="AJ54" s="5">
        <v>38994</v>
      </c>
    </row>
    <row r="55" spans="1:36" x14ac:dyDescent="0.3">
      <c r="A55" s="10">
        <f t="shared" si="14"/>
        <v>38994.300000000003</v>
      </c>
      <c r="B55" s="10">
        <f t="shared" si="22"/>
        <v>27.6</v>
      </c>
      <c r="C55" s="16">
        <f t="shared" si="15"/>
        <v>24.8</v>
      </c>
      <c r="D55" s="10">
        <f>U55/$U$186*10</f>
        <v>928.34999999999991</v>
      </c>
      <c r="E55" s="10">
        <f t="shared" si="23"/>
        <v>16.128</v>
      </c>
      <c r="F55" s="10">
        <f t="shared" si="24"/>
        <v>12</v>
      </c>
      <c r="G55" s="11">
        <f t="shared" si="34"/>
        <v>48.398159999999997</v>
      </c>
      <c r="H55" s="11">
        <f t="shared" si="36"/>
        <v>13.45382</v>
      </c>
      <c r="I55" s="10">
        <f t="shared" si="25"/>
        <v>333.6</v>
      </c>
      <c r="J55" s="10">
        <f t="shared" si="26"/>
        <v>-109</v>
      </c>
      <c r="K55" s="10">
        <f t="shared" si="27"/>
        <v>27</v>
      </c>
      <c r="L55" s="10">
        <f t="shared" si="28"/>
        <v>29.2</v>
      </c>
      <c r="M55" s="10">
        <f t="shared" si="35"/>
        <v>974.25699999999995</v>
      </c>
      <c r="N55" s="10">
        <f t="shared" si="29"/>
        <v>12</v>
      </c>
      <c r="O55" s="15">
        <f t="shared" si="30"/>
        <v>48.401530000000001</v>
      </c>
      <c r="P55" s="15">
        <f t="shared" si="31"/>
        <v>13.449310000000001</v>
      </c>
      <c r="Q55" s="10">
        <f t="shared" si="32"/>
        <v>342.4</v>
      </c>
      <c r="R55" s="3">
        <v>38994</v>
      </c>
      <c r="S55" s="4">
        <v>276</v>
      </c>
      <c r="T55" s="4">
        <v>248</v>
      </c>
      <c r="U55" s="4">
        <v>92835</v>
      </c>
      <c r="V55" s="4">
        <v>16128</v>
      </c>
      <c r="W55" s="4">
        <v>120</v>
      </c>
      <c r="X55" s="4">
        <v>4839816</v>
      </c>
      <c r="Y55" s="4">
        <v>1345382</v>
      </c>
      <c r="Z55" s="4">
        <v>3336</v>
      </c>
      <c r="AA55" s="4">
        <v>-1090</v>
      </c>
      <c r="AB55" s="4">
        <v>270</v>
      </c>
      <c r="AC55" s="4">
        <v>292</v>
      </c>
      <c r="AD55" s="4">
        <v>974257</v>
      </c>
      <c r="AE55" s="4">
        <v>120</v>
      </c>
      <c r="AF55" s="4">
        <v>4840153</v>
      </c>
      <c r="AG55" s="4">
        <v>1344931</v>
      </c>
      <c r="AH55" s="8">
        <v>3424</v>
      </c>
      <c r="AI55" s="12">
        <v>0.3</v>
      </c>
      <c r="AJ55" s="3">
        <v>38994</v>
      </c>
    </row>
    <row r="56" spans="1:36" x14ac:dyDescent="0.3">
      <c r="A56" s="10">
        <f t="shared" si="14"/>
        <v>38994.6</v>
      </c>
      <c r="B56" s="10">
        <f t="shared" si="22"/>
        <v>27.6</v>
      </c>
      <c r="C56" s="16">
        <f t="shared" si="15"/>
        <v>24.5</v>
      </c>
      <c r="D56" s="10">
        <f t="shared" ref="D56:D79" si="37">U56/$U$186</f>
        <v>928.73900000000003</v>
      </c>
      <c r="E56" s="10">
        <f t="shared" si="23"/>
        <v>7.0140000000000002</v>
      </c>
      <c r="F56" s="10">
        <f t="shared" si="24"/>
        <v>12</v>
      </c>
      <c r="G56" s="11">
        <f t="shared" si="34"/>
        <v>48.398159999999997</v>
      </c>
      <c r="H56" s="11">
        <f t="shared" si="36"/>
        <v>13.45382</v>
      </c>
      <c r="I56" s="10">
        <f t="shared" si="25"/>
        <v>333.6</v>
      </c>
      <c r="J56" s="10">
        <f t="shared" si="26"/>
        <v>-102</v>
      </c>
      <c r="K56" s="10">
        <f t="shared" si="27"/>
        <v>26.9</v>
      </c>
      <c r="L56" s="10">
        <f t="shared" si="28"/>
        <v>29.3</v>
      </c>
      <c r="M56" s="10">
        <f>AD56/$AD$186*10</f>
        <v>974.24</v>
      </c>
      <c r="N56" s="10">
        <f t="shared" si="29"/>
        <v>12</v>
      </c>
      <c r="O56" s="15">
        <f t="shared" si="30"/>
        <v>48.401530000000001</v>
      </c>
      <c r="P56" s="15">
        <f t="shared" si="31"/>
        <v>13.449310000000001</v>
      </c>
      <c r="Q56" s="10">
        <f t="shared" si="32"/>
        <v>342.3</v>
      </c>
      <c r="R56" s="5">
        <v>38994</v>
      </c>
      <c r="S56" s="6">
        <v>276</v>
      </c>
      <c r="T56" s="6">
        <v>245</v>
      </c>
      <c r="U56" s="6">
        <v>928739</v>
      </c>
      <c r="V56" s="6">
        <v>7014</v>
      </c>
      <c r="W56" s="6">
        <v>120</v>
      </c>
      <c r="X56" s="6">
        <v>4839816</v>
      </c>
      <c r="Y56" s="6">
        <v>1345382</v>
      </c>
      <c r="Z56" s="6">
        <v>3336</v>
      </c>
      <c r="AA56" s="6">
        <v>-1020</v>
      </c>
      <c r="AB56" s="6">
        <v>269</v>
      </c>
      <c r="AC56" s="6">
        <v>293</v>
      </c>
      <c r="AD56" s="6">
        <v>97424</v>
      </c>
      <c r="AE56" s="6">
        <v>120</v>
      </c>
      <c r="AF56" s="6">
        <v>4840153</v>
      </c>
      <c r="AG56" s="6">
        <v>1344931</v>
      </c>
      <c r="AH56" s="9">
        <v>3423</v>
      </c>
      <c r="AI56" s="13">
        <v>0.6</v>
      </c>
      <c r="AJ56" s="5">
        <v>38994</v>
      </c>
    </row>
    <row r="57" spans="1:36" x14ac:dyDescent="0.3">
      <c r="A57" s="10">
        <f t="shared" si="14"/>
        <v>38995</v>
      </c>
      <c r="B57" s="10">
        <f t="shared" si="22"/>
        <v>27.5</v>
      </c>
      <c r="C57" s="16">
        <f t="shared" si="15"/>
        <v>24.6</v>
      </c>
      <c r="D57" s="10">
        <f t="shared" si="37"/>
        <v>929.07399999999996</v>
      </c>
      <c r="E57" s="10">
        <f t="shared" si="23"/>
        <v>11.867000000000001</v>
      </c>
      <c r="F57" s="10">
        <f t="shared" si="24"/>
        <v>12</v>
      </c>
      <c r="G57" s="11">
        <f t="shared" si="34"/>
        <v>48.398159999999997</v>
      </c>
      <c r="H57" s="11">
        <f t="shared" si="36"/>
        <v>13.45382</v>
      </c>
      <c r="I57" s="10">
        <f t="shared" si="25"/>
        <v>333.6</v>
      </c>
      <c r="J57" s="10">
        <f t="shared" si="26"/>
        <v>-105</v>
      </c>
      <c r="K57" s="10">
        <f t="shared" si="27"/>
        <v>26.9</v>
      </c>
      <c r="L57" s="10">
        <f t="shared" si="28"/>
        <v>29.4</v>
      </c>
      <c r="M57" s="10">
        <f t="shared" ref="M57:M67" si="38">AD57/$AD$186</f>
        <v>974.18399999999997</v>
      </c>
      <c r="N57" s="10">
        <f t="shared" si="29"/>
        <v>12</v>
      </c>
      <c r="O57" s="15">
        <f t="shared" si="30"/>
        <v>48.401530000000001</v>
      </c>
      <c r="P57" s="15">
        <f t="shared" si="31"/>
        <v>13.449310000000001</v>
      </c>
      <c r="Q57" s="10">
        <f t="shared" si="32"/>
        <v>342.3</v>
      </c>
      <c r="R57" s="3">
        <v>38995</v>
      </c>
      <c r="S57" s="4">
        <v>275</v>
      </c>
      <c r="T57" s="4">
        <v>246</v>
      </c>
      <c r="U57" s="4">
        <v>929074</v>
      </c>
      <c r="V57" s="4">
        <v>11867</v>
      </c>
      <c r="W57" s="4">
        <v>120</v>
      </c>
      <c r="X57" s="4">
        <v>4839816</v>
      </c>
      <c r="Y57" s="4">
        <v>1345382</v>
      </c>
      <c r="Z57" s="4">
        <v>3336</v>
      </c>
      <c r="AA57" s="4">
        <v>-1050</v>
      </c>
      <c r="AB57" s="4">
        <v>269</v>
      </c>
      <c r="AC57" s="4">
        <v>294</v>
      </c>
      <c r="AD57" s="4">
        <v>974184</v>
      </c>
      <c r="AE57" s="4">
        <v>120</v>
      </c>
      <c r="AF57" s="4">
        <v>4840153</v>
      </c>
      <c r="AG57" s="4">
        <v>1344931</v>
      </c>
      <c r="AH57" s="8">
        <v>3423</v>
      </c>
      <c r="AI57" s="13">
        <v>0</v>
      </c>
      <c r="AJ57" s="3">
        <v>38995</v>
      </c>
    </row>
    <row r="58" spans="1:36" x14ac:dyDescent="0.3">
      <c r="A58" s="10">
        <f t="shared" si="14"/>
        <v>38995.300000000003</v>
      </c>
      <c r="B58" s="10">
        <f t="shared" si="22"/>
        <v>27.6</v>
      </c>
      <c r="C58" s="16">
        <f t="shared" si="15"/>
        <v>24.6</v>
      </c>
      <c r="D58" s="10">
        <f t="shared" si="37"/>
        <v>929.39099999999996</v>
      </c>
      <c r="E58" s="10">
        <f t="shared" si="23"/>
        <v>9.1820000000000004</v>
      </c>
      <c r="F58" s="10">
        <f t="shared" si="24"/>
        <v>12</v>
      </c>
      <c r="G58" s="11">
        <f t="shared" si="34"/>
        <v>48.398159999999997</v>
      </c>
      <c r="H58" s="11">
        <f t="shared" si="36"/>
        <v>13.45382</v>
      </c>
      <c r="I58" s="10">
        <f t="shared" si="25"/>
        <v>333.6</v>
      </c>
      <c r="J58" s="10">
        <f t="shared" si="26"/>
        <v>-102</v>
      </c>
      <c r="K58" s="10">
        <f t="shared" si="27"/>
        <v>26.9</v>
      </c>
      <c r="L58" s="10">
        <f t="shared" si="28"/>
        <v>29.5</v>
      </c>
      <c r="M58" s="10">
        <f t="shared" si="38"/>
        <v>974.20600000000002</v>
      </c>
      <c r="N58" s="10">
        <f t="shared" si="29"/>
        <v>12</v>
      </c>
      <c r="O58" s="15">
        <f t="shared" si="30"/>
        <v>48.401530000000001</v>
      </c>
      <c r="P58" s="15">
        <f t="shared" si="31"/>
        <v>13.449310000000001</v>
      </c>
      <c r="Q58" s="10">
        <f t="shared" si="32"/>
        <v>342.3</v>
      </c>
      <c r="R58" s="5">
        <v>38995</v>
      </c>
      <c r="S58" s="6">
        <v>276</v>
      </c>
      <c r="T58" s="6">
        <v>246</v>
      </c>
      <c r="U58" s="6">
        <v>929391</v>
      </c>
      <c r="V58" s="6">
        <v>9182</v>
      </c>
      <c r="W58" s="6">
        <v>120</v>
      </c>
      <c r="X58" s="6">
        <v>4839816</v>
      </c>
      <c r="Y58" s="6">
        <v>1345382</v>
      </c>
      <c r="Z58" s="6">
        <v>3336</v>
      </c>
      <c r="AA58" s="6">
        <v>-1020</v>
      </c>
      <c r="AB58" s="6">
        <v>269</v>
      </c>
      <c r="AC58" s="6">
        <v>295</v>
      </c>
      <c r="AD58" s="6">
        <v>974206</v>
      </c>
      <c r="AE58" s="6">
        <v>120</v>
      </c>
      <c r="AF58" s="6">
        <v>4840153</v>
      </c>
      <c r="AG58" s="6">
        <v>1344931</v>
      </c>
      <c r="AH58" s="9">
        <v>3423</v>
      </c>
      <c r="AI58" s="12">
        <v>0.3</v>
      </c>
      <c r="AJ58" s="5">
        <v>38995</v>
      </c>
    </row>
    <row r="59" spans="1:36" x14ac:dyDescent="0.3">
      <c r="A59" s="10">
        <f t="shared" si="14"/>
        <v>38995.599999999999</v>
      </c>
      <c r="B59" s="10">
        <f t="shared" si="22"/>
        <v>27.6</v>
      </c>
      <c r="C59" s="16">
        <f t="shared" si="15"/>
        <v>24.7</v>
      </c>
      <c r="D59" s="10">
        <f t="shared" si="37"/>
        <v>929.72699999999998</v>
      </c>
      <c r="E59" s="10">
        <f>V59/$V$186*10</f>
        <v>13.32</v>
      </c>
      <c r="F59" s="10">
        <f t="shared" si="24"/>
        <v>0</v>
      </c>
      <c r="G59" s="11">
        <f t="shared" si="34"/>
        <v>48.398159999999997</v>
      </c>
      <c r="H59" s="11">
        <f t="shared" si="36"/>
        <v>13.45382</v>
      </c>
      <c r="I59" s="10">
        <f t="shared" si="25"/>
        <v>333.6</v>
      </c>
      <c r="J59" s="10">
        <f t="shared" si="26"/>
        <v>-105</v>
      </c>
      <c r="K59" s="10">
        <f t="shared" si="27"/>
        <v>26.9</v>
      </c>
      <c r="L59" s="10">
        <f t="shared" si="28"/>
        <v>29.6</v>
      </c>
      <c r="M59" s="10">
        <f t="shared" si="38"/>
        <v>974.21299999999997</v>
      </c>
      <c r="N59" s="10">
        <f t="shared" si="29"/>
        <v>12</v>
      </c>
      <c r="O59" s="15">
        <f t="shared" si="30"/>
        <v>48.401530000000001</v>
      </c>
      <c r="P59" s="15">
        <f t="shared" si="31"/>
        <v>13.449310000000001</v>
      </c>
      <c r="Q59" s="10">
        <f t="shared" si="32"/>
        <v>342.1</v>
      </c>
      <c r="R59" s="3">
        <v>38995</v>
      </c>
      <c r="S59" s="4">
        <v>276</v>
      </c>
      <c r="T59" s="4">
        <v>247</v>
      </c>
      <c r="U59" s="4">
        <v>929727</v>
      </c>
      <c r="V59" s="4">
        <v>1332</v>
      </c>
      <c r="W59" s="4">
        <v>0</v>
      </c>
      <c r="X59" s="4">
        <v>4839816</v>
      </c>
      <c r="Y59" s="4">
        <v>1345382</v>
      </c>
      <c r="Z59" s="4">
        <v>3336</v>
      </c>
      <c r="AA59" s="4">
        <v>-1050</v>
      </c>
      <c r="AB59" s="4">
        <v>269</v>
      </c>
      <c r="AC59" s="4">
        <v>296</v>
      </c>
      <c r="AD59" s="4">
        <v>974213</v>
      </c>
      <c r="AE59" s="4">
        <v>120</v>
      </c>
      <c r="AF59" s="4">
        <v>4840153</v>
      </c>
      <c r="AG59" s="4">
        <v>1344931</v>
      </c>
      <c r="AH59" s="8">
        <v>3421</v>
      </c>
      <c r="AI59" s="13">
        <v>0.6</v>
      </c>
      <c r="AJ59" s="3">
        <v>38995</v>
      </c>
    </row>
    <row r="60" spans="1:36" x14ac:dyDescent="0.3">
      <c r="A60" s="10">
        <f t="shared" si="14"/>
        <v>38996</v>
      </c>
      <c r="B60" s="10">
        <f t="shared" si="22"/>
        <v>27.5</v>
      </c>
      <c r="C60" s="16">
        <f t="shared" si="15"/>
        <v>24.7</v>
      </c>
      <c r="D60" s="10">
        <f t="shared" si="37"/>
        <v>930.10599999999999</v>
      </c>
      <c r="E60" s="10">
        <f t="shared" ref="E60:E77" si="39">V60/$V$186</f>
        <v>9.9979999999999993</v>
      </c>
      <c r="F60" s="10">
        <f t="shared" si="24"/>
        <v>0</v>
      </c>
      <c r="G60" s="11">
        <f t="shared" si="34"/>
        <v>48.398159999999997</v>
      </c>
      <c r="H60" s="11">
        <f t="shared" si="36"/>
        <v>13.45382</v>
      </c>
      <c r="I60" s="10">
        <f t="shared" si="25"/>
        <v>333.6</v>
      </c>
      <c r="J60" s="10">
        <f t="shared" si="26"/>
        <v>-122</v>
      </c>
      <c r="K60" s="10">
        <f t="shared" si="27"/>
        <v>26.9</v>
      </c>
      <c r="L60" s="10">
        <f t="shared" si="28"/>
        <v>29.7</v>
      </c>
      <c r="M60" s="10">
        <f t="shared" si="38"/>
        <v>974.21699999999998</v>
      </c>
      <c r="N60" s="10">
        <f t="shared" si="29"/>
        <v>12</v>
      </c>
      <c r="O60" s="15">
        <f t="shared" si="30"/>
        <v>48.401530000000001</v>
      </c>
      <c r="P60" s="15">
        <f t="shared" si="31"/>
        <v>13.449310000000001</v>
      </c>
      <c r="Q60" s="10">
        <f t="shared" si="32"/>
        <v>342.1</v>
      </c>
      <c r="R60" s="5">
        <v>38996</v>
      </c>
      <c r="S60" s="6">
        <v>275</v>
      </c>
      <c r="T60" s="6">
        <v>247</v>
      </c>
      <c r="U60" s="6">
        <v>930106</v>
      </c>
      <c r="V60" s="6">
        <v>9998</v>
      </c>
      <c r="W60" s="6">
        <v>0</v>
      </c>
      <c r="X60" s="6">
        <v>4839816</v>
      </c>
      <c r="Y60" s="6">
        <v>1345382</v>
      </c>
      <c r="Z60" s="6">
        <v>3336</v>
      </c>
      <c r="AA60" s="6">
        <v>-1220</v>
      </c>
      <c r="AB60" s="6">
        <v>269</v>
      </c>
      <c r="AC60" s="6">
        <v>297</v>
      </c>
      <c r="AD60" s="6">
        <v>974217</v>
      </c>
      <c r="AE60" s="6">
        <v>120</v>
      </c>
      <c r="AF60" s="6">
        <v>4840153</v>
      </c>
      <c r="AG60" s="6">
        <v>1344931</v>
      </c>
      <c r="AH60" s="9">
        <v>3421</v>
      </c>
      <c r="AI60" s="13">
        <v>0</v>
      </c>
      <c r="AJ60" s="5">
        <v>38996</v>
      </c>
    </row>
    <row r="61" spans="1:36" x14ac:dyDescent="0.3">
      <c r="A61" s="10">
        <f t="shared" si="14"/>
        <v>38996.300000000003</v>
      </c>
      <c r="B61" s="10">
        <f t="shared" si="22"/>
        <v>27.5</v>
      </c>
      <c r="C61" s="16">
        <f t="shared" si="15"/>
        <v>24.8</v>
      </c>
      <c r="D61" s="10">
        <f t="shared" si="37"/>
        <v>930.428</v>
      </c>
      <c r="E61" s="10">
        <f t="shared" si="39"/>
        <v>12.179</v>
      </c>
      <c r="F61" s="10">
        <f t="shared" si="24"/>
        <v>0</v>
      </c>
      <c r="G61" s="11">
        <f t="shared" si="34"/>
        <v>48.398159999999997</v>
      </c>
      <c r="H61" s="11">
        <f t="shared" si="36"/>
        <v>13.45382</v>
      </c>
      <c r="I61" s="10">
        <f t="shared" si="25"/>
        <v>333.6</v>
      </c>
      <c r="J61" s="10">
        <f t="shared" si="26"/>
        <v>-100</v>
      </c>
      <c r="K61" s="10">
        <f t="shared" si="27"/>
        <v>26.9</v>
      </c>
      <c r="L61" s="10">
        <f t="shared" si="28"/>
        <v>29.8</v>
      </c>
      <c r="M61" s="10">
        <f t="shared" si="38"/>
        <v>974.18899999999996</v>
      </c>
      <c r="N61" s="10">
        <f t="shared" si="29"/>
        <v>12</v>
      </c>
      <c r="O61" s="15">
        <f t="shared" si="30"/>
        <v>48.401530000000001</v>
      </c>
      <c r="P61" s="15">
        <f t="shared" si="31"/>
        <v>13.449310000000001</v>
      </c>
      <c r="Q61" s="10">
        <f t="shared" si="32"/>
        <v>342.1</v>
      </c>
      <c r="R61" s="3">
        <v>38996</v>
      </c>
      <c r="S61" s="4">
        <v>275</v>
      </c>
      <c r="T61" s="4">
        <v>248</v>
      </c>
      <c r="U61" s="4">
        <v>930428</v>
      </c>
      <c r="V61" s="4">
        <v>12179</v>
      </c>
      <c r="W61" s="4">
        <v>0</v>
      </c>
      <c r="X61" s="4">
        <v>4839816</v>
      </c>
      <c r="Y61" s="4">
        <v>1345382</v>
      </c>
      <c r="Z61" s="4">
        <v>3336</v>
      </c>
      <c r="AA61" s="4">
        <v>-1000</v>
      </c>
      <c r="AB61" s="4">
        <v>269</v>
      </c>
      <c r="AC61" s="4">
        <v>298</v>
      </c>
      <c r="AD61" s="4">
        <v>974189</v>
      </c>
      <c r="AE61" s="4">
        <v>120</v>
      </c>
      <c r="AF61" s="4">
        <v>4840153</v>
      </c>
      <c r="AG61" s="4">
        <v>1344931</v>
      </c>
      <c r="AH61" s="8">
        <v>3421</v>
      </c>
      <c r="AI61" s="12">
        <v>0.3</v>
      </c>
      <c r="AJ61" s="3">
        <v>38996</v>
      </c>
    </row>
    <row r="62" spans="1:36" x14ac:dyDescent="0.3">
      <c r="A62" s="10">
        <f t="shared" si="14"/>
        <v>38996.6</v>
      </c>
      <c r="B62" s="10">
        <f t="shared" si="22"/>
        <v>27.5</v>
      </c>
      <c r="C62" s="16">
        <f t="shared" si="15"/>
        <v>24.9</v>
      </c>
      <c r="D62" s="10">
        <f t="shared" si="37"/>
        <v>930.78499999999997</v>
      </c>
      <c r="E62" s="10">
        <f t="shared" si="39"/>
        <v>15.602</v>
      </c>
      <c r="F62" s="10">
        <f t="shared" si="24"/>
        <v>0</v>
      </c>
      <c r="G62" s="11">
        <f t="shared" si="34"/>
        <v>48.398159999999997</v>
      </c>
      <c r="H62" s="11">
        <f t="shared" si="36"/>
        <v>13.45382</v>
      </c>
      <c r="I62" s="10">
        <f t="shared" si="25"/>
        <v>333.6</v>
      </c>
      <c r="J62" s="10">
        <f t="shared" si="26"/>
        <v>-105</v>
      </c>
      <c r="K62" s="10">
        <f t="shared" si="27"/>
        <v>26.9</v>
      </c>
      <c r="L62" s="10">
        <f t="shared" si="28"/>
        <v>29.9</v>
      </c>
      <c r="M62" s="10">
        <f t="shared" si="38"/>
        <v>974.18899999999996</v>
      </c>
      <c r="N62" s="10">
        <f t="shared" si="29"/>
        <v>12</v>
      </c>
      <c r="O62" s="15">
        <f t="shared" si="30"/>
        <v>48.401530000000001</v>
      </c>
      <c r="P62" s="15">
        <f t="shared" si="31"/>
        <v>13.449310000000001</v>
      </c>
      <c r="Q62" s="10">
        <f t="shared" si="32"/>
        <v>342</v>
      </c>
      <c r="R62" s="5">
        <v>38996</v>
      </c>
      <c r="S62" s="6">
        <v>275</v>
      </c>
      <c r="T62" s="6">
        <v>249</v>
      </c>
      <c r="U62" s="6">
        <v>930785</v>
      </c>
      <c r="V62" s="6">
        <v>15602</v>
      </c>
      <c r="W62" s="6">
        <v>0</v>
      </c>
      <c r="X62" s="6">
        <v>4839816</v>
      </c>
      <c r="Y62" s="6">
        <v>1345382</v>
      </c>
      <c r="Z62" s="6">
        <v>3336</v>
      </c>
      <c r="AA62" s="6">
        <v>-1050</v>
      </c>
      <c r="AB62" s="6">
        <v>269</v>
      </c>
      <c r="AC62" s="6">
        <v>299</v>
      </c>
      <c r="AD62" s="6">
        <v>974189</v>
      </c>
      <c r="AE62" s="6">
        <v>120</v>
      </c>
      <c r="AF62" s="6">
        <v>4840153</v>
      </c>
      <c r="AG62" s="6">
        <v>1344931</v>
      </c>
      <c r="AH62" s="9">
        <v>3420</v>
      </c>
      <c r="AI62" s="13">
        <v>0.6</v>
      </c>
      <c r="AJ62" s="5">
        <v>38996</v>
      </c>
    </row>
    <row r="63" spans="1:36" x14ac:dyDescent="0.3">
      <c r="A63" s="10">
        <f t="shared" si="14"/>
        <v>38997</v>
      </c>
      <c r="B63" s="10">
        <f t="shared" si="22"/>
        <v>27.5</v>
      </c>
      <c r="C63" s="16">
        <f t="shared" si="15"/>
        <v>24.9</v>
      </c>
      <c r="D63" s="10">
        <f t="shared" si="37"/>
        <v>931.24699999999996</v>
      </c>
      <c r="E63" s="10">
        <f t="shared" si="39"/>
        <v>0.85699999999999998</v>
      </c>
      <c r="F63" s="10">
        <f t="shared" si="24"/>
        <v>0</v>
      </c>
      <c r="G63" s="11">
        <f t="shared" si="34"/>
        <v>48.398159999999997</v>
      </c>
      <c r="H63" s="11">
        <f t="shared" si="36"/>
        <v>13.45382</v>
      </c>
      <c r="I63" s="10">
        <f t="shared" si="25"/>
        <v>333.6</v>
      </c>
      <c r="J63" s="10">
        <f t="shared" si="26"/>
        <v>-118</v>
      </c>
      <c r="K63" s="10">
        <f t="shared" si="27"/>
        <v>26.9</v>
      </c>
      <c r="L63" s="10">
        <f t="shared" si="28"/>
        <v>29.9</v>
      </c>
      <c r="M63" s="10">
        <f t="shared" si="38"/>
        <v>974.18100000000004</v>
      </c>
      <c r="N63" s="10">
        <f t="shared" si="29"/>
        <v>12</v>
      </c>
      <c r="O63" s="15">
        <f t="shared" si="30"/>
        <v>48.401530000000001</v>
      </c>
      <c r="P63" s="15">
        <f t="shared" si="31"/>
        <v>13.449310000000001</v>
      </c>
      <c r="Q63" s="10">
        <f t="shared" si="32"/>
        <v>342</v>
      </c>
      <c r="R63" s="3">
        <v>38997</v>
      </c>
      <c r="S63" s="4">
        <v>275</v>
      </c>
      <c r="T63" s="4">
        <v>249</v>
      </c>
      <c r="U63" s="4">
        <v>931247</v>
      </c>
      <c r="V63" s="4">
        <v>857</v>
      </c>
      <c r="W63" s="4">
        <v>0</v>
      </c>
      <c r="X63" s="4">
        <v>4839816</v>
      </c>
      <c r="Y63" s="4">
        <v>1345382</v>
      </c>
      <c r="Z63" s="4">
        <v>3336</v>
      </c>
      <c r="AA63" s="4">
        <v>-1180</v>
      </c>
      <c r="AB63" s="4">
        <v>269</v>
      </c>
      <c r="AC63" s="4">
        <v>299</v>
      </c>
      <c r="AD63" s="4">
        <v>974181</v>
      </c>
      <c r="AE63" s="4">
        <v>120</v>
      </c>
      <c r="AF63" s="4">
        <v>4840153</v>
      </c>
      <c r="AG63" s="4">
        <v>1344931</v>
      </c>
      <c r="AH63" s="8">
        <v>3420</v>
      </c>
      <c r="AI63" s="13">
        <v>0</v>
      </c>
      <c r="AJ63" s="3">
        <v>38997</v>
      </c>
    </row>
    <row r="64" spans="1:36" x14ac:dyDescent="0.3">
      <c r="A64" s="10">
        <f t="shared" si="14"/>
        <v>38997.300000000003</v>
      </c>
      <c r="B64" s="10">
        <f t="shared" si="22"/>
        <v>27.5</v>
      </c>
      <c r="C64" s="16">
        <f t="shared" si="15"/>
        <v>24.8</v>
      </c>
      <c r="D64" s="10">
        <f t="shared" si="37"/>
        <v>931.43700000000001</v>
      </c>
      <c r="E64" s="10">
        <f t="shared" si="39"/>
        <v>12.577999999999999</v>
      </c>
      <c r="F64" s="10">
        <f t="shared" si="24"/>
        <v>0</v>
      </c>
      <c r="G64" s="11">
        <f t="shared" si="34"/>
        <v>48.398159999999997</v>
      </c>
      <c r="H64" s="11">
        <f t="shared" si="36"/>
        <v>13.45382</v>
      </c>
      <c r="I64" s="10">
        <f t="shared" si="25"/>
        <v>333.6</v>
      </c>
      <c r="J64" s="10">
        <f t="shared" si="26"/>
        <v>-100</v>
      </c>
      <c r="K64" s="10">
        <f t="shared" si="27"/>
        <v>26.9</v>
      </c>
      <c r="L64" s="10">
        <f t="shared" si="28"/>
        <v>29.9</v>
      </c>
      <c r="M64" s="10">
        <f t="shared" si="38"/>
        <v>974.22500000000002</v>
      </c>
      <c r="N64" s="10">
        <f t="shared" si="29"/>
        <v>12</v>
      </c>
      <c r="O64" s="15">
        <f t="shared" si="30"/>
        <v>48.401530000000001</v>
      </c>
      <c r="P64" s="15">
        <f t="shared" si="31"/>
        <v>13.449310000000001</v>
      </c>
      <c r="Q64" s="10">
        <f t="shared" si="32"/>
        <v>342</v>
      </c>
      <c r="R64" s="5">
        <v>38997</v>
      </c>
      <c r="S64" s="6">
        <v>275</v>
      </c>
      <c r="T64" s="6">
        <v>248</v>
      </c>
      <c r="U64" s="6">
        <v>931437</v>
      </c>
      <c r="V64" s="6">
        <v>12578</v>
      </c>
      <c r="W64" s="6">
        <v>0</v>
      </c>
      <c r="X64" s="6">
        <v>4839816</v>
      </c>
      <c r="Y64" s="6">
        <v>1345382</v>
      </c>
      <c r="Z64" s="6">
        <v>3336</v>
      </c>
      <c r="AA64" s="6">
        <v>-1000</v>
      </c>
      <c r="AB64" s="6">
        <v>269</v>
      </c>
      <c r="AC64" s="6">
        <v>299</v>
      </c>
      <c r="AD64" s="6">
        <v>974225</v>
      </c>
      <c r="AE64" s="6">
        <v>120</v>
      </c>
      <c r="AF64" s="6">
        <v>4840153</v>
      </c>
      <c r="AG64" s="6">
        <v>1344931</v>
      </c>
      <c r="AH64" s="9">
        <v>3420</v>
      </c>
      <c r="AI64" s="12">
        <v>0.3</v>
      </c>
      <c r="AJ64" s="5">
        <v>38997</v>
      </c>
    </row>
    <row r="65" spans="1:36" x14ac:dyDescent="0.3">
      <c r="A65" s="10">
        <f t="shared" si="14"/>
        <v>38997.599999999999</v>
      </c>
      <c r="B65" s="10">
        <f t="shared" si="22"/>
        <v>27.4</v>
      </c>
      <c r="C65" s="16">
        <f t="shared" si="15"/>
        <v>24.8</v>
      </c>
      <c r="D65" s="10">
        <f t="shared" si="37"/>
        <v>931.78700000000003</v>
      </c>
      <c r="E65" s="10">
        <f t="shared" si="39"/>
        <v>15.497</v>
      </c>
      <c r="F65" s="10">
        <f t="shared" si="24"/>
        <v>0</v>
      </c>
      <c r="G65" s="11">
        <f t="shared" si="34"/>
        <v>48.398159999999997</v>
      </c>
      <c r="H65" s="11">
        <f t="shared" si="36"/>
        <v>13.45382</v>
      </c>
      <c r="I65" s="10">
        <f t="shared" si="25"/>
        <v>333.6</v>
      </c>
      <c r="J65" s="10">
        <f t="shared" si="26"/>
        <v>-102</v>
      </c>
      <c r="K65" s="10">
        <f t="shared" si="27"/>
        <v>27</v>
      </c>
      <c r="L65" s="10">
        <f t="shared" si="28"/>
        <v>29.9</v>
      </c>
      <c r="M65" s="10">
        <f t="shared" si="38"/>
        <v>974.20100000000002</v>
      </c>
      <c r="N65" s="10">
        <f t="shared" si="29"/>
        <v>12</v>
      </c>
      <c r="O65" s="15">
        <f t="shared" si="30"/>
        <v>48.401530000000001</v>
      </c>
      <c r="P65" s="15">
        <f t="shared" si="31"/>
        <v>13.449310000000001</v>
      </c>
      <c r="Q65" s="10">
        <f t="shared" si="32"/>
        <v>341.9</v>
      </c>
      <c r="R65" s="3">
        <v>38997</v>
      </c>
      <c r="S65" s="4">
        <v>274</v>
      </c>
      <c r="T65" s="4">
        <v>248</v>
      </c>
      <c r="U65" s="4">
        <v>931787</v>
      </c>
      <c r="V65" s="4">
        <v>15497</v>
      </c>
      <c r="W65" s="4">
        <v>0</v>
      </c>
      <c r="X65" s="4">
        <v>4839816</v>
      </c>
      <c r="Y65" s="4">
        <v>1345382</v>
      </c>
      <c r="Z65" s="4">
        <v>3336</v>
      </c>
      <c r="AA65" s="4">
        <v>-1020</v>
      </c>
      <c r="AB65" s="4">
        <v>270</v>
      </c>
      <c r="AC65" s="4">
        <v>299</v>
      </c>
      <c r="AD65" s="4">
        <v>974201</v>
      </c>
      <c r="AE65" s="4">
        <v>120</v>
      </c>
      <c r="AF65" s="4">
        <v>4840153</v>
      </c>
      <c r="AG65" s="4">
        <v>1344931</v>
      </c>
      <c r="AH65" s="8">
        <v>3419</v>
      </c>
      <c r="AI65" s="13">
        <v>0.6</v>
      </c>
      <c r="AJ65" s="3">
        <v>38997</v>
      </c>
    </row>
    <row r="66" spans="1:36" x14ac:dyDescent="0.3">
      <c r="A66" s="10">
        <f t="shared" si="14"/>
        <v>38998</v>
      </c>
      <c r="B66" s="10">
        <f t="shared" ref="B66:B97" si="40">S66/$S$186</f>
        <v>27.4</v>
      </c>
      <c r="C66" s="16">
        <f t="shared" si="15"/>
        <v>24.6</v>
      </c>
      <c r="D66" s="10">
        <f t="shared" si="37"/>
        <v>932.23599999999999</v>
      </c>
      <c r="E66" s="10">
        <f t="shared" si="39"/>
        <v>9.8360000000000003</v>
      </c>
      <c r="F66" s="10">
        <f t="shared" ref="F66:F97" si="41">W66/$W$186</f>
        <v>0</v>
      </c>
      <c r="G66" s="11">
        <f t="shared" si="34"/>
        <v>48.398159999999997</v>
      </c>
      <c r="H66" s="11">
        <f t="shared" si="36"/>
        <v>13.45382</v>
      </c>
      <c r="I66" s="10">
        <f t="shared" ref="I66:I97" si="42">Z66/$Z$186</f>
        <v>333.6</v>
      </c>
      <c r="J66" s="10">
        <f t="shared" ref="J66:J97" si="43">AA66/$AA$186</f>
        <v>-118</v>
      </c>
      <c r="K66" s="10">
        <f t="shared" ref="K66:K97" si="44">AB66/$AB$186</f>
        <v>27</v>
      </c>
      <c r="L66" s="10">
        <f t="shared" ref="L66:L97" si="45">AC66/$AC$186</f>
        <v>29.9</v>
      </c>
      <c r="M66" s="10">
        <f t="shared" si="38"/>
        <v>974.20299999999997</v>
      </c>
      <c r="N66" s="10">
        <f t="shared" ref="N66:N97" si="46">AE66/$AE$186</f>
        <v>12</v>
      </c>
      <c r="O66" s="15">
        <f t="shared" ref="O66:O97" si="47">AF66/$AF$186</f>
        <v>48.401530000000001</v>
      </c>
      <c r="P66" s="15">
        <f t="shared" ref="P66:P97" si="48">AG66/$AG$186</f>
        <v>13.449310000000001</v>
      </c>
      <c r="Q66" s="10">
        <f t="shared" ref="Q66:Q97" si="49">AH66/$AH$186</f>
        <v>341.9</v>
      </c>
      <c r="R66" s="5">
        <v>38998</v>
      </c>
      <c r="S66" s="6">
        <v>274</v>
      </c>
      <c r="T66" s="6">
        <v>246</v>
      </c>
      <c r="U66" s="6">
        <v>932236</v>
      </c>
      <c r="V66" s="6">
        <v>9836</v>
      </c>
      <c r="W66" s="6">
        <v>0</v>
      </c>
      <c r="X66" s="6">
        <v>4839816</v>
      </c>
      <c r="Y66" s="6">
        <v>1345382</v>
      </c>
      <c r="Z66" s="6">
        <v>3336</v>
      </c>
      <c r="AA66" s="6">
        <v>-1180</v>
      </c>
      <c r="AB66" s="6">
        <v>270</v>
      </c>
      <c r="AC66" s="6">
        <v>299</v>
      </c>
      <c r="AD66" s="6">
        <v>974203</v>
      </c>
      <c r="AE66" s="6">
        <v>120</v>
      </c>
      <c r="AF66" s="6">
        <v>4840153</v>
      </c>
      <c r="AG66" s="6">
        <v>1344931</v>
      </c>
      <c r="AH66" s="9">
        <v>3419</v>
      </c>
      <c r="AI66" s="13">
        <v>0</v>
      </c>
      <c r="AJ66" s="5">
        <v>38998</v>
      </c>
    </row>
    <row r="67" spans="1:36" x14ac:dyDescent="0.3">
      <c r="A67" s="10">
        <f t="shared" ref="A67:A130" si="50">AJ67+AI67</f>
        <v>38998.300000000003</v>
      </c>
      <c r="B67" s="10">
        <f t="shared" si="40"/>
        <v>27.4</v>
      </c>
      <c r="C67" s="16">
        <f t="shared" ref="C67:C130" si="51">T67/$T$186</f>
        <v>24.6</v>
      </c>
      <c r="D67" s="10">
        <f t="shared" si="37"/>
        <v>932.82799999999997</v>
      </c>
      <c r="E67" s="10">
        <f t="shared" si="39"/>
        <v>14.394</v>
      </c>
      <c r="F67" s="10">
        <f t="shared" si="41"/>
        <v>0</v>
      </c>
      <c r="G67" s="11">
        <f t="shared" si="34"/>
        <v>48.398159999999997</v>
      </c>
      <c r="H67" s="11">
        <f t="shared" si="36"/>
        <v>13.45382</v>
      </c>
      <c r="I67" s="10">
        <f t="shared" si="42"/>
        <v>333.6</v>
      </c>
      <c r="J67" s="10">
        <f t="shared" si="43"/>
        <v>-101</v>
      </c>
      <c r="K67" s="10">
        <f t="shared" si="44"/>
        <v>27</v>
      </c>
      <c r="L67" s="10">
        <f t="shared" si="45"/>
        <v>30</v>
      </c>
      <c r="M67" s="10">
        <f t="shared" si="38"/>
        <v>974.23900000000003</v>
      </c>
      <c r="N67" s="10">
        <f t="shared" si="46"/>
        <v>12</v>
      </c>
      <c r="O67" s="15">
        <f t="shared" si="47"/>
        <v>48.401530000000001</v>
      </c>
      <c r="P67" s="15">
        <f t="shared" si="48"/>
        <v>13.449310000000001</v>
      </c>
      <c r="Q67" s="10">
        <f t="shared" si="49"/>
        <v>341.9</v>
      </c>
      <c r="R67" s="3">
        <v>38998</v>
      </c>
      <c r="S67" s="4">
        <v>274</v>
      </c>
      <c r="T67" s="4">
        <v>246</v>
      </c>
      <c r="U67" s="4">
        <v>932828</v>
      </c>
      <c r="V67" s="4">
        <v>14394</v>
      </c>
      <c r="W67" s="4">
        <v>0</v>
      </c>
      <c r="X67" s="4">
        <v>4839816</v>
      </c>
      <c r="Y67" s="4">
        <v>1345382</v>
      </c>
      <c r="Z67" s="4">
        <v>3336</v>
      </c>
      <c r="AA67" s="4">
        <v>-1010</v>
      </c>
      <c r="AB67" s="4">
        <v>270</v>
      </c>
      <c r="AC67" s="4">
        <v>300</v>
      </c>
      <c r="AD67" s="4">
        <v>974239</v>
      </c>
      <c r="AE67" s="4">
        <v>120</v>
      </c>
      <c r="AF67" s="4">
        <v>4840153</v>
      </c>
      <c r="AG67" s="4">
        <v>1344931</v>
      </c>
      <c r="AH67" s="8">
        <v>3419</v>
      </c>
      <c r="AI67" s="12">
        <v>0.3</v>
      </c>
      <c r="AJ67" s="3">
        <v>38998</v>
      </c>
    </row>
    <row r="68" spans="1:36" x14ac:dyDescent="0.3">
      <c r="A68" s="10">
        <f t="shared" si="50"/>
        <v>38998.6</v>
      </c>
      <c r="B68" s="10">
        <f t="shared" si="40"/>
        <v>27.3</v>
      </c>
      <c r="C68" s="16">
        <f t="shared" si="51"/>
        <v>24.6</v>
      </c>
      <c r="D68" s="10">
        <f t="shared" si="37"/>
        <v>932.89300000000003</v>
      </c>
      <c r="E68" s="10">
        <f t="shared" si="39"/>
        <v>11.614000000000001</v>
      </c>
      <c r="F68" s="10">
        <f t="shared" si="41"/>
        <v>0</v>
      </c>
      <c r="G68" s="11">
        <f t="shared" si="34"/>
        <v>48.398159999999997</v>
      </c>
      <c r="H68" s="11">
        <f t="shared" si="36"/>
        <v>13.45382</v>
      </c>
      <c r="I68" s="10">
        <f t="shared" si="42"/>
        <v>333.6</v>
      </c>
      <c r="J68" s="10">
        <f t="shared" si="43"/>
        <v>-102</v>
      </c>
      <c r="K68" s="10">
        <f t="shared" si="44"/>
        <v>27</v>
      </c>
      <c r="L68" s="10">
        <f t="shared" si="45"/>
        <v>30.1</v>
      </c>
      <c r="M68" s="10">
        <f>AD68/$AD$186*10</f>
        <v>974.26</v>
      </c>
      <c r="N68" s="10">
        <f t="shared" si="46"/>
        <v>12</v>
      </c>
      <c r="O68" s="15">
        <f t="shared" si="47"/>
        <v>48.401530000000001</v>
      </c>
      <c r="P68" s="15">
        <f t="shared" si="48"/>
        <v>13.449310000000001</v>
      </c>
      <c r="Q68" s="10">
        <f t="shared" si="49"/>
        <v>341.9</v>
      </c>
      <c r="R68" s="5">
        <v>38998</v>
      </c>
      <c r="S68" s="6">
        <v>273</v>
      </c>
      <c r="T68" s="6">
        <v>246</v>
      </c>
      <c r="U68" s="6">
        <v>932893</v>
      </c>
      <c r="V68" s="6">
        <v>11614</v>
      </c>
      <c r="W68" s="6">
        <v>0</v>
      </c>
      <c r="X68" s="6">
        <v>4839816</v>
      </c>
      <c r="Y68" s="6">
        <v>1345382</v>
      </c>
      <c r="Z68" s="6">
        <v>3336</v>
      </c>
      <c r="AA68" s="6">
        <v>-1020</v>
      </c>
      <c r="AB68" s="6">
        <v>270</v>
      </c>
      <c r="AC68" s="6">
        <v>301</v>
      </c>
      <c r="AD68" s="6">
        <v>97426</v>
      </c>
      <c r="AE68" s="6">
        <v>120</v>
      </c>
      <c r="AF68" s="6">
        <v>4840153</v>
      </c>
      <c r="AG68" s="6">
        <v>1344931</v>
      </c>
      <c r="AH68" s="9">
        <v>3419</v>
      </c>
      <c r="AI68" s="13">
        <v>0.6</v>
      </c>
      <c r="AJ68" s="5">
        <v>38998</v>
      </c>
    </row>
    <row r="69" spans="1:36" x14ac:dyDescent="0.3">
      <c r="A69" s="10">
        <f t="shared" si="50"/>
        <v>38999</v>
      </c>
      <c r="B69" s="10">
        <f t="shared" si="40"/>
        <v>27.3</v>
      </c>
      <c r="C69" s="16">
        <f t="shared" si="51"/>
        <v>24.5</v>
      </c>
      <c r="D69" s="10">
        <f t="shared" si="37"/>
        <v>933.15899999999999</v>
      </c>
      <c r="E69" s="10">
        <f t="shared" si="39"/>
        <v>13.686</v>
      </c>
      <c r="F69" s="10">
        <f t="shared" si="41"/>
        <v>0</v>
      </c>
      <c r="G69" s="11">
        <f t="shared" si="34"/>
        <v>48.398159999999997</v>
      </c>
      <c r="H69" s="11">
        <f t="shared" si="36"/>
        <v>13.45382</v>
      </c>
      <c r="I69" s="10">
        <f t="shared" si="42"/>
        <v>333.6</v>
      </c>
      <c r="J69" s="10">
        <f t="shared" si="43"/>
        <v>-104</v>
      </c>
      <c r="K69" s="10">
        <f t="shared" si="44"/>
        <v>27</v>
      </c>
      <c r="L69" s="10">
        <f t="shared" si="45"/>
        <v>30.2</v>
      </c>
      <c r="M69" s="10">
        <f t="shared" ref="M69:M89" si="52">AD69/$AD$186</f>
        <v>974.25900000000001</v>
      </c>
      <c r="N69" s="10">
        <f t="shared" si="46"/>
        <v>12</v>
      </c>
      <c r="O69" s="15">
        <f t="shared" si="47"/>
        <v>48.401530000000001</v>
      </c>
      <c r="P69" s="15">
        <f t="shared" si="48"/>
        <v>13.449310000000001</v>
      </c>
      <c r="Q69" s="10">
        <f t="shared" si="49"/>
        <v>341.9</v>
      </c>
      <c r="R69" s="3">
        <v>38999</v>
      </c>
      <c r="S69" s="4">
        <v>273</v>
      </c>
      <c r="T69" s="4">
        <v>245</v>
      </c>
      <c r="U69" s="4">
        <v>933159</v>
      </c>
      <c r="V69" s="4">
        <v>13686</v>
      </c>
      <c r="W69" s="4">
        <v>0</v>
      </c>
      <c r="X69" s="4">
        <v>4839816</v>
      </c>
      <c r="Y69" s="4">
        <v>1345382</v>
      </c>
      <c r="Z69" s="4">
        <v>3336</v>
      </c>
      <c r="AA69" s="4">
        <v>-1040</v>
      </c>
      <c r="AB69" s="4">
        <v>270</v>
      </c>
      <c r="AC69" s="4">
        <v>302</v>
      </c>
      <c r="AD69" s="4">
        <v>974259</v>
      </c>
      <c r="AE69" s="4">
        <v>120</v>
      </c>
      <c r="AF69" s="4">
        <v>4840153</v>
      </c>
      <c r="AG69" s="4">
        <v>1344931</v>
      </c>
      <c r="AH69" s="8">
        <v>3419</v>
      </c>
      <c r="AI69" s="13">
        <v>0</v>
      </c>
      <c r="AJ69" s="3">
        <v>38999</v>
      </c>
    </row>
    <row r="70" spans="1:36" x14ac:dyDescent="0.3">
      <c r="A70" s="10">
        <f t="shared" si="50"/>
        <v>38999.300000000003</v>
      </c>
      <c r="B70" s="10">
        <f t="shared" si="40"/>
        <v>27.4</v>
      </c>
      <c r="C70" s="16">
        <f t="shared" si="51"/>
        <v>24.5</v>
      </c>
      <c r="D70" s="10">
        <f t="shared" si="37"/>
        <v>933.49599999999998</v>
      </c>
      <c r="E70" s="10">
        <f t="shared" si="39"/>
        <v>15.757999999999999</v>
      </c>
      <c r="F70" s="10">
        <f t="shared" si="41"/>
        <v>0</v>
      </c>
      <c r="G70" s="11">
        <f t="shared" si="34"/>
        <v>48.398159999999997</v>
      </c>
      <c r="H70" s="11">
        <f t="shared" si="36"/>
        <v>13.45382</v>
      </c>
      <c r="I70" s="10">
        <f t="shared" si="42"/>
        <v>333.6</v>
      </c>
      <c r="J70" s="10">
        <f t="shared" si="43"/>
        <v>-105</v>
      </c>
      <c r="K70" s="10">
        <f t="shared" si="44"/>
        <v>27</v>
      </c>
      <c r="L70" s="10">
        <f t="shared" si="45"/>
        <v>30.1</v>
      </c>
      <c r="M70" s="10">
        <f t="shared" si="52"/>
        <v>974.26900000000001</v>
      </c>
      <c r="N70" s="10">
        <f t="shared" si="46"/>
        <v>12</v>
      </c>
      <c r="O70" s="15">
        <f t="shared" si="47"/>
        <v>48.401530000000001</v>
      </c>
      <c r="P70" s="15">
        <f t="shared" si="48"/>
        <v>13.449310000000001</v>
      </c>
      <c r="Q70" s="10">
        <f t="shared" si="49"/>
        <v>341.9</v>
      </c>
      <c r="R70" s="5">
        <v>38999</v>
      </c>
      <c r="S70" s="6">
        <v>274</v>
      </c>
      <c r="T70" s="6">
        <v>245</v>
      </c>
      <c r="U70" s="6">
        <v>933496</v>
      </c>
      <c r="V70" s="6">
        <v>15758</v>
      </c>
      <c r="W70" s="6">
        <v>0</v>
      </c>
      <c r="X70" s="6">
        <v>4839816</v>
      </c>
      <c r="Y70" s="6">
        <v>1345382</v>
      </c>
      <c r="Z70" s="6">
        <v>3336</v>
      </c>
      <c r="AA70" s="6">
        <v>-1050</v>
      </c>
      <c r="AB70" s="6">
        <v>270</v>
      </c>
      <c r="AC70" s="6">
        <v>301</v>
      </c>
      <c r="AD70" s="6">
        <v>974269</v>
      </c>
      <c r="AE70" s="6">
        <v>120</v>
      </c>
      <c r="AF70" s="6">
        <v>4840153</v>
      </c>
      <c r="AG70" s="6">
        <v>1344931</v>
      </c>
      <c r="AH70" s="9">
        <v>3419</v>
      </c>
      <c r="AI70" s="12">
        <v>0.3</v>
      </c>
      <c r="AJ70" s="5">
        <v>38999</v>
      </c>
    </row>
    <row r="71" spans="1:36" x14ac:dyDescent="0.3">
      <c r="A71" s="10">
        <f t="shared" si="50"/>
        <v>38999.599999999999</v>
      </c>
      <c r="B71" s="10">
        <f t="shared" si="40"/>
        <v>27.4</v>
      </c>
      <c r="C71" s="16">
        <f t="shared" si="51"/>
        <v>24.4</v>
      </c>
      <c r="D71" s="10">
        <f t="shared" si="37"/>
        <v>933.976</v>
      </c>
      <c r="E71" s="10">
        <f t="shared" si="39"/>
        <v>10.840999999999999</v>
      </c>
      <c r="F71" s="10">
        <f t="shared" si="41"/>
        <v>12</v>
      </c>
      <c r="G71" s="11">
        <f t="shared" si="34"/>
        <v>48.398009999999999</v>
      </c>
      <c r="H71" s="11">
        <f>Y71/$Y$186*10</f>
        <v>13.454600000000001</v>
      </c>
      <c r="I71" s="10">
        <f t="shared" si="42"/>
        <v>693.9</v>
      </c>
      <c r="J71" s="10">
        <f t="shared" si="43"/>
        <v>-105</v>
      </c>
      <c r="K71" s="10">
        <f t="shared" si="44"/>
        <v>27</v>
      </c>
      <c r="L71" s="10">
        <f t="shared" si="45"/>
        <v>29.9</v>
      </c>
      <c r="M71" s="10">
        <f t="shared" si="52"/>
        <v>974.24199999999996</v>
      </c>
      <c r="N71" s="10">
        <f t="shared" si="46"/>
        <v>12</v>
      </c>
      <c r="O71" s="15">
        <f t="shared" si="47"/>
        <v>48.401530000000001</v>
      </c>
      <c r="P71" s="15">
        <f t="shared" si="48"/>
        <v>13.449310000000001</v>
      </c>
      <c r="Q71" s="10">
        <f t="shared" si="49"/>
        <v>341.7</v>
      </c>
      <c r="R71" s="3">
        <v>38999</v>
      </c>
      <c r="S71" s="4">
        <v>274</v>
      </c>
      <c r="T71" s="4">
        <v>244</v>
      </c>
      <c r="U71" s="4">
        <v>933976</v>
      </c>
      <c r="V71" s="4">
        <v>10841</v>
      </c>
      <c r="W71" s="4">
        <v>120</v>
      </c>
      <c r="X71" s="4">
        <v>4839801</v>
      </c>
      <c r="Y71" s="4">
        <v>134546</v>
      </c>
      <c r="Z71" s="4">
        <v>6939</v>
      </c>
      <c r="AA71" s="4">
        <v>-1050</v>
      </c>
      <c r="AB71" s="4">
        <v>270</v>
      </c>
      <c r="AC71" s="4">
        <v>299</v>
      </c>
      <c r="AD71" s="4">
        <v>974242</v>
      </c>
      <c r="AE71" s="4">
        <v>120</v>
      </c>
      <c r="AF71" s="4">
        <v>4840153</v>
      </c>
      <c r="AG71" s="4">
        <v>1344931</v>
      </c>
      <c r="AH71" s="8">
        <v>3417</v>
      </c>
      <c r="AI71" s="13">
        <v>0.6</v>
      </c>
      <c r="AJ71" s="3">
        <v>38999</v>
      </c>
    </row>
    <row r="72" spans="1:36" x14ac:dyDescent="0.3">
      <c r="A72" s="10">
        <f t="shared" si="50"/>
        <v>39000</v>
      </c>
      <c r="B72" s="10">
        <f t="shared" si="40"/>
        <v>27.3</v>
      </c>
      <c r="C72" s="16">
        <f t="shared" si="51"/>
        <v>24.3</v>
      </c>
      <c r="D72" s="10">
        <f t="shared" si="37"/>
        <v>934.23500000000001</v>
      </c>
      <c r="E72" s="10">
        <f t="shared" si="39"/>
        <v>20.029</v>
      </c>
      <c r="F72" s="10">
        <f t="shared" si="41"/>
        <v>12</v>
      </c>
      <c r="G72" s="11">
        <f t="shared" si="34"/>
        <v>48.398009999999999</v>
      </c>
      <c r="H72" s="11">
        <f>Y72/$Y$186*10</f>
        <v>13.454600000000001</v>
      </c>
      <c r="I72" s="10">
        <f t="shared" si="42"/>
        <v>693.9</v>
      </c>
      <c r="J72" s="10">
        <f t="shared" si="43"/>
        <v>-104</v>
      </c>
      <c r="K72" s="10">
        <f t="shared" si="44"/>
        <v>26.9</v>
      </c>
      <c r="L72" s="10">
        <f t="shared" si="45"/>
        <v>29.8</v>
      </c>
      <c r="M72" s="10">
        <f t="shared" si="52"/>
        <v>974.24599999999998</v>
      </c>
      <c r="N72" s="10">
        <f t="shared" si="46"/>
        <v>12</v>
      </c>
      <c r="O72" s="15">
        <f t="shared" si="47"/>
        <v>48.401530000000001</v>
      </c>
      <c r="P72" s="15">
        <f t="shared" si="48"/>
        <v>13.449310000000001</v>
      </c>
      <c r="Q72" s="10">
        <f t="shared" si="49"/>
        <v>341.7</v>
      </c>
      <c r="R72" s="5">
        <v>39000</v>
      </c>
      <c r="S72" s="6">
        <v>273</v>
      </c>
      <c r="T72" s="6">
        <v>243</v>
      </c>
      <c r="U72" s="6">
        <v>934235</v>
      </c>
      <c r="V72" s="6">
        <v>20029</v>
      </c>
      <c r="W72" s="6">
        <v>120</v>
      </c>
      <c r="X72" s="6">
        <v>4839801</v>
      </c>
      <c r="Y72" s="6">
        <v>134546</v>
      </c>
      <c r="Z72" s="6">
        <v>6939</v>
      </c>
      <c r="AA72" s="6">
        <v>-1040</v>
      </c>
      <c r="AB72" s="6">
        <v>269</v>
      </c>
      <c r="AC72" s="6">
        <v>298</v>
      </c>
      <c r="AD72" s="6">
        <v>974246</v>
      </c>
      <c r="AE72" s="6">
        <v>120</v>
      </c>
      <c r="AF72" s="6">
        <v>4840153</v>
      </c>
      <c r="AG72" s="6">
        <v>1344931</v>
      </c>
      <c r="AH72" s="9">
        <v>3417</v>
      </c>
      <c r="AI72" s="13">
        <v>0</v>
      </c>
      <c r="AJ72" s="5">
        <v>39000</v>
      </c>
    </row>
    <row r="73" spans="1:36" x14ac:dyDescent="0.3">
      <c r="A73" s="10">
        <f t="shared" si="50"/>
        <v>39000.300000000003</v>
      </c>
      <c r="B73" s="10">
        <f t="shared" si="40"/>
        <v>27.3</v>
      </c>
      <c r="C73" s="16">
        <f t="shared" si="51"/>
        <v>24.4</v>
      </c>
      <c r="D73" s="10">
        <f t="shared" si="37"/>
        <v>934.88900000000001</v>
      </c>
      <c r="E73" s="10">
        <f t="shared" si="39"/>
        <v>14.813000000000001</v>
      </c>
      <c r="F73" s="10">
        <f t="shared" si="41"/>
        <v>12</v>
      </c>
      <c r="G73" s="11">
        <f t="shared" si="34"/>
        <v>48.398009999999999</v>
      </c>
      <c r="H73" s="11">
        <f>Y73/$Y$186*10</f>
        <v>13.454600000000001</v>
      </c>
      <c r="I73" s="10">
        <f t="shared" si="42"/>
        <v>693.9</v>
      </c>
      <c r="J73" s="10">
        <f t="shared" si="43"/>
        <v>-105</v>
      </c>
      <c r="K73" s="10">
        <f t="shared" si="44"/>
        <v>26.9</v>
      </c>
      <c r="L73" s="10">
        <f t="shared" si="45"/>
        <v>29.8</v>
      </c>
      <c r="M73" s="10">
        <f t="shared" si="52"/>
        <v>974.29300000000001</v>
      </c>
      <c r="N73" s="10">
        <f t="shared" si="46"/>
        <v>12</v>
      </c>
      <c r="O73" s="15">
        <f t="shared" si="47"/>
        <v>48.401530000000001</v>
      </c>
      <c r="P73" s="15">
        <f t="shared" si="48"/>
        <v>13.449310000000001</v>
      </c>
      <c r="Q73" s="10">
        <f t="shared" si="49"/>
        <v>341.7</v>
      </c>
      <c r="R73" s="3">
        <v>39000</v>
      </c>
      <c r="S73" s="4">
        <v>273</v>
      </c>
      <c r="T73" s="4">
        <v>244</v>
      </c>
      <c r="U73" s="4">
        <v>934889</v>
      </c>
      <c r="V73" s="4">
        <v>14813</v>
      </c>
      <c r="W73" s="4">
        <v>120</v>
      </c>
      <c r="X73" s="4">
        <v>4839801</v>
      </c>
      <c r="Y73" s="4">
        <v>134546</v>
      </c>
      <c r="Z73" s="4">
        <v>6939</v>
      </c>
      <c r="AA73" s="4">
        <v>-1050</v>
      </c>
      <c r="AB73" s="4">
        <v>269</v>
      </c>
      <c r="AC73" s="4">
        <v>298</v>
      </c>
      <c r="AD73" s="4">
        <v>974293</v>
      </c>
      <c r="AE73" s="4">
        <v>120</v>
      </c>
      <c r="AF73" s="4">
        <v>4840153</v>
      </c>
      <c r="AG73" s="4">
        <v>1344931</v>
      </c>
      <c r="AH73" s="8">
        <v>3417</v>
      </c>
      <c r="AI73" s="12">
        <v>0.3</v>
      </c>
      <c r="AJ73" s="3">
        <v>39000</v>
      </c>
    </row>
    <row r="74" spans="1:36" x14ac:dyDescent="0.3">
      <c r="A74" s="10">
        <f t="shared" si="50"/>
        <v>39000.6</v>
      </c>
      <c r="B74" s="10">
        <f t="shared" si="40"/>
        <v>27.2</v>
      </c>
      <c r="C74" s="16">
        <f t="shared" si="51"/>
        <v>24.3</v>
      </c>
      <c r="D74" s="10">
        <f t="shared" si="37"/>
        <v>934.83699999999999</v>
      </c>
      <c r="E74" s="10">
        <f t="shared" si="39"/>
        <v>15.288</v>
      </c>
      <c r="F74" s="10">
        <f t="shared" si="41"/>
        <v>12</v>
      </c>
      <c r="G74" s="11">
        <f t="shared" si="34"/>
        <v>48.398029999999999</v>
      </c>
      <c r="H74" s="11">
        <f t="shared" ref="H74:H79" si="53">Y74/$Y$186</f>
        <v>13.45448</v>
      </c>
      <c r="I74" s="10">
        <f t="shared" si="42"/>
        <v>686.3</v>
      </c>
      <c r="J74" s="10">
        <f t="shared" si="43"/>
        <v>-113</v>
      </c>
      <c r="K74" s="10">
        <f t="shared" si="44"/>
        <v>26.9</v>
      </c>
      <c r="L74" s="10">
        <f t="shared" si="45"/>
        <v>29.7</v>
      </c>
      <c r="M74" s="10">
        <f t="shared" si="52"/>
        <v>974.25900000000001</v>
      </c>
      <c r="N74" s="10">
        <f t="shared" si="46"/>
        <v>12</v>
      </c>
      <c r="O74" s="15">
        <f t="shared" si="47"/>
        <v>48.401530000000001</v>
      </c>
      <c r="P74" s="15">
        <f t="shared" si="48"/>
        <v>13.449310000000001</v>
      </c>
      <c r="Q74" s="10">
        <f t="shared" si="49"/>
        <v>341.7</v>
      </c>
      <c r="R74" s="5">
        <v>39000</v>
      </c>
      <c r="S74" s="6">
        <v>272</v>
      </c>
      <c r="T74" s="6">
        <v>243</v>
      </c>
      <c r="U74" s="6">
        <v>934837</v>
      </c>
      <c r="V74" s="6">
        <v>15288</v>
      </c>
      <c r="W74" s="6">
        <v>120</v>
      </c>
      <c r="X74" s="6">
        <v>4839803</v>
      </c>
      <c r="Y74" s="6">
        <v>1345448</v>
      </c>
      <c r="Z74" s="6">
        <v>6863</v>
      </c>
      <c r="AA74" s="6">
        <v>-1130</v>
      </c>
      <c r="AB74" s="6">
        <v>269</v>
      </c>
      <c r="AC74" s="6">
        <v>297</v>
      </c>
      <c r="AD74" s="6">
        <v>974259</v>
      </c>
      <c r="AE74" s="6">
        <v>120</v>
      </c>
      <c r="AF74" s="6">
        <v>4840153</v>
      </c>
      <c r="AG74" s="6">
        <v>1344931</v>
      </c>
      <c r="AH74" s="9">
        <v>3417</v>
      </c>
      <c r="AI74" s="13">
        <v>0.6</v>
      </c>
      <c r="AJ74" s="5">
        <v>39000</v>
      </c>
    </row>
    <row r="75" spans="1:36" x14ac:dyDescent="0.3">
      <c r="A75" s="10">
        <f t="shared" si="50"/>
        <v>39001</v>
      </c>
      <c r="B75" s="10">
        <f t="shared" si="40"/>
        <v>27.2</v>
      </c>
      <c r="C75" s="16">
        <f t="shared" si="51"/>
        <v>24.3</v>
      </c>
      <c r="D75" s="10">
        <f t="shared" si="37"/>
        <v>935.46199999999999</v>
      </c>
      <c r="E75" s="10">
        <f t="shared" si="39"/>
        <v>15.095000000000001</v>
      </c>
      <c r="F75" s="10">
        <f t="shared" si="41"/>
        <v>12</v>
      </c>
      <c r="G75" s="11">
        <f t="shared" si="34"/>
        <v>48.398029999999999</v>
      </c>
      <c r="H75" s="11">
        <f t="shared" si="53"/>
        <v>13.45448</v>
      </c>
      <c r="I75" s="10">
        <f t="shared" si="42"/>
        <v>686.3</v>
      </c>
      <c r="J75" s="10">
        <f t="shared" si="43"/>
        <v>-101</v>
      </c>
      <c r="K75" s="10">
        <f t="shared" si="44"/>
        <v>26.9</v>
      </c>
      <c r="L75" s="10">
        <f t="shared" si="45"/>
        <v>29.7</v>
      </c>
      <c r="M75" s="10">
        <f t="shared" si="52"/>
        <v>974.24300000000005</v>
      </c>
      <c r="N75" s="10">
        <f t="shared" si="46"/>
        <v>12</v>
      </c>
      <c r="O75" s="15">
        <f t="shared" si="47"/>
        <v>48.401530000000001</v>
      </c>
      <c r="P75" s="15">
        <f t="shared" si="48"/>
        <v>13.449310000000001</v>
      </c>
      <c r="Q75" s="10">
        <f t="shared" si="49"/>
        <v>341.7</v>
      </c>
      <c r="R75" s="3">
        <v>39001</v>
      </c>
      <c r="S75" s="4">
        <v>272</v>
      </c>
      <c r="T75" s="4">
        <v>243</v>
      </c>
      <c r="U75" s="4">
        <v>935462</v>
      </c>
      <c r="V75" s="4">
        <v>15095</v>
      </c>
      <c r="W75" s="4">
        <v>120</v>
      </c>
      <c r="X75" s="4">
        <v>4839803</v>
      </c>
      <c r="Y75" s="4">
        <v>1345448</v>
      </c>
      <c r="Z75" s="4">
        <v>6863</v>
      </c>
      <c r="AA75" s="4">
        <v>-1010</v>
      </c>
      <c r="AB75" s="4">
        <v>269</v>
      </c>
      <c r="AC75" s="4">
        <v>297</v>
      </c>
      <c r="AD75" s="4">
        <v>974243</v>
      </c>
      <c r="AE75" s="4">
        <v>120</v>
      </c>
      <c r="AF75" s="4">
        <v>4840153</v>
      </c>
      <c r="AG75" s="4">
        <v>1344931</v>
      </c>
      <c r="AH75" s="8">
        <v>3417</v>
      </c>
      <c r="AI75" s="13">
        <v>0</v>
      </c>
      <c r="AJ75" s="3">
        <v>39001</v>
      </c>
    </row>
    <row r="76" spans="1:36" x14ac:dyDescent="0.3">
      <c r="A76" s="10">
        <f t="shared" si="50"/>
        <v>39001.300000000003</v>
      </c>
      <c r="B76" s="10">
        <f t="shared" si="40"/>
        <v>27.3</v>
      </c>
      <c r="C76" s="16">
        <f t="shared" si="51"/>
        <v>24.4</v>
      </c>
      <c r="D76" s="10">
        <f t="shared" si="37"/>
        <v>935.55600000000004</v>
      </c>
      <c r="E76" s="10">
        <f t="shared" si="39"/>
        <v>12.127000000000001</v>
      </c>
      <c r="F76" s="10">
        <f t="shared" si="41"/>
        <v>12</v>
      </c>
      <c r="G76" s="11">
        <f t="shared" si="34"/>
        <v>48.398029999999999</v>
      </c>
      <c r="H76" s="11">
        <f t="shared" si="53"/>
        <v>13.45448</v>
      </c>
      <c r="I76" s="10">
        <f t="shared" si="42"/>
        <v>686.3</v>
      </c>
      <c r="J76" s="10">
        <f t="shared" si="43"/>
        <v>-103</v>
      </c>
      <c r="K76" s="10">
        <f t="shared" si="44"/>
        <v>26.9</v>
      </c>
      <c r="L76" s="10">
        <f t="shared" si="45"/>
        <v>29.7</v>
      </c>
      <c r="M76" s="10">
        <f t="shared" si="52"/>
        <v>974.26300000000003</v>
      </c>
      <c r="N76" s="10">
        <f t="shared" si="46"/>
        <v>12</v>
      </c>
      <c r="O76" s="15">
        <f t="shared" si="47"/>
        <v>48.401530000000001</v>
      </c>
      <c r="P76" s="15">
        <f t="shared" si="48"/>
        <v>13.449310000000001</v>
      </c>
      <c r="Q76" s="10">
        <f t="shared" si="49"/>
        <v>341.7</v>
      </c>
      <c r="R76" s="5">
        <v>39001</v>
      </c>
      <c r="S76" s="6">
        <v>273</v>
      </c>
      <c r="T76" s="6">
        <v>244</v>
      </c>
      <c r="U76" s="6">
        <v>935556</v>
      </c>
      <c r="V76" s="6">
        <v>12127</v>
      </c>
      <c r="W76" s="6">
        <v>120</v>
      </c>
      <c r="X76" s="6">
        <v>4839803</v>
      </c>
      <c r="Y76" s="6">
        <v>1345448</v>
      </c>
      <c r="Z76" s="6">
        <v>6863</v>
      </c>
      <c r="AA76" s="6">
        <v>-1030</v>
      </c>
      <c r="AB76" s="6">
        <v>269</v>
      </c>
      <c r="AC76" s="6">
        <v>297</v>
      </c>
      <c r="AD76" s="6">
        <v>974263</v>
      </c>
      <c r="AE76" s="6">
        <v>120</v>
      </c>
      <c r="AF76" s="6">
        <v>4840153</v>
      </c>
      <c r="AG76" s="6">
        <v>1344931</v>
      </c>
      <c r="AH76" s="9">
        <v>3417</v>
      </c>
      <c r="AI76" s="12">
        <v>0.3</v>
      </c>
      <c r="AJ76" s="5">
        <v>39001</v>
      </c>
    </row>
    <row r="77" spans="1:36" x14ac:dyDescent="0.3">
      <c r="A77" s="10">
        <f t="shared" si="50"/>
        <v>39001.599999999999</v>
      </c>
      <c r="B77" s="10">
        <f t="shared" si="40"/>
        <v>27.2</v>
      </c>
      <c r="C77" s="16">
        <f t="shared" si="51"/>
        <v>24.3</v>
      </c>
      <c r="D77" s="10">
        <f t="shared" si="37"/>
        <v>935.88900000000001</v>
      </c>
      <c r="E77" s="10">
        <f t="shared" si="39"/>
        <v>12.063000000000001</v>
      </c>
      <c r="F77" s="10">
        <f t="shared" si="41"/>
        <v>12</v>
      </c>
      <c r="G77" s="11">
        <f t="shared" si="34"/>
        <v>48.398049999999998</v>
      </c>
      <c r="H77" s="11">
        <f t="shared" si="53"/>
        <v>13.45439</v>
      </c>
      <c r="I77" s="10">
        <f t="shared" si="42"/>
        <v>676.9</v>
      </c>
      <c r="J77" s="10">
        <f t="shared" si="43"/>
        <v>-105</v>
      </c>
      <c r="K77" s="10">
        <f t="shared" si="44"/>
        <v>26.9</v>
      </c>
      <c r="L77" s="10">
        <f t="shared" si="45"/>
        <v>29.7</v>
      </c>
      <c r="M77" s="10">
        <f t="shared" si="52"/>
        <v>974.23699999999997</v>
      </c>
      <c r="N77" s="10">
        <f t="shared" si="46"/>
        <v>12</v>
      </c>
      <c r="O77" s="15">
        <f t="shared" si="47"/>
        <v>48.401530000000001</v>
      </c>
      <c r="P77" s="15">
        <f t="shared" si="48"/>
        <v>13.449310000000001</v>
      </c>
      <c r="Q77" s="10">
        <f t="shared" si="49"/>
        <v>341.5</v>
      </c>
      <c r="R77" s="3">
        <v>39001</v>
      </c>
      <c r="S77" s="4">
        <v>272</v>
      </c>
      <c r="T77" s="4">
        <v>243</v>
      </c>
      <c r="U77" s="4">
        <v>935889</v>
      </c>
      <c r="V77" s="4">
        <v>12063</v>
      </c>
      <c r="W77" s="4">
        <v>120</v>
      </c>
      <c r="X77" s="4">
        <v>4839805</v>
      </c>
      <c r="Y77" s="4">
        <v>1345439</v>
      </c>
      <c r="Z77" s="4">
        <v>6769</v>
      </c>
      <c r="AA77" s="4">
        <v>-1050</v>
      </c>
      <c r="AB77" s="4">
        <v>269</v>
      </c>
      <c r="AC77" s="4">
        <v>297</v>
      </c>
      <c r="AD77" s="4">
        <v>974237</v>
      </c>
      <c r="AE77" s="4">
        <v>120</v>
      </c>
      <c r="AF77" s="4">
        <v>4840153</v>
      </c>
      <c r="AG77" s="4">
        <v>1344931</v>
      </c>
      <c r="AH77" s="8">
        <v>3415</v>
      </c>
      <c r="AI77" s="13">
        <v>0.6</v>
      </c>
      <c r="AJ77" s="3">
        <v>39001</v>
      </c>
    </row>
    <row r="78" spans="1:36" x14ac:dyDescent="0.3">
      <c r="A78" s="10">
        <f t="shared" si="50"/>
        <v>39002</v>
      </c>
      <c r="B78" s="10">
        <f t="shared" si="40"/>
        <v>27.2</v>
      </c>
      <c r="C78" s="16">
        <f t="shared" si="51"/>
        <v>24.3</v>
      </c>
      <c r="D78" s="10">
        <f t="shared" si="37"/>
        <v>936.09299999999996</v>
      </c>
      <c r="E78" s="10">
        <f>V78/$V$186*10</f>
        <v>10.920000000000002</v>
      </c>
      <c r="F78" s="10">
        <f t="shared" si="41"/>
        <v>12</v>
      </c>
      <c r="G78" s="11">
        <f t="shared" si="34"/>
        <v>48.398049999999998</v>
      </c>
      <c r="H78" s="11">
        <f t="shared" si="53"/>
        <v>13.45439</v>
      </c>
      <c r="I78" s="10">
        <f t="shared" si="42"/>
        <v>676.9</v>
      </c>
      <c r="J78" s="10">
        <f t="shared" si="43"/>
        <v>-107</v>
      </c>
      <c r="K78" s="10">
        <f t="shared" si="44"/>
        <v>26.9</v>
      </c>
      <c r="L78" s="10">
        <f t="shared" si="45"/>
        <v>29.6</v>
      </c>
      <c r="M78" s="10">
        <f t="shared" si="52"/>
        <v>974.24400000000003</v>
      </c>
      <c r="N78" s="10">
        <f t="shared" si="46"/>
        <v>12</v>
      </c>
      <c r="O78" s="15">
        <f t="shared" si="47"/>
        <v>48.401530000000001</v>
      </c>
      <c r="P78" s="15">
        <f t="shared" si="48"/>
        <v>13.449310000000001</v>
      </c>
      <c r="Q78" s="10">
        <f t="shared" si="49"/>
        <v>341.5</v>
      </c>
      <c r="R78" s="5">
        <v>39002</v>
      </c>
      <c r="S78" s="6">
        <v>272</v>
      </c>
      <c r="T78" s="6">
        <v>243</v>
      </c>
      <c r="U78" s="6">
        <v>936093</v>
      </c>
      <c r="V78" s="6">
        <v>1092</v>
      </c>
      <c r="W78" s="6">
        <v>120</v>
      </c>
      <c r="X78" s="6">
        <v>4839805</v>
      </c>
      <c r="Y78" s="6">
        <v>1345439</v>
      </c>
      <c r="Z78" s="6">
        <v>6769</v>
      </c>
      <c r="AA78" s="6">
        <v>-1070</v>
      </c>
      <c r="AB78" s="6">
        <v>269</v>
      </c>
      <c r="AC78" s="6">
        <v>296</v>
      </c>
      <c r="AD78" s="6">
        <v>974244</v>
      </c>
      <c r="AE78" s="6">
        <v>120</v>
      </c>
      <c r="AF78" s="6">
        <v>4840153</v>
      </c>
      <c r="AG78" s="6">
        <v>1344931</v>
      </c>
      <c r="AH78" s="9">
        <v>3415</v>
      </c>
      <c r="AI78" s="13">
        <v>0</v>
      </c>
      <c r="AJ78" s="5">
        <v>39002</v>
      </c>
    </row>
    <row r="79" spans="1:36" x14ac:dyDescent="0.3">
      <c r="A79" s="10">
        <f t="shared" si="50"/>
        <v>39002.300000000003</v>
      </c>
      <c r="B79" s="10">
        <f t="shared" si="40"/>
        <v>27.2</v>
      </c>
      <c r="C79" s="16">
        <f t="shared" si="51"/>
        <v>24.4</v>
      </c>
      <c r="D79" s="10">
        <f t="shared" si="37"/>
        <v>936.56600000000003</v>
      </c>
      <c r="E79" s="10">
        <f>V79/$V$186*10</f>
        <v>16.350000000000001</v>
      </c>
      <c r="F79" s="10">
        <f t="shared" si="41"/>
        <v>12</v>
      </c>
      <c r="G79" s="11">
        <f t="shared" si="34"/>
        <v>48.398049999999998</v>
      </c>
      <c r="H79" s="11">
        <f t="shared" si="53"/>
        <v>13.45439</v>
      </c>
      <c r="I79" s="10">
        <f t="shared" si="42"/>
        <v>676.9</v>
      </c>
      <c r="J79" s="10">
        <f t="shared" si="43"/>
        <v>-120</v>
      </c>
      <c r="K79" s="10">
        <f t="shared" si="44"/>
        <v>26.9</v>
      </c>
      <c r="L79" s="10">
        <f t="shared" si="45"/>
        <v>29.6</v>
      </c>
      <c r="M79" s="10">
        <f t="shared" si="52"/>
        <v>974.27099999999996</v>
      </c>
      <c r="N79" s="10">
        <f t="shared" si="46"/>
        <v>12</v>
      </c>
      <c r="O79" s="15">
        <f t="shared" si="47"/>
        <v>48.401530000000001</v>
      </c>
      <c r="P79" s="15">
        <f t="shared" si="48"/>
        <v>13.449310000000001</v>
      </c>
      <c r="Q79" s="10">
        <f t="shared" si="49"/>
        <v>341.5</v>
      </c>
      <c r="R79" s="3">
        <v>39002</v>
      </c>
      <c r="S79" s="4">
        <v>272</v>
      </c>
      <c r="T79" s="4">
        <v>244</v>
      </c>
      <c r="U79" s="4">
        <v>936566</v>
      </c>
      <c r="V79" s="4">
        <v>1635</v>
      </c>
      <c r="W79" s="4">
        <v>120</v>
      </c>
      <c r="X79" s="4">
        <v>4839805</v>
      </c>
      <c r="Y79" s="4">
        <v>1345439</v>
      </c>
      <c r="Z79" s="4">
        <v>6769</v>
      </c>
      <c r="AA79" s="4">
        <v>-1200</v>
      </c>
      <c r="AB79" s="4">
        <v>269</v>
      </c>
      <c r="AC79" s="4">
        <v>296</v>
      </c>
      <c r="AD79" s="4">
        <v>974271</v>
      </c>
      <c r="AE79" s="4">
        <v>120</v>
      </c>
      <c r="AF79" s="4">
        <v>4840153</v>
      </c>
      <c r="AG79" s="4">
        <v>1344931</v>
      </c>
      <c r="AH79" s="8">
        <v>3415</v>
      </c>
      <c r="AI79" s="12">
        <v>0.3</v>
      </c>
      <c r="AJ79" s="3">
        <v>39002</v>
      </c>
    </row>
    <row r="80" spans="1:36" x14ac:dyDescent="0.3">
      <c r="A80" s="10">
        <f t="shared" si="50"/>
        <v>39002.6</v>
      </c>
      <c r="B80" s="10">
        <f t="shared" si="40"/>
        <v>27.2</v>
      </c>
      <c r="C80" s="16">
        <f t="shared" si="51"/>
        <v>24.3</v>
      </c>
      <c r="D80" s="10">
        <f>U80/$U$186*10</f>
        <v>937.06000000000006</v>
      </c>
      <c r="E80" s="10">
        <f t="shared" ref="E80:E86" si="54">V80/$V$186</f>
        <v>14.064</v>
      </c>
      <c r="F80" s="10">
        <f t="shared" si="41"/>
        <v>12</v>
      </c>
      <c r="G80" s="11">
        <f t="shared" si="34"/>
        <v>48.398060000000001</v>
      </c>
      <c r="H80" s="11">
        <f>Y80/$Y$186*10</f>
        <v>13.4543</v>
      </c>
      <c r="I80" s="10">
        <f t="shared" si="42"/>
        <v>667.8</v>
      </c>
      <c r="J80" s="10">
        <f t="shared" si="43"/>
        <v>-101</v>
      </c>
      <c r="K80" s="10">
        <f t="shared" si="44"/>
        <v>26.8</v>
      </c>
      <c r="L80" s="10">
        <f t="shared" si="45"/>
        <v>29.6</v>
      </c>
      <c r="M80" s="10">
        <f t="shared" si="52"/>
        <v>974.24099999999999</v>
      </c>
      <c r="N80" s="10">
        <f t="shared" si="46"/>
        <v>12</v>
      </c>
      <c r="O80" s="15">
        <f t="shared" si="47"/>
        <v>48.401530000000001</v>
      </c>
      <c r="P80" s="15">
        <f t="shared" si="48"/>
        <v>13.449310000000001</v>
      </c>
      <c r="Q80" s="10">
        <f t="shared" si="49"/>
        <v>341.7</v>
      </c>
      <c r="R80" s="5">
        <v>39002</v>
      </c>
      <c r="S80" s="6">
        <v>272</v>
      </c>
      <c r="T80" s="6">
        <v>243</v>
      </c>
      <c r="U80" s="6">
        <v>93706</v>
      </c>
      <c r="V80" s="6">
        <v>14064</v>
      </c>
      <c r="W80" s="6">
        <v>120</v>
      </c>
      <c r="X80" s="6">
        <v>4839806</v>
      </c>
      <c r="Y80" s="6">
        <v>134543</v>
      </c>
      <c r="Z80" s="6">
        <v>6678</v>
      </c>
      <c r="AA80" s="6">
        <v>-1010</v>
      </c>
      <c r="AB80" s="6">
        <v>268</v>
      </c>
      <c r="AC80" s="6">
        <v>296</v>
      </c>
      <c r="AD80" s="6">
        <v>974241</v>
      </c>
      <c r="AE80" s="6">
        <v>120</v>
      </c>
      <c r="AF80" s="6">
        <v>4840153</v>
      </c>
      <c r="AG80" s="6">
        <v>1344931</v>
      </c>
      <c r="AH80" s="9">
        <v>3417</v>
      </c>
      <c r="AI80" s="13">
        <v>0.6</v>
      </c>
      <c r="AJ80" s="5">
        <v>39002</v>
      </c>
    </row>
    <row r="81" spans="1:36" x14ac:dyDescent="0.3">
      <c r="A81" s="10">
        <f t="shared" si="50"/>
        <v>39003</v>
      </c>
      <c r="B81" s="10">
        <f t="shared" si="40"/>
        <v>27.2</v>
      </c>
      <c r="C81" s="16">
        <f t="shared" si="51"/>
        <v>24.4</v>
      </c>
      <c r="D81" s="10">
        <f>U81/$U$186</f>
        <v>937.11199999999997</v>
      </c>
      <c r="E81" s="10">
        <f t="shared" si="54"/>
        <v>12.523</v>
      </c>
      <c r="F81" s="10">
        <f t="shared" si="41"/>
        <v>12</v>
      </c>
      <c r="G81" s="11">
        <f t="shared" si="34"/>
        <v>48.398060000000001</v>
      </c>
      <c r="H81" s="11">
        <f>Y81/$Y$186*10</f>
        <v>13.4543</v>
      </c>
      <c r="I81" s="10">
        <f t="shared" si="42"/>
        <v>667.8</v>
      </c>
      <c r="J81" s="10">
        <f t="shared" si="43"/>
        <v>-100</v>
      </c>
      <c r="K81" s="10">
        <f t="shared" si="44"/>
        <v>26.8</v>
      </c>
      <c r="L81" s="10">
        <f t="shared" si="45"/>
        <v>29.5</v>
      </c>
      <c r="M81" s="10">
        <f t="shared" si="52"/>
        <v>974.24400000000003</v>
      </c>
      <c r="N81" s="10">
        <f t="shared" si="46"/>
        <v>12</v>
      </c>
      <c r="O81" s="15">
        <f t="shared" si="47"/>
        <v>48.401530000000001</v>
      </c>
      <c r="P81" s="15">
        <f t="shared" si="48"/>
        <v>13.449310000000001</v>
      </c>
      <c r="Q81" s="10">
        <f t="shared" si="49"/>
        <v>341.7</v>
      </c>
      <c r="R81" s="3">
        <v>39003</v>
      </c>
      <c r="S81" s="4">
        <v>272</v>
      </c>
      <c r="T81" s="4">
        <v>244</v>
      </c>
      <c r="U81" s="4">
        <v>937112</v>
      </c>
      <c r="V81" s="4">
        <v>12523</v>
      </c>
      <c r="W81" s="4">
        <v>120</v>
      </c>
      <c r="X81" s="4">
        <v>4839806</v>
      </c>
      <c r="Y81" s="4">
        <v>134543</v>
      </c>
      <c r="Z81" s="4">
        <v>6678</v>
      </c>
      <c r="AA81" s="4">
        <v>-1000</v>
      </c>
      <c r="AB81" s="4">
        <v>268</v>
      </c>
      <c r="AC81" s="4">
        <v>295</v>
      </c>
      <c r="AD81" s="4">
        <v>974244</v>
      </c>
      <c r="AE81" s="4">
        <v>120</v>
      </c>
      <c r="AF81" s="4">
        <v>4840153</v>
      </c>
      <c r="AG81" s="4">
        <v>1344931</v>
      </c>
      <c r="AH81" s="8">
        <v>3417</v>
      </c>
      <c r="AI81" s="13">
        <v>0</v>
      </c>
      <c r="AJ81" s="3">
        <v>39003</v>
      </c>
    </row>
    <row r="82" spans="1:36" x14ac:dyDescent="0.3">
      <c r="A82" s="10">
        <f t="shared" si="50"/>
        <v>39003.300000000003</v>
      </c>
      <c r="B82" s="10">
        <f t="shared" si="40"/>
        <v>27.2</v>
      </c>
      <c r="C82" s="16">
        <f t="shared" si="51"/>
        <v>24.4</v>
      </c>
      <c r="D82" s="10">
        <f>U82/$U$186*100</f>
        <v>937.59999999999991</v>
      </c>
      <c r="E82" s="10">
        <f t="shared" si="54"/>
        <v>12.933999999999999</v>
      </c>
      <c r="F82" s="10">
        <f t="shared" si="41"/>
        <v>12</v>
      </c>
      <c r="G82" s="11">
        <f t="shared" si="34"/>
        <v>48.398060000000001</v>
      </c>
      <c r="H82" s="11">
        <f>Y82/$Y$186*10</f>
        <v>13.4543</v>
      </c>
      <c r="I82" s="10">
        <f t="shared" si="42"/>
        <v>667.8</v>
      </c>
      <c r="J82" s="10">
        <f t="shared" si="43"/>
        <v>-98</v>
      </c>
      <c r="K82" s="10">
        <f t="shared" si="44"/>
        <v>26.8</v>
      </c>
      <c r="L82" s="10">
        <f t="shared" si="45"/>
        <v>29.4</v>
      </c>
      <c r="M82" s="10">
        <f t="shared" si="52"/>
        <v>974.25599999999997</v>
      </c>
      <c r="N82" s="10">
        <f t="shared" si="46"/>
        <v>12</v>
      </c>
      <c r="O82" s="15">
        <f t="shared" si="47"/>
        <v>48.401530000000001</v>
      </c>
      <c r="P82" s="15">
        <f t="shared" si="48"/>
        <v>13.449310000000001</v>
      </c>
      <c r="Q82" s="10">
        <f t="shared" si="49"/>
        <v>341.7</v>
      </c>
      <c r="R82" s="5">
        <v>39003</v>
      </c>
      <c r="S82" s="6">
        <v>272</v>
      </c>
      <c r="T82" s="6">
        <v>244</v>
      </c>
      <c r="U82" s="6">
        <v>9376</v>
      </c>
      <c r="V82" s="6">
        <v>12934</v>
      </c>
      <c r="W82" s="6">
        <v>120</v>
      </c>
      <c r="X82" s="6">
        <v>4839806</v>
      </c>
      <c r="Y82" s="6">
        <v>134543</v>
      </c>
      <c r="Z82" s="6">
        <v>6678</v>
      </c>
      <c r="AA82" s="6">
        <v>-980</v>
      </c>
      <c r="AB82" s="6">
        <v>268</v>
      </c>
      <c r="AC82" s="6">
        <v>294</v>
      </c>
      <c r="AD82" s="6">
        <v>974256</v>
      </c>
      <c r="AE82" s="6">
        <v>120</v>
      </c>
      <c r="AF82" s="6">
        <v>4840153</v>
      </c>
      <c r="AG82" s="6">
        <v>1344931</v>
      </c>
      <c r="AH82" s="9">
        <v>3417</v>
      </c>
      <c r="AI82" s="12">
        <v>0.3</v>
      </c>
      <c r="AJ82" s="5">
        <v>39003</v>
      </c>
    </row>
    <row r="83" spans="1:36" x14ac:dyDescent="0.3">
      <c r="A83" s="10">
        <f t="shared" si="50"/>
        <v>39003.599999999999</v>
      </c>
      <c r="B83" s="10">
        <f t="shared" si="40"/>
        <v>27.2</v>
      </c>
      <c r="C83" s="16">
        <f t="shared" si="51"/>
        <v>24.4</v>
      </c>
      <c r="D83" s="10">
        <f t="shared" ref="D83:D123" si="55">U83/$U$186</f>
        <v>937.91899999999998</v>
      </c>
      <c r="E83" s="10">
        <f t="shared" si="54"/>
        <v>13.574</v>
      </c>
      <c r="F83" s="10">
        <f t="shared" si="41"/>
        <v>12</v>
      </c>
      <c r="G83" s="11">
        <f t="shared" si="34"/>
        <v>48.39808</v>
      </c>
      <c r="H83" s="11">
        <f t="shared" ref="H83:H88" si="56">Y83/$Y$186</f>
        <v>13.45421</v>
      </c>
      <c r="I83" s="10">
        <f t="shared" si="42"/>
        <v>659.2</v>
      </c>
      <c r="J83" s="10">
        <f t="shared" si="43"/>
        <v>-100</v>
      </c>
      <c r="K83" s="10">
        <f t="shared" si="44"/>
        <v>26.8</v>
      </c>
      <c r="L83" s="10">
        <f t="shared" si="45"/>
        <v>29.5</v>
      </c>
      <c r="M83" s="10">
        <f t="shared" si="52"/>
        <v>974.24400000000003</v>
      </c>
      <c r="N83" s="10">
        <f t="shared" si="46"/>
        <v>12</v>
      </c>
      <c r="O83" s="15">
        <f t="shared" si="47"/>
        <v>48.401530000000001</v>
      </c>
      <c r="P83" s="15">
        <f t="shared" si="48"/>
        <v>13.449310000000001</v>
      </c>
      <c r="Q83" s="10">
        <f t="shared" si="49"/>
        <v>341.7</v>
      </c>
      <c r="R83" s="3">
        <v>39003</v>
      </c>
      <c r="S83" s="4">
        <v>272</v>
      </c>
      <c r="T83" s="4">
        <v>244</v>
      </c>
      <c r="U83" s="4">
        <v>937919</v>
      </c>
      <c r="V83" s="4">
        <v>13574</v>
      </c>
      <c r="W83" s="4">
        <v>120</v>
      </c>
      <c r="X83" s="4">
        <v>4839808</v>
      </c>
      <c r="Y83" s="4">
        <v>1345421</v>
      </c>
      <c r="Z83" s="4">
        <v>6592</v>
      </c>
      <c r="AA83" s="4">
        <v>-1000</v>
      </c>
      <c r="AB83" s="4">
        <v>268</v>
      </c>
      <c r="AC83" s="4">
        <v>295</v>
      </c>
      <c r="AD83" s="4">
        <v>974244</v>
      </c>
      <c r="AE83" s="4">
        <v>120</v>
      </c>
      <c r="AF83" s="4">
        <v>4840153</v>
      </c>
      <c r="AG83" s="4">
        <v>1344931</v>
      </c>
      <c r="AH83" s="8">
        <v>3417</v>
      </c>
      <c r="AI83" s="13">
        <v>0.6</v>
      </c>
      <c r="AJ83" s="3">
        <v>39003</v>
      </c>
    </row>
    <row r="84" spans="1:36" x14ac:dyDescent="0.3">
      <c r="A84" s="10">
        <f t="shared" si="50"/>
        <v>39004</v>
      </c>
      <c r="B84" s="10">
        <f t="shared" si="40"/>
        <v>27.2</v>
      </c>
      <c r="C84" s="16">
        <f t="shared" si="51"/>
        <v>24.3</v>
      </c>
      <c r="D84" s="10">
        <f t="shared" si="55"/>
        <v>938.33900000000006</v>
      </c>
      <c r="E84" s="10">
        <f t="shared" si="54"/>
        <v>13.861000000000001</v>
      </c>
      <c r="F84" s="10">
        <f t="shared" si="41"/>
        <v>12</v>
      </c>
      <c r="G84" s="11">
        <f t="shared" si="34"/>
        <v>48.39808</v>
      </c>
      <c r="H84" s="11">
        <f t="shared" si="56"/>
        <v>13.45421</v>
      </c>
      <c r="I84" s="10">
        <f t="shared" si="42"/>
        <v>659.2</v>
      </c>
      <c r="J84" s="10">
        <f t="shared" si="43"/>
        <v>-112</v>
      </c>
      <c r="K84" s="10">
        <f t="shared" si="44"/>
        <v>26.8</v>
      </c>
      <c r="L84" s="10">
        <f t="shared" si="45"/>
        <v>29.5</v>
      </c>
      <c r="M84" s="10">
        <f t="shared" si="52"/>
        <v>974.28800000000001</v>
      </c>
      <c r="N84" s="10">
        <f t="shared" si="46"/>
        <v>12</v>
      </c>
      <c r="O84" s="15">
        <f t="shared" si="47"/>
        <v>48.401530000000001</v>
      </c>
      <c r="P84" s="15">
        <f t="shared" si="48"/>
        <v>13.449310000000001</v>
      </c>
      <c r="Q84" s="10">
        <f t="shared" si="49"/>
        <v>341.7</v>
      </c>
      <c r="R84" s="5">
        <v>39004</v>
      </c>
      <c r="S84" s="6">
        <v>272</v>
      </c>
      <c r="T84" s="6">
        <v>243</v>
      </c>
      <c r="U84" s="6">
        <v>938339</v>
      </c>
      <c r="V84" s="6">
        <v>13861</v>
      </c>
      <c r="W84" s="6">
        <v>120</v>
      </c>
      <c r="X84" s="6">
        <v>4839808</v>
      </c>
      <c r="Y84" s="6">
        <v>1345421</v>
      </c>
      <c r="Z84" s="6">
        <v>6592</v>
      </c>
      <c r="AA84" s="6">
        <v>-1120</v>
      </c>
      <c r="AB84" s="6">
        <v>268</v>
      </c>
      <c r="AC84" s="6">
        <v>295</v>
      </c>
      <c r="AD84" s="6">
        <v>974288</v>
      </c>
      <c r="AE84" s="6">
        <v>120</v>
      </c>
      <c r="AF84" s="6">
        <v>4840153</v>
      </c>
      <c r="AG84" s="6">
        <v>1344931</v>
      </c>
      <c r="AH84" s="9">
        <v>3417</v>
      </c>
      <c r="AI84" s="13">
        <v>0</v>
      </c>
      <c r="AJ84" s="5">
        <v>39004</v>
      </c>
    </row>
    <row r="85" spans="1:36" x14ac:dyDescent="0.3">
      <c r="A85" s="10">
        <f t="shared" si="50"/>
        <v>39004.300000000003</v>
      </c>
      <c r="B85" s="10">
        <f t="shared" si="40"/>
        <v>27.2</v>
      </c>
      <c r="C85" s="16">
        <f t="shared" si="51"/>
        <v>24.4</v>
      </c>
      <c r="D85" s="10">
        <f t="shared" si="55"/>
        <v>938.55799999999999</v>
      </c>
      <c r="E85" s="10">
        <f t="shared" si="54"/>
        <v>15.685</v>
      </c>
      <c r="F85" s="10">
        <f t="shared" si="41"/>
        <v>12</v>
      </c>
      <c r="G85" s="11">
        <f t="shared" si="34"/>
        <v>48.39808</v>
      </c>
      <c r="H85" s="11">
        <f t="shared" si="56"/>
        <v>13.45421</v>
      </c>
      <c r="I85" s="10">
        <f t="shared" si="42"/>
        <v>659.2</v>
      </c>
      <c r="J85" s="10">
        <f t="shared" si="43"/>
        <v>-103</v>
      </c>
      <c r="K85" s="10">
        <f t="shared" si="44"/>
        <v>26.8</v>
      </c>
      <c r="L85" s="10">
        <f t="shared" si="45"/>
        <v>29.5</v>
      </c>
      <c r="M85" s="10">
        <f t="shared" si="52"/>
        <v>974.31799999999998</v>
      </c>
      <c r="N85" s="10">
        <f t="shared" si="46"/>
        <v>12</v>
      </c>
      <c r="O85" s="15">
        <f t="shared" si="47"/>
        <v>48.401530000000001</v>
      </c>
      <c r="P85" s="15">
        <f t="shared" si="48"/>
        <v>13.449310000000001</v>
      </c>
      <c r="Q85" s="10">
        <f t="shared" si="49"/>
        <v>341.7</v>
      </c>
      <c r="R85" s="3">
        <v>39004</v>
      </c>
      <c r="S85" s="4">
        <v>272</v>
      </c>
      <c r="T85" s="4">
        <v>244</v>
      </c>
      <c r="U85" s="4">
        <v>938558</v>
      </c>
      <c r="V85" s="4">
        <v>15685</v>
      </c>
      <c r="W85" s="4">
        <v>120</v>
      </c>
      <c r="X85" s="4">
        <v>4839808</v>
      </c>
      <c r="Y85" s="4">
        <v>1345421</v>
      </c>
      <c r="Z85" s="4">
        <v>6592</v>
      </c>
      <c r="AA85" s="4">
        <v>-1030</v>
      </c>
      <c r="AB85" s="4">
        <v>268</v>
      </c>
      <c r="AC85" s="4">
        <v>295</v>
      </c>
      <c r="AD85" s="4">
        <v>974318</v>
      </c>
      <c r="AE85" s="4">
        <v>120</v>
      </c>
      <c r="AF85" s="4">
        <v>4840153</v>
      </c>
      <c r="AG85" s="4">
        <v>1344931</v>
      </c>
      <c r="AH85" s="8">
        <v>3417</v>
      </c>
      <c r="AI85" s="12">
        <v>0.3</v>
      </c>
      <c r="AJ85" s="3">
        <v>39004</v>
      </c>
    </row>
    <row r="86" spans="1:36" x14ac:dyDescent="0.3">
      <c r="A86" s="10">
        <f t="shared" si="50"/>
        <v>39004.6</v>
      </c>
      <c r="B86" s="10">
        <f t="shared" si="40"/>
        <v>27.2</v>
      </c>
      <c r="C86" s="16">
        <f t="shared" si="51"/>
        <v>24.5</v>
      </c>
      <c r="D86" s="10">
        <f t="shared" si="55"/>
        <v>938.84299999999996</v>
      </c>
      <c r="E86" s="10">
        <f t="shared" si="54"/>
        <v>12.486000000000001</v>
      </c>
      <c r="F86" s="10">
        <f t="shared" si="41"/>
        <v>12</v>
      </c>
      <c r="G86" s="11">
        <f t="shared" si="34"/>
        <v>48.398090000000003</v>
      </c>
      <c r="H86" s="11">
        <f t="shared" si="56"/>
        <v>13.45411</v>
      </c>
      <c r="I86" s="10">
        <f t="shared" si="42"/>
        <v>649.9</v>
      </c>
      <c r="J86" s="10">
        <f t="shared" si="43"/>
        <v>-101</v>
      </c>
      <c r="K86" s="10">
        <f t="shared" si="44"/>
        <v>26.8</v>
      </c>
      <c r="L86" s="10">
        <f t="shared" si="45"/>
        <v>29.5</v>
      </c>
      <c r="M86" s="10">
        <f t="shared" si="52"/>
        <v>974.29899999999998</v>
      </c>
      <c r="N86" s="10">
        <f t="shared" si="46"/>
        <v>12</v>
      </c>
      <c r="O86" s="15">
        <f t="shared" si="47"/>
        <v>48.401530000000001</v>
      </c>
      <c r="P86" s="15">
        <f t="shared" si="48"/>
        <v>13.449310000000001</v>
      </c>
      <c r="Q86" s="10">
        <f t="shared" si="49"/>
        <v>341.7</v>
      </c>
      <c r="R86" s="5">
        <v>39004</v>
      </c>
      <c r="S86" s="6">
        <v>272</v>
      </c>
      <c r="T86" s="6">
        <v>245</v>
      </c>
      <c r="U86" s="6">
        <v>938843</v>
      </c>
      <c r="V86" s="6">
        <v>12486</v>
      </c>
      <c r="W86" s="6">
        <v>120</v>
      </c>
      <c r="X86" s="6">
        <v>4839809</v>
      </c>
      <c r="Y86" s="6">
        <v>1345411</v>
      </c>
      <c r="Z86" s="6">
        <v>6499</v>
      </c>
      <c r="AA86" s="6">
        <v>-1010</v>
      </c>
      <c r="AB86" s="6">
        <v>268</v>
      </c>
      <c r="AC86" s="6">
        <v>295</v>
      </c>
      <c r="AD86" s="6">
        <v>974299</v>
      </c>
      <c r="AE86" s="6">
        <v>120</v>
      </c>
      <c r="AF86" s="6">
        <v>4840153</v>
      </c>
      <c r="AG86" s="6">
        <v>1344931</v>
      </c>
      <c r="AH86" s="9">
        <v>3417</v>
      </c>
      <c r="AI86" s="13">
        <v>0.6</v>
      </c>
      <c r="AJ86" s="5">
        <v>39004</v>
      </c>
    </row>
    <row r="87" spans="1:36" x14ac:dyDescent="0.3">
      <c r="A87" s="10">
        <f t="shared" si="50"/>
        <v>39005</v>
      </c>
      <c r="B87" s="10">
        <f t="shared" si="40"/>
        <v>27.1</v>
      </c>
      <c r="C87" s="16">
        <f t="shared" si="51"/>
        <v>24.5</v>
      </c>
      <c r="D87" s="10">
        <f t="shared" si="55"/>
        <v>939.21100000000001</v>
      </c>
      <c r="E87" s="10">
        <f>V87/$V$186*100</f>
        <v>13.600000000000001</v>
      </c>
      <c r="F87" s="10">
        <f t="shared" si="41"/>
        <v>12</v>
      </c>
      <c r="G87" s="11">
        <f t="shared" si="34"/>
        <v>48.398090000000003</v>
      </c>
      <c r="H87" s="11">
        <f t="shared" si="56"/>
        <v>13.45411</v>
      </c>
      <c r="I87" s="10">
        <f t="shared" si="42"/>
        <v>649.9</v>
      </c>
      <c r="J87" s="10">
        <f t="shared" si="43"/>
        <v>-101</v>
      </c>
      <c r="K87" s="10">
        <f t="shared" si="44"/>
        <v>26.8</v>
      </c>
      <c r="L87" s="10">
        <f t="shared" si="45"/>
        <v>29.5</v>
      </c>
      <c r="M87" s="10">
        <f t="shared" si="52"/>
        <v>974.31100000000004</v>
      </c>
      <c r="N87" s="10">
        <f t="shared" si="46"/>
        <v>12</v>
      </c>
      <c r="O87" s="15">
        <f t="shared" si="47"/>
        <v>48.401530000000001</v>
      </c>
      <c r="P87" s="15">
        <f t="shared" si="48"/>
        <v>13.449310000000001</v>
      </c>
      <c r="Q87" s="10">
        <f t="shared" si="49"/>
        <v>341.7</v>
      </c>
      <c r="R87" s="3">
        <v>39005</v>
      </c>
      <c r="S87" s="4">
        <v>271</v>
      </c>
      <c r="T87" s="4">
        <v>245</v>
      </c>
      <c r="U87" s="4">
        <v>939211</v>
      </c>
      <c r="V87" s="4">
        <v>136</v>
      </c>
      <c r="W87" s="4">
        <v>120</v>
      </c>
      <c r="X87" s="4">
        <v>4839809</v>
      </c>
      <c r="Y87" s="4">
        <v>1345411</v>
      </c>
      <c r="Z87" s="4">
        <v>6499</v>
      </c>
      <c r="AA87" s="4">
        <v>-1010</v>
      </c>
      <c r="AB87" s="4">
        <v>268</v>
      </c>
      <c r="AC87" s="4">
        <v>295</v>
      </c>
      <c r="AD87" s="4">
        <v>974311</v>
      </c>
      <c r="AE87" s="4">
        <v>120</v>
      </c>
      <c r="AF87" s="4">
        <v>4840153</v>
      </c>
      <c r="AG87" s="4">
        <v>1344931</v>
      </c>
      <c r="AH87" s="8">
        <v>3417</v>
      </c>
      <c r="AI87" s="13">
        <v>0</v>
      </c>
      <c r="AJ87" s="3">
        <v>39005</v>
      </c>
    </row>
    <row r="88" spans="1:36" x14ac:dyDescent="0.3">
      <c r="A88" s="10">
        <f t="shared" si="50"/>
        <v>39005.300000000003</v>
      </c>
      <c r="B88" s="10">
        <f t="shared" si="40"/>
        <v>27.1</v>
      </c>
      <c r="C88" s="16">
        <f t="shared" si="51"/>
        <v>24.5</v>
      </c>
      <c r="D88" s="10">
        <f t="shared" si="55"/>
        <v>939.54600000000005</v>
      </c>
      <c r="E88" s="10">
        <f t="shared" ref="E88:E98" si="57">V88/$V$186</f>
        <v>12.712</v>
      </c>
      <c r="F88" s="10">
        <f t="shared" si="41"/>
        <v>12</v>
      </c>
      <c r="G88" s="11">
        <f t="shared" si="34"/>
        <v>48.398090000000003</v>
      </c>
      <c r="H88" s="11">
        <f t="shared" si="56"/>
        <v>13.45411</v>
      </c>
      <c r="I88" s="10">
        <f t="shared" si="42"/>
        <v>649.9</v>
      </c>
      <c r="J88" s="10">
        <f t="shared" si="43"/>
        <v>-102</v>
      </c>
      <c r="K88" s="10">
        <f t="shared" si="44"/>
        <v>26.8</v>
      </c>
      <c r="L88" s="10">
        <f t="shared" si="45"/>
        <v>29.5</v>
      </c>
      <c r="M88" s="10">
        <f t="shared" si="52"/>
        <v>974.29600000000005</v>
      </c>
      <c r="N88" s="10">
        <f t="shared" si="46"/>
        <v>12</v>
      </c>
      <c r="O88" s="15">
        <f t="shared" si="47"/>
        <v>48.401530000000001</v>
      </c>
      <c r="P88" s="15">
        <f t="shared" si="48"/>
        <v>13.449310000000001</v>
      </c>
      <c r="Q88" s="10">
        <f t="shared" si="49"/>
        <v>341.7</v>
      </c>
      <c r="R88" s="5">
        <v>39005</v>
      </c>
      <c r="S88" s="6">
        <v>271</v>
      </c>
      <c r="T88" s="6">
        <v>245</v>
      </c>
      <c r="U88" s="6">
        <v>939546</v>
      </c>
      <c r="V88" s="6">
        <v>12712</v>
      </c>
      <c r="W88" s="6">
        <v>120</v>
      </c>
      <c r="X88" s="6">
        <v>4839809</v>
      </c>
      <c r="Y88" s="6">
        <v>1345411</v>
      </c>
      <c r="Z88" s="6">
        <v>6499</v>
      </c>
      <c r="AA88" s="6">
        <v>-1020</v>
      </c>
      <c r="AB88" s="6">
        <v>268</v>
      </c>
      <c r="AC88" s="6">
        <v>295</v>
      </c>
      <c r="AD88" s="6">
        <v>974296</v>
      </c>
      <c r="AE88" s="6">
        <v>120</v>
      </c>
      <c r="AF88" s="6">
        <v>4840153</v>
      </c>
      <c r="AG88" s="6">
        <v>1344931</v>
      </c>
      <c r="AH88" s="9">
        <v>3417</v>
      </c>
      <c r="AI88" s="12">
        <v>0.3</v>
      </c>
      <c r="AJ88" s="5">
        <v>39005</v>
      </c>
    </row>
    <row r="89" spans="1:36" x14ac:dyDescent="0.3">
      <c r="A89" s="10">
        <f t="shared" si="50"/>
        <v>39005.599999999999</v>
      </c>
      <c r="B89" s="10">
        <f t="shared" si="40"/>
        <v>27.1</v>
      </c>
      <c r="C89" s="16">
        <f t="shared" si="51"/>
        <v>24.6</v>
      </c>
      <c r="D89" s="10">
        <f t="shared" si="55"/>
        <v>939.95299999999997</v>
      </c>
      <c r="E89" s="10">
        <f t="shared" si="57"/>
        <v>15.157</v>
      </c>
      <c r="F89" s="10">
        <f t="shared" si="41"/>
        <v>12</v>
      </c>
      <c r="G89" s="11">
        <f>X89/$X$186*10</f>
        <v>48.398099999999999</v>
      </c>
      <c r="H89" s="11">
        <f>Y89/$Y$186*100</f>
        <v>13.453999999999999</v>
      </c>
      <c r="I89" s="10">
        <f t="shared" si="42"/>
        <v>640.79999999999995</v>
      </c>
      <c r="J89" s="10">
        <f t="shared" si="43"/>
        <v>-111</v>
      </c>
      <c r="K89" s="10">
        <f t="shared" si="44"/>
        <v>26.7</v>
      </c>
      <c r="L89" s="10">
        <f t="shared" si="45"/>
        <v>29.4</v>
      </c>
      <c r="M89" s="10">
        <f t="shared" si="52"/>
        <v>974.30399999999997</v>
      </c>
      <c r="N89" s="10">
        <f t="shared" si="46"/>
        <v>12</v>
      </c>
      <c r="O89" s="15">
        <f t="shared" si="47"/>
        <v>48.401530000000001</v>
      </c>
      <c r="P89" s="15">
        <f t="shared" si="48"/>
        <v>13.449310000000001</v>
      </c>
      <c r="Q89" s="10">
        <f t="shared" si="49"/>
        <v>341.9</v>
      </c>
      <c r="R89" s="3">
        <v>39005</v>
      </c>
      <c r="S89" s="4">
        <v>271</v>
      </c>
      <c r="T89" s="4">
        <v>246</v>
      </c>
      <c r="U89" s="4">
        <v>939953</v>
      </c>
      <c r="V89" s="4">
        <v>15157</v>
      </c>
      <c r="W89" s="4">
        <v>120</v>
      </c>
      <c r="X89" s="4">
        <v>483981</v>
      </c>
      <c r="Y89" s="4">
        <v>13454</v>
      </c>
      <c r="Z89" s="4">
        <v>6408</v>
      </c>
      <c r="AA89" s="4">
        <v>-1110</v>
      </c>
      <c r="AB89" s="4">
        <v>267</v>
      </c>
      <c r="AC89" s="4">
        <v>294</v>
      </c>
      <c r="AD89" s="4">
        <v>974304</v>
      </c>
      <c r="AE89" s="4">
        <v>120</v>
      </c>
      <c r="AF89" s="4">
        <v>4840153</v>
      </c>
      <c r="AG89" s="4">
        <v>1344931</v>
      </c>
      <c r="AH89" s="8">
        <v>3419</v>
      </c>
      <c r="AI89" s="13">
        <v>0.6</v>
      </c>
      <c r="AJ89" s="3">
        <v>39005</v>
      </c>
    </row>
    <row r="90" spans="1:36" x14ac:dyDescent="0.3">
      <c r="A90" s="10">
        <f t="shared" si="50"/>
        <v>39006</v>
      </c>
      <c r="B90" s="10">
        <f t="shared" si="40"/>
        <v>27.1</v>
      </c>
      <c r="C90" s="16">
        <f t="shared" si="51"/>
        <v>24.6</v>
      </c>
      <c r="D90" s="10">
        <f t="shared" si="55"/>
        <v>940.19200000000001</v>
      </c>
      <c r="E90" s="10">
        <f t="shared" si="57"/>
        <v>12.065</v>
      </c>
      <c r="F90" s="10">
        <f t="shared" si="41"/>
        <v>12</v>
      </c>
      <c r="G90" s="11">
        <f>X90/$X$186*10</f>
        <v>48.398099999999999</v>
      </c>
      <c r="H90" s="11">
        <f>Y90/$Y$186*100</f>
        <v>13.453999999999999</v>
      </c>
      <c r="I90" s="10">
        <f t="shared" si="42"/>
        <v>640.79999999999995</v>
      </c>
      <c r="J90" s="10">
        <f t="shared" si="43"/>
        <v>-100</v>
      </c>
      <c r="K90" s="10">
        <f t="shared" si="44"/>
        <v>26.7</v>
      </c>
      <c r="L90" s="10">
        <f t="shared" si="45"/>
        <v>29.4</v>
      </c>
      <c r="M90" s="10">
        <f>AD90/$AD$186*10</f>
        <v>974.29</v>
      </c>
      <c r="N90" s="10">
        <f t="shared" si="46"/>
        <v>12</v>
      </c>
      <c r="O90" s="15">
        <f t="shared" si="47"/>
        <v>48.401530000000001</v>
      </c>
      <c r="P90" s="15">
        <f t="shared" si="48"/>
        <v>13.449310000000001</v>
      </c>
      <c r="Q90" s="10">
        <f t="shared" si="49"/>
        <v>341.9</v>
      </c>
      <c r="R90" s="5">
        <v>39006</v>
      </c>
      <c r="S90" s="6">
        <v>271</v>
      </c>
      <c r="T90" s="6">
        <v>246</v>
      </c>
      <c r="U90" s="6">
        <v>940192</v>
      </c>
      <c r="V90" s="6">
        <v>12065</v>
      </c>
      <c r="W90" s="6">
        <v>120</v>
      </c>
      <c r="X90" s="6">
        <v>483981</v>
      </c>
      <c r="Y90" s="6">
        <v>13454</v>
      </c>
      <c r="Z90" s="6">
        <v>6408</v>
      </c>
      <c r="AA90" s="6">
        <v>-1000</v>
      </c>
      <c r="AB90" s="6">
        <v>267</v>
      </c>
      <c r="AC90" s="6">
        <v>294</v>
      </c>
      <c r="AD90" s="6">
        <v>97429</v>
      </c>
      <c r="AE90" s="6">
        <v>120</v>
      </c>
      <c r="AF90" s="6">
        <v>4840153</v>
      </c>
      <c r="AG90" s="6">
        <v>1344931</v>
      </c>
      <c r="AH90" s="9">
        <v>3419</v>
      </c>
      <c r="AI90" s="13">
        <v>0</v>
      </c>
      <c r="AJ90" s="5">
        <v>39006</v>
      </c>
    </row>
    <row r="91" spans="1:36" x14ac:dyDescent="0.3">
      <c r="A91" s="10">
        <f t="shared" si="50"/>
        <v>39006.300000000003</v>
      </c>
      <c r="B91" s="10">
        <f t="shared" si="40"/>
        <v>27.1</v>
      </c>
      <c r="C91" s="16">
        <f t="shared" si="51"/>
        <v>24.6</v>
      </c>
      <c r="D91" s="10">
        <f t="shared" si="55"/>
        <v>940.53800000000001</v>
      </c>
      <c r="E91" s="10">
        <f t="shared" si="57"/>
        <v>14.175000000000001</v>
      </c>
      <c r="F91" s="10">
        <f t="shared" si="41"/>
        <v>12</v>
      </c>
      <c r="G91" s="11">
        <f>X91/$X$186*10</f>
        <v>48.398099999999999</v>
      </c>
      <c r="H91" s="11">
        <f>Y91/$Y$186*100</f>
        <v>13.453999999999999</v>
      </c>
      <c r="I91" s="10">
        <f t="shared" si="42"/>
        <v>640.79999999999995</v>
      </c>
      <c r="J91" s="10">
        <f t="shared" si="43"/>
        <v>-99</v>
      </c>
      <c r="K91" s="10">
        <f t="shared" si="44"/>
        <v>26.7</v>
      </c>
      <c r="L91" s="10">
        <f t="shared" si="45"/>
        <v>29.4</v>
      </c>
      <c r="M91" s="10">
        <f>AD91/$AD$186</f>
        <v>974.27099999999996</v>
      </c>
      <c r="N91" s="10">
        <f t="shared" si="46"/>
        <v>12</v>
      </c>
      <c r="O91" s="15">
        <f t="shared" si="47"/>
        <v>48.401530000000001</v>
      </c>
      <c r="P91" s="15">
        <f t="shared" si="48"/>
        <v>13.449310000000001</v>
      </c>
      <c r="Q91" s="10">
        <f t="shared" si="49"/>
        <v>341.9</v>
      </c>
      <c r="R91" s="3">
        <v>39006</v>
      </c>
      <c r="S91" s="4">
        <v>271</v>
      </c>
      <c r="T91" s="4">
        <v>246</v>
      </c>
      <c r="U91" s="4">
        <v>940538</v>
      </c>
      <c r="V91" s="4">
        <v>14175</v>
      </c>
      <c r="W91" s="4">
        <v>120</v>
      </c>
      <c r="X91" s="4">
        <v>483981</v>
      </c>
      <c r="Y91" s="4">
        <v>13454</v>
      </c>
      <c r="Z91" s="4">
        <v>6408</v>
      </c>
      <c r="AA91" s="4">
        <v>-990</v>
      </c>
      <c r="AB91" s="4">
        <v>267</v>
      </c>
      <c r="AC91" s="4">
        <v>294</v>
      </c>
      <c r="AD91" s="4">
        <v>974271</v>
      </c>
      <c r="AE91" s="4">
        <v>120</v>
      </c>
      <c r="AF91" s="4">
        <v>4840153</v>
      </c>
      <c r="AG91" s="4">
        <v>1344931</v>
      </c>
      <c r="AH91" s="8">
        <v>3419</v>
      </c>
      <c r="AI91" s="12">
        <v>0.3</v>
      </c>
      <c r="AJ91" s="3">
        <v>39006</v>
      </c>
    </row>
    <row r="92" spans="1:36" x14ac:dyDescent="0.3">
      <c r="A92" s="10">
        <f t="shared" si="50"/>
        <v>39006.6</v>
      </c>
      <c r="B92" s="10">
        <f t="shared" si="40"/>
        <v>27</v>
      </c>
      <c r="C92" s="16">
        <f t="shared" si="51"/>
        <v>24.7</v>
      </c>
      <c r="D92" s="10">
        <f t="shared" si="55"/>
        <v>941.00400000000002</v>
      </c>
      <c r="E92" s="10">
        <f t="shared" si="57"/>
        <v>13.888</v>
      </c>
      <c r="F92" s="10">
        <f t="shared" si="41"/>
        <v>12</v>
      </c>
      <c r="G92" s="11">
        <f t="shared" ref="G92:G127" si="58">X92/$X$186</f>
        <v>48.398110000000003</v>
      </c>
      <c r="H92" s="11">
        <f>Y92/$Y$186</f>
        <v>13.45391</v>
      </c>
      <c r="I92" s="10">
        <f t="shared" si="42"/>
        <v>631.1</v>
      </c>
      <c r="J92" s="10">
        <f t="shared" si="43"/>
        <v>-104</v>
      </c>
      <c r="K92" s="10">
        <f t="shared" si="44"/>
        <v>26.7</v>
      </c>
      <c r="L92" s="10">
        <f t="shared" si="45"/>
        <v>29.4</v>
      </c>
      <c r="M92" s="10">
        <f>AD92/$AD$186</f>
        <v>974.25599999999997</v>
      </c>
      <c r="N92" s="10">
        <f t="shared" si="46"/>
        <v>12</v>
      </c>
      <c r="O92" s="15">
        <f t="shared" si="47"/>
        <v>48.401530000000001</v>
      </c>
      <c r="P92" s="15">
        <f t="shared" si="48"/>
        <v>13.449310000000001</v>
      </c>
      <c r="Q92" s="10">
        <f t="shared" si="49"/>
        <v>341.9</v>
      </c>
      <c r="R92" s="5">
        <v>39006</v>
      </c>
      <c r="S92" s="6">
        <v>270</v>
      </c>
      <c r="T92" s="6">
        <v>247</v>
      </c>
      <c r="U92" s="6">
        <v>941004</v>
      </c>
      <c r="V92" s="6">
        <v>13888</v>
      </c>
      <c r="W92" s="6">
        <v>120</v>
      </c>
      <c r="X92" s="6">
        <v>4839811</v>
      </c>
      <c r="Y92" s="6">
        <v>1345391</v>
      </c>
      <c r="Z92" s="6">
        <v>6311</v>
      </c>
      <c r="AA92" s="6">
        <v>-1040</v>
      </c>
      <c r="AB92" s="6">
        <v>267</v>
      </c>
      <c r="AC92" s="6">
        <v>294</v>
      </c>
      <c r="AD92" s="6">
        <v>974256</v>
      </c>
      <c r="AE92" s="6">
        <v>120</v>
      </c>
      <c r="AF92" s="6">
        <v>4840153</v>
      </c>
      <c r="AG92" s="6">
        <v>1344931</v>
      </c>
      <c r="AH92" s="9">
        <v>3419</v>
      </c>
      <c r="AI92" s="13">
        <v>0.6</v>
      </c>
      <c r="AJ92" s="5">
        <v>39006</v>
      </c>
    </row>
    <row r="93" spans="1:36" x14ac:dyDescent="0.3">
      <c r="A93" s="10">
        <f t="shared" si="50"/>
        <v>39007</v>
      </c>
      <c r="B93" s="10">
        <f t="shared" si="40"/>
        <v>27</v>
      </c>
      <c r="C93" s="16">
        <f t="shared" si="51"/>
        <v>24.7</v>
      </c>
      <c r="D93" s="10">
        <f t="shared" si="55"/>
        <v>941.25099999999998</v>
      </c>
      <c r="E93" s="10">
        <f t="shared" si="57"/>
        <v>15.496</v>
      </c>
      <c r="F93" s="10">
        <f t="shared" si="41"/>
        <v>12</v>
      </c>
      <c r="G93" s="11">
        <f t="shared" si="58"/>
        <v>48.398110000000003</v>
      </c>
      <c r="H93" s="11">
        <f>Y93/$Y$186</f>
        <v>13.45391</v>
      </c>
      <c r="I93" s="10">
        <f t="shared" si="42"/>
        <v>631.1</v>
      </c>
      <c r="J93" s="10">
        <f t="shared" si="43"/>
        <v>-105</v>
      </c>
      <c r="K93" s="10">
        <f t="shared" si="44"/>
        <v>26.7</v>
      </c>
      <c r="L93" s="10">
        <f t="shared" si="45"/>
        <v>29.5</v>
      </c>
      <c r="M93" s="10">
        <f>AD93/$AD$186</f>
        <v>974.28099999999995</v>
      </c>
      <c r="N93" s="10">
        <f t="shared" si="46"/>
        <v>12</v>
      </c>
      <c r="O93" s="15">
        <f t="shared" si="47"/>
        <v>48.401530000000001</v>
      </c>
      <c r="P93" s="15">
        <f t="shared" si="48"/>
        <v>13.449310000000001</v>
      </c>
      <c r="Q93" s="10">
        <f t="shared" si="49"/>
        <v>341.9</v>
      </c>
      <c r="R93" s="3">
        <v>39007</v>
      </c>
      <c r="S93" s="4">
        <v>270</v>
      </c>
      <c r="T93" s="4">
        <v>247</v>
      </c>
      <c r="U93" s="4">
        <v>941251</v>
      </c>
      <c r="V93" s="4">
        <v>15496</v>
      </c>
      <c r="W93" s="4">
        <v>120</v>
      </c>
      <c r="X93" s="4">
        <v>4839811</v>
      </c>
      <c r="Y93" s="4">
        <v>1345391</v>
      </c>
      <c r="Z93" s="4">
        <v>6311</v>
      </c>
      <c r="AA93" s="4">
        <v>-1050</v>
      </c>
      <c r="AB93" s="4">
        <v>267</v>
      </c>
      <c r="AC93" s="4">
        <v>295</v>
      </c>
      <c r="AD93" s="4">
        <v>974281</v>
      </c>
      <c r="AE93" s="4">
        <v>120</v>
      </c>
      <c r="AF93" s="4">
        <v>4840153</v>
      </c>
      <c r="AG93" s="4">
        <v>1344931</v>
      </c>
      <c r="AH93" s="8">
        <v>3419</v>
      </c>
      <c r="AI93" s="13">
        <v>0</v>
      </c>
      <c r="AJ93" s="3">
        <v>39007</v>
      </c>
    </row>
    <row r="94" spans="1:36" x14ac:dyDescent="0.3">
      <c r="A94" s="10">
        <f t="shared" si="50"/>
        <v>39007.300000000003</v>
      </c>
      <c r="B94" s="10">
        <f t="shared" si="40"/>
        <v>27</v>
      </c>
      <c r="C94" s="16">
        <f t="shared" si="51"/>
        <v>24.8</v>
      </c>
      <c r="D94" s="10">
        <f t="shared" si="55"/>
        <v>941.63199999999995</v>
      </c>
      <c r="E94" s="10">
        <f t="shared" si="57"/>
        <v>14.169</v>
      </c>
      <c r="F94" s="10">
        <f t="shared" si="41"/>
        <v>12</v>
      </c>
      <c r="G94" s="11">
        <f t="shared" si="58"/>
        <v>48.398110000000003</v>
      </c>
      <c r="H94" s="11">
        <f>Y94/$Y$186</f>
        <v>13.45391</v>
      </c>
      <c r="I94" s="10">
        <f t="shared" si="42"/>
        <v>631.1</v>
      </c>
      <c r="J94" s="10">
        <f t="shared" si="43"/>
        <v>-102</v>
      </c>
      <c r="K94" s="10">
        <f t="shared" si="44"/>
        <v>26.7</v>
      </c>
      <c r="L94" s="10">
        <f t="shared" si="45"/>
        <v>29.5</v>
      </c>
      <c r="M94" s="10">
        <f>AD94/$AD$186*10</f>
        <v>974.28</v>
      </c>
      <c r="N94" s="10">
        <f t="shared" si="46"/>
        <v>12</v>
      </c>
      <c r="O94" s="15">
        <f t="shared" si="47"/>
        <v>48.401530000000001</v>
      </c>
      <c r="P94" s="15">
        <f t="shared" si="48"/>
        <v>13.449310000000001</v>
      </c>
      <c r="Q94" s="10">
        <f t="shared" si="49"/>
        <v>341.9</v>
      </c>
      <c r="R94" s="5">
        <v>39007</v>
      </c>
      <c r="S94" s="6">
        <v>270</v>
      </c>
      <c r="T94" s="6">
        <v>248</v>
      </c>
      <c r="U94" s="6">
        <v>941632</v>
      </c>
      <c r="V94" s="6">
        <v>14169</v>
      </c>
      <c r="W94" s="6">
        <v>120</v>
      </c>
      <c r="X94" s="6">
        <v>4839811</v>
      </c>
      <c r="Y94" s="6">
        <v>1345391</v>
      </c>
      <c r="Z94" s="6">
        <v>6311</v>
      </c>
      <c r="AA94" s="6">
        <v>-1020</v>
      </c>
      <c r="AB94" s="6">
        <v>267</v>
      </c>
      <c r="AC94" s="6">
        <v>295</v>
      </c>
      <c r="AD94" s="6">
        <v>97428</v>
      </c>
      <c r="AE94" s="6">
        <v>120</v>
      </c>
      <c r="AF94" s="6">
        <v>4840153</v>
      </c>
      <c r="AG94" s="6">
        <v>1344931</v>
      </c>
      <c r="AH94" s="9">
        <v>3419</v>
      </c>
      <c r="AI94" s="12">
        <v>0.3</v>
      </c>
      <c r="AJ94" s="5">
        <v>39007</v>
      </c>
    </row>
    <row r="95" spans="1:36" x14ac:dyDescent="0.3">
      <c r="A95" s="10">
        <f t="shared" si="50"/>
        <v>39007.599999999999</v>
      </c>
      <c r="B95" s="10">
        <f t="shared" si="40"/>
        <v>27</v>
      </c>
      <c r="C95" s="16">
        <f t="shared" si="51"/>
        <v>24.8</v>
      </c>
      <c r="D95" s="10">
        <f t="shared" si="55"/>
        <v>941.86699999999996</v>
      </c>
      <c r="E95" s="10">
        <f t="shared" si="57"/>
        <v>11.750999999999999</v>
      </c>
      <c r="F95" s="10">
        <f t="shared" si="41"/>
        <v>12</v>
      </c>
      <c r="G95" s="11">
        <f t="shared" si="58"/>
        <v>48.398119999999999</v>
      </c>
      <c r="H95" s="11">
        <f t="shared" ref="H95:H100" si="59">Y95/$Y$186*10</f>
        <v>13.453800000000001</v>
      </c>
      <c r="I95" s="10">
        <f t="shared" si="42"/>
        <v>621.79999999999995</v>
      </c>
      <c r="J95" s="10">
        <f t="shared" si="43"/>
        <v>-100</v>
      </c>
      <c r="K95" s="10">
        <f t="shared" si="44"/>
        <v>26.7</v>
      </c>
      <c r="L95" s="10">
        <f t="shared" si="45"/>
        <v>29.6</v>
      </c>
      <c r="M95" s="10">
        <f t="shared" ref="M95:M110" si="60">AD95/$AD$186</f>
        <v>974.26599999999996</v>
      </c>
      <c r="N95" s="10">
        <f t="shared" si="46"/>
        <v>12</v>
      </c>
      <c r="O95" s="15">
        <f t="shared" si="47"/>
        <v>48.401530000000001</v>
      </c>
      <c r="P95" s="15">
        <f t="shared" si="48"/>
        <v>13.449310000000001</v>
      </c>
      <c r="Q95" s="10">
        <f t="shared" si="49"/>
        <v>341.9</v>
      </c>
      <c r="R95" s="3">
        <v>39007</v>
      </c>
      <c r="S95" s="4">
        <v>270</v>
      </c>
      <c r="T95" s="4">
        <v>248</v>
      </c>
      <c r="U95" s="4">
        <v>941867</v>
      </c>
      <c r="V95" s="4">
        <v>11751</v>
      </c>
      <c r="W95" s="4">
        <v>120</v>
      </c>
      <c r="X95" s="4">
        <v>4839812</v>
      </c>
      <c r="Y95" s="4">
        <v>134538</v>
      </c>
      <c r="Z95" s="4">
        <v>6218</v>
      </c>
      <c r="AA95" s="4">
        <v>-1000</v>
      </c>
      <c r="AB95" s="4">
        <v>267</v>
      </c>
      <c r="AC95" s="4">
        <v>296</v>
      </c>
      <c r="AD95" s="4">
        <v>974266</v>
      </c>
      <c r="AE95" s="4">
        <v>120</v>
      </c>
      <c r="AF95" s="4">
        <v>4840153</v>
      </c>
      <c r="AG95" s="4">
        <v>1344931</v>
      </c>
      <c r="AH95" s="8">
        <v>3419</v>
      </c>
      <c r="AI95" s="13">
        <v>0.6</v>
      </c>
      <c r="AJ95" s="3">
        <v>39007</v>
      </c>
    </row>
    <row r="96" spans="1:36" x14ac:dyDescent="0.3">
      <c r="A96" s="10">
        <f t="shared" si="50"/>
        <v>39008</v>
      </c>
      <c r="B96" s="10">
        <f t="shared" si="40"/>
        <v>26.9</v>
      </c>
      <c r="C96" s="16">
        <f t="shared" si="51"/>
        <v>24.8</v>
      </c>
      <c r="D96" s="10">
        <f t="shared" si="55"/>
        <v>942.15099999999995</v>
      </c>
      <c r="E96" s="10">
        <f t="shared" si="57"/>
        <v>12.805</v>
      </c>
      <c r="F96" s="10">
        <f t="shared" si="41"/>
        <v>12</v>
      </c>
      <c r="G96" s="11">
        <f t="shared" si="58"/>
        <v>48.398119999999999</v>
      </c>
      <c r="H96" s="11">
        <f t="shared" si="59"/>
        <v>13.453800000000001</v>
      </c>
      <c r="I96" s="10">
        <f t="shared" si="42"/>
        <v>621.79999999999995</v>
      </c>
      <c r="J96" s="10">
        <f t="shared" si="43"/>
        <v>-101</v>
      </c>
      <c r="K96" s="10">
        <f t="shared" si="44"/>
        <v>26.7</v>
      </c>
      <c r="L96" s="10">
        <f t="shared" si="45"/>
        <v>29.7</v>
      </c>
      <c r="M96" s="10">
        <f t="shared" si="60"/>
        <v>974.28300000000002</v>
      </c>
      <c r="N96" s="10">
        <f t="shared" si="46"/>
        <v>12</v>
      </c>
      <c r="O96" s="15">
        <f t="shared" si="47"/>
        <v>48.401530000000001</v>
      </c>
      <c r="P96" s="15">
        <f t="shared" si="48"/>
        <v>13.449310000000001</v>
      </c>
      <c r="Q96" s="10">
        <f t="shared" si="49"/>
        <v>341.9</v>
      </c>
      <c r="R96" s="5">
        <v>39008</v>
      </c>
      <c r="S96" s="6">
        <v>269</v>
      </c>
      <c r="T96" s="6">
        <v>248</v>
      </c>
      <c r="U96" s="6">
        <v>942151</v>
      </c>
      <c r="V96" s="6">
        <v>12805</v>
      </c>
      <c r="W96" s="6">
        <v>120</v>
      </c>
      <c r="X96" s="6">
        <v>4839812</v>
      </c>
      <c r="Y96" s="6">
        <v>134538</v>
      </c>
      <c r="Z96" s="6">
        <v>6218</v>
      </c>
      <c r="AA96" s="6">
        <v>-1010</v>
      </c>
      <c r="AB96" s="6">
        <v>267</v>
      </c>
      <c r="AC96" s="6">
        <v>297</v>
      </c>
      <c r="AD96" s="6">
        <v>974283</v>
      </c>
      <c r="AE96" s="6">
        <v>120</v>
      </c>
      <c r="AF96" s="6">
        <v>4840153</v>
      </c>
      <c r="AG96" s="6">
        <v>1344931</v>
      </c>
      <c r="AH96" s="9">
        <v>3419</v>
      </c>
      <c r="AI96" s="13">
        <v>0</v>
      </c>
      <c r="AJ96" s="5">
        <v>39008</v>
      </c>
    </row>
    <row r="97" spans="1:36" x14ac:dyDescent="0.3">
      <c r="A97" s="10">
        <f t="shared" si="50"/>
        <v>39008.300000000003</v>
      </c>
      <c r="B97" s="10">
        <f t="shared" si="40"/>
        <v>26.9</v>
      </c>
      <c r="C97" s="16">
        <f t="shared" si="51"/>
        <v>24.9</v>
      </c>
      <c r="D97" s="10">
        <f t="shared" si="55"/>
        <v>942.62300000000005</v>
      </c>
      <c r="E97" s="10">
        <f t="shared" si="57"/>
        <v>12.835000000000001</v>
      </c>
      <c r="F97" s="10">
        <f t="shared" si="41"/>
        <v>12</v>
      </c>
      <c r="G97" s="11">
        <f t="shared" si="58"/>
        <v>48.398119999999999</v>
      </c>
      <c r="H97" s="11">
        <f t="shared" si="59"/>
        <v>13.453800000000001</v>
      </c>
      <c r="I97" s="10">
        <f t="shared" si="42"/>
        <v>621.79999999999995</v>
      </c>
      <c r="J97" s="10">
        <f t="shared" si="43"/>
        <v>-110</v>
      </c>
      <c r="K97" s="10">
        <f t="shared" si="44"/>
        <v>26.7</v>
      </c>
      <c r="L97" s="10">
        <f t="shared" si="45"/>
        <v>29.8</v>
      </c>
      <c r="M97" s="10">
        <f t="shared" si="60"/>
        <v>974.31600000000003</v>
      </c>
      <c r="N97" s="10">
        <f t="shared" si="46"/>
        <v>12</v>
      </c>
      <c r="O97" s="15">
        <f t="shared" si="47"/>
        <v>48.401530000000001</v>
      </c>
      <c r="P97" s="15">
        <f t="shared" si="48"/>
        <v>13.449310000000001</v>
      </c>
      <c r="Q97" s="10">
        <f t="shared" si="49"/>
        <v>341.9</v>
      </c>
      <c r="R97" s="3">
        <v>39008</v>
      </c>
      <c r="S97" s="4">
        <v>269</v>
      </c>
      <c r="T97" s="4">
        <v>249</v>
      </c>
      <c r="U97" s="4">
        <v>942623</v>
      </c>
      <c r="V97" s="4">
        <v>12835</v>
      </c>
      <c r="W97" s="4">
        <v>120</v>
      </c>
      <c r="X97" s="4">
        <v>4839812</v>
      </c>
      <c r="Y97" s="4">
        <v>134538</v>
      </c>
      <c r="Z97" s="4">
        <v>6218</v>
      </c>
      <c r="AA97" s="4">
        <v>-1100</v>
      </c>
      <c r="AB97" s="4">
        <v>267</v>
      </c>
      <c r="AC97" s="4">
        <v>298</v>
      </c>
      <c r="AD97" s="4">
        <v>974316</v>
      </c>
      <c r="AE97" s="4">
        <v>120</v>
      </c>
      <c r="AF97" s="4">
        <v>4840153</v>
      </c>
      <c r="AG97" s="4">
        <v>1344931</v>
      </c>
      <c r="AH97" s="8">
        <v>3419</v>
      </c>
      <c r="AI97" s="12">
        <v>0.3</v>
      </c>
      <c r="AJ97" s="3">
        <v>39008</v>
      </c>
    </row>
    <row r="98" spans="1:36" x14ac:dyDescent="0.3">
      <c r="A98" s="10">
        <f t="shared" si="50"/>
        <v>39008.6</v>
      </c>
      <c r="B98" s="10">
        <f t="shared" ref="B98:B129" si="61">S98/$S$186</f>
        <v>26.9</v>
      </c>
      <c r="C98" s="16">
        <f t="shared" si="51"/>
        <v>24.9</v>
      </c>
      <c r="D98" s="10">
        <f t="shared" si="55"/>
        <v>942.86699999999996</v>
      </c>
      <c r="E98" s="10">
        <f t="shared" si="57"/>
        <v>12.631</v>
      </c>
      <c r="F98" s="10">
        <f t="shared" ref="F98:F129" si="62">W98/$W$186</f>
        <v>12</v>
      </c>
      <c r="G98" s="11">
        <f t="shared" si="58"/>
        <v>48.398139999999998</v>
      </c>
      <c r="H98" s="11">
        <f t="shared" si="59"/>
        <v>13.4537</v>
      </c>
      <c r="I98" s="10">
        <f t="shared" ref="I98:I129" si="63">Z98/$Z$186</f>
        <v>612.9</v>
      </c>
      <c r="J98" s="10">
        <f t="shared" ref="J98:J129" si="64">AA98/$AA$186</f>
        <v>-108</v>
      </c>
      <c r="K98" s="10">
        <f t="shared" ref="K98:K129" si="65">AB98/$AB$186</f>
        <v>26.7</v>
      </c>
      <c r="L98" s="10">
        <f t="shared" ref="L98:L129" si="66">AC98/$AC$186</f>
        <v>29.8</v>
      </c>
      <c r="M98" s="10">
        <f t="shared" si="60"/>
        <v>974.29600000000005</v>
      </c>
      <c r="N98" s="10">
        <f t="shared" ref="N98:N129" si="67">AE98/$AE$186</f>
        <v>12</v>
      </c>
      <c r="O98" s="15">
        <f t="shared" ref="O98:O129" si="68">AF98/$AF$186</f>
        <v>48.401530000000001</v>
      </c>
      <c r="P98" s="15">
        <f t="shared" ref="P98:P129" si="69">AG98/$AG$186</f>
        <v>13.449310000000001</v>
      </c>
      <c r="Q98" s="10">
        <f t="shared" ref="Q98:Q129" si="70">AH98/$AH$186</f>
        <v>341.9</v>
      </c>
      <c r="R98" s="5">
        <v>39008</v>
      </c>
      <c r="S98" s="6">
        <v>269</v>
      </c>
      <c r="T98" s="6">
        <v>249</v>
      </c>
      <c r="U98" s="6">
        <v>942867</v>
      </c>
      <c r="V98" s="6">
        <v>12631</v>
      </c>
      <c r="W98" s="6">
        <v>120</v>
      </c>
      <c r="X98" s="6">
        <v>4839814</v>
      </c>
      <c r="Y98" s="6">
        <v>134537</v>
      </c>
      <c r="Z98" s="6">
        <v>6129</v>
      </c>
      <c r="AA98" s="6">
        <v>-1080</v>
      </c>
      <c r="AB98" s="6">
        <v>267</v>
      </c>
      <c r="AC98" s="6">
        <v>298</v>
      </c>
      <c r="AD98" s="6">
        <v>974296</v>
      </c>
      <c r="AE98" s="6">
        <v>120</v>
      </c>
      <c r="AF98" s="6">
        <v>4840153</v>
      </c>
      <c r="AG98" s="6">
        <v>1344931</v>
      </c>
      <c r="AH98" s="9">
        <v>3419</v>
      </c>
      <c r="AI98" s="13">
        <v>0.6</v>
      </c>
      <c r="AJ98" s="5">
        <v>39008</v>
      </c>
    </row>
    <row r="99" spans="1:36" x14ac:dyDescent="0.3">
      <c r="A99" s="10">
        <f t="shared" si="50"/>
        <v>39009</v>
      </c>
      <c r="B99" s="10">
        <f t="shared" si="61"/>
        <v>26.9</v>
      </c>
      <c r="C99" s="16">
        <f t="shared" si="51"/>
        <v>25</v>
      </c>
      <c r="D99" s="10">
        <f t="shared" si="55"/>
        <v>943.29399999999998</v>
      </c>
      <c r="E99" s="10">
        <f>V99/$V$186*100</f>
        <v>13.8</v>
      </c>
      <c r="F99" s="10">
        <f t="shared" si="62"/>
        <v>12</v>
      </c>
      <c r="G99" s="11">
        <f t="shared" si="58"/>
        <v>48.398139999999998</v>
      </c>
      <c r="H99" s="11">
        <f t="shared" si="59"/>
        <v>13.4537</v>
      </c>
      <c r="I99" s="10">
        <f t="shared" si="63"/>
        <v>612.9</v>
      </c>
      <c r="J99" s="10">
        <f t="shared" si="64"/>
        <v>-102</v>
      </c>
      <c r="K99" s="10">
        <f t="shared" si="65"/>
        <v>26.7</v>
      </c>
      <c r="L99" s="10">
        <f t="shared" si="66"/>
        <v>29.8</v>
      </c>
      <c r="M99" s="10">
        <f t="shared" si="60"/>
        <v>974.303</v>
      </c>
      <c r="N99" s="10">
        <f t="shared" si="67"/>
        <v>12</v>
      </c>
      <c r="O99" s="15">
        <f t="shared" si="68"/>
        <v>48.401530000000001</v>
      </c>
      <c r="P99" s="15">
        <f t="shared" si="69"/>
        <v>13.449310000000001</v>
      </c>
      <c r="Q99" s="10">
        <f t="shared" si="70"/>
        <v>341.9</v>
      </c>
      <c r="R99" s="3">
        <v>39009</v>
      </c>
      <c r="S99" s="4">
        <v>269</v>
      </c>
      <c r="T99" s="4">
        <v>250</v>
      </c>
      <c r="U99" s="4">
        <v>943294</v>
      </c>
      <c r="V99" s="4">
        <v>138</v>
      </c>
      <c r="W99" s="4">
        <v>120</v>
      </c>
      <c r="X99" s="4">
        <v>4839814</v>
      </c>
      <c r="Y99" s="4">
        <v>134537</v>
      </c>
      <c r="Z99" s="4">
        <v>6129</v>
      </c>
      <c r="AA99" s="4">
        <v>-1020</v>
      </c>
      <c r="AB99" s="4">
        <v>267</v>
      </c>
      <c r="AC99" s="4">
        <v>298</v>
      </c>
      <c r="AD99" s="4">
        <v>974303</v>
      </c>
      <c r="AE99" s="4">
        <v>120</v>
      </c>
      <c r="AF99" s="4">
        <v>4840153</v>
      </c>
      <c r="AG99" s="4">
        <v>1344931</v>
      </c>
      <c r="AH99" s="8">
        <v>3419</v>
      </c>
      <c r="AI99" s="13">
        <v>0</v>
      </c>
      <c r="AJ99" s="3">
        <v>39009</v>
      </c>
    </row>
    <row r="100" spans="1:36" x14ac:dyDescent="0.3">
      <c r="A100" s="10">
        <f t="shared" si="50"/>
        <v>39009.300000000003</v>
      </c>
      <c r="B100" s="10">
        <f t="shared" si="61"/>
        <v>26.8</v>
      </c>
      <c r="C100" s="16">
        <f t="shared" si="51"/>
        <v>25</v>
      </c>
      <c r="D100" s="10">
        <f t="shared" si="55"/>
        <v>943.57899999999995</v>
      </c>
      <c r="E100" s="10">
        <f>V100/$V$186</f>
        <v>12.657999999999999</v>
      </c>
      <c r="F100" s="10">
        <f t="shared" si="62"/>
        <v>12</v>
      </c>
      <c r="G100" s="11">
        <f t="shared" si="58"/>
        <v>48.398139999999998</v>
      </c>
      <c r="H100" s="11">
        <f t="shared" si="59"/>
        <v>13.4537</v>
      </c>
      <c r="I100" s="10">
        <f t="shared" si="63"/>
        <v>612.9</v>
      </c>
      <c r="J100" s="10">
        <f t="shared" si="64"/>
        <v>-99</v>
      </c>
      <c r="K100" s="10">
        <f t="shared" si="65"/>
        <v>26.7</v>
      </c>
      <c r="L100" s="10">
        <f t="shared" si="66"/>
        <v>29.8</v>
      </c>
      <c r="M100" s="10">
        <f t="shared" si="60"/>
        <v>974.28099999999995</v>
      </c>
      <c r="N100" s="10">
        <f t="shared" si="67"/>
        <v>12</v>
      </c>
      <c r="O100" s="15">
        <f t="shared" si="68"/>
        <v>48.401530000000001</v>
      </c>
      <c r="P100" s="15">
        <f t="shared" si="69"/>
        <v>13.449310000000001</v>
      </c>
      <c r="Q100" s="10">
        <f t="shared" si="70"/>
        <v>341.9</v>
      </c>
      <c r="R100" s="5">
        <v>39009</v>
      </c>
      <c r="S100" s="6">
        <v>268</v>
      </c>
      <c r="T100" s="6">
        <v>250</v>
      </c>
      <c r="U100" s="6">
        <v>943579</v>
      </c>
      <c r="V100" s="6">
        <v>12658</v>
      </c>
      <c r="W100" s="6">
        <v>120</v>
      </c>
      <c r="X100" s="6">
        <v>4839814</v>
      </c>
      <c r="Y100" s="6">
        <v>134537</v>
      </c>
      <c r="Z100" s="6">
        <v>6129</v>
      </c>
      <c r="AA100" s="6">
        <v>-990</v>
      </c>
      <c r="AB100" s="6">
        <v>267</v>
      </c>
      <c r="AC100" s="6">
        <v>298</v>
      </c>
      <c r="AD100" s="6">
        <v>974281</v>
      </c>
      <c r="AE100" s="6">
        <v>120</v>
      </c>
      <c r="AF100" s="6">
        <v>4840153</v>
      </c>
      <c r="AG100" s="6">
        <v>1344931</v>
      </c>
      <c r="AH100" s="9">
        <v>3419</v>
      </c>
      <c r="AI100" s="12">
        <v>0.3</v>
      </c>
      <c r="AJ100" s="5">
        <v>39009</v>
      </c>
    </row>
    <row r="101" spans="1:36" x14ac:dyDescent="0.3">
      <c r="A101" s="10">
        <f t="shared" si="50"/>
        <v>39009.599999999999</v>
      </c>
      <c r="B101" s="10">
        <f t="shared" si="61"/>
        <v>26.8</v>
      </c>
      <c r="C101" s="16">
        <f t="shared" si="51"/>
        <v>25.1</v>
      </c>
      <c r="D101" s="10">
        <f t="shared" si="55"/>
        <v>944.00400000000002</v>
      </c>
      <c r="E101" s="10">
        <f>V101/$V$186</f>
        <v>13.105</v>
      </c>
      <c r="F101" s="10">
        <f t="shared" si="62"/>
        <v>12</v>
      </c>
      <c r="G101" s="11">
        <f t="shared" si="58"/>
        <v>48.398150000000001</v>
      </c>
      <c r="H101" s="11">
        <f t="shared" ref="H101:H109" si="71">Y101/$Y$186</f>
        <v>13.453609999999999</v>
      </c>
      <c r="I101" s="10">
        <f t="shared" si="63"/>
        <v>603.4</v>
      </c>
      <c r="J101" s="10">
        <f t="shared" si="64"/>
        <v>-100</v>
      </c>
      <c r="K101" s="10">
        <f t="shared" si="65"/>
        <v>26.7</v>
      </c>
      <c r="L101" s="10">
        <f t="shared" si="66"/>
        <v>29.8</v>
      </c>
      <c r="M101" s="10">
        <f t="shared" si="60"/>
        <v>974.274</v>
      </c>
      <c r="N101" s="10">
        <f t="shared" si="67"/>
        <v>12</v>
      </c>
      <c r="O101" s="15">
        <f t="shared" si="68"/>
        <v>48.401530000000001</v>
      </c>
      <c r="P101" s="15">
        <f t="shared" si="69"/>
        <v>13.449310000000001</v>
      </c>
      <c r="Q101" s="10">
        <f t="shared" si="70"/>
        <v>342</v>
      </c>
      <c r="R101" s="3">
        <v>39009</v>
      </c>
      <c r="S101" s="4">
        <v>268</v>
      </c>
      <c r="T101" s="4">
        <v>251</v>
      </c>
      <c r="U101" s="4">
        <v>944004</v>
      </c>
      <c r="V101" s="4">
        <v>13105</v>
      </c>
      <c r="W101" s="4">
        <v>120</v>
      </c>
      <c r="X101" s="4">
        <v>4839815</v>
      </c>
      <c r="Y101" s="4">
        <v>1345361</v>
      </c>
      <c r="Z101" s="4">
        <v>6034</v>
      </c>
      <c r="AA101" s="4">
        <v>-1000</v>
      </c>
      <c r="AB101" s="4">
        <v>267</v>
      </c>
      <c r="AC101" s="4">
        <v>298</v>
      </c>
      <c r="AD101" s="4">
        <v>974274</v>
      </c>
      <c r="AE101" s="4">
        <v>120</v>
      </c>
      <c r="AF101" s="4">
        <v>4840153</v>
      </c>
      <c r="AG101" s="4">
        <v>1344931</v>
      </c>
      <c r="AH101" s="8">
        <v>3420</v>
      </c>
      <c r="AI101" s="13">
        <v>0.6</v>
      </c>
      <c r="AJ101" s="3">
        <v>39009</v>
      </c>
    </row>
    <row r="102" spans="1:36" x14ac:dyDescent="0.3">
      <c r="A102" s="10">
        <f t="shared" si="50"/>
        <v>39010</v>
      </c>
      <c r="B102" s="10">
        <f t="shared" si="61"/>
        <v>26.8</v>
      </c>
      <c r="C102" s="16">
        <f t="shared" si="51"/>
        <v>25.2</v>
      </c>
      <c r="D102" s="10">
        <f t="shared" si="55"/>
        <v>944.31600000000003</v>
      </c>
      <c r="E102" s="10">
        <f>V102/$V$186</f>
        <v>14.119</v>
      </c>
      <c r="F102" s="10">
        <f t="shared" si="62"/>
        <v>12</v>
      </c>
      <c r="G102" s="11">
        <f t="shared" si="58"/>
        <v>48.398150000000001</v>
      </c>
      <c r="H102" s="11">
        <f t="shared" si="71"/>
        <v>13.453609999999999</v>
      </c>
      <c r="I102" s="10">
        <f t="shared" si="63"/>
        <v>603.4</v>
      </c>
      <c r="J102" s="10">
        <f t="shared" si="64"/>
        <v>-102</v>
      </c>
      <c r="K102" s="10">
        <f t="shared" si="65"/>
        <v>26.8</v>
      </c>
      <c r="L102" s="10">
        <f t="shared" si="66"/>
        <v>30.2</v>
      </c>
      <c r="M102" s="10">
        <f t="shared" si="60"/>
        <v>974.25699999999995</v>
      </c>
      <c r="N102" s="10">
        <f t="shared" si="67"/>
        <v>12</v>
      </c>
      <c r="O102" s="15">
        <f t="shared" si="68"/>
        <v>48.401530000000001</v>
      </c>
      <c r="P102" s="15">
        <f t="shared" si="69"/>
        <v>13.449310000000001</v>
      </c>
      <c r="Q102" s="10">
        <f t="shared" si="70"/>
        <v>342</v>
      </c>
      <c r="R102" s="5">
        <v>39010</v>
      </c>
      <c r="S102" s="6">
        <v>268</v>
      </c>
      <c r="T102" s="6">
        <v>252</v>
      </c>
      <c r="U102" s="6">
        <v>944316</v>
      </c>
      <c r="V102" s="6">
        <v>14119</v>
      </c>
      <c r="W102" s="6">
        <v>120</v>
      </c>
      <c r="X102" s="6">
        <v>4839815</v>
      </c>
      <c r="Y102" s="6">
        <v>1345361</v>
      </c>
      <c r="Z102" s="6">
        <v>6034</v>
      </c>
      <c r="AA102" s="6">
        <v>-1020</v>
      </c>
      <c r="AB102" s="6">
        <v>268</v>
      </c>
      <c r="AC102" s="6">
        <v>302</v>
      </c>
      <c r="AD102" s="6">
        <v>974257</v>
      </c>
      <c r="AE102" s="6">
        <v>120</v>
      </c>
      <c r="AF102" s="6">
        <v>4840153</v>
      </c>
      <c r="AG102" s="6">
        <v>1344931</v>
      </c>
      <c r="AH102" s="9">
        <v>3420</v>
      </c>
      <c r="AI102" s="13">
        <v>0</v>
      </c>
      <c r="AJ102" s="5">
        <v>39010</v>
      </c>
    </row>
    <row r="103" spans="1:36" x14ac:dyDescent="0.3">
      <c r="A103" s="10">
        <f t="shared" si="50"/>
        <v>39010.300000000003</v>
      </c>
      <c r="B103" s="10">
        <f t="shared" si="61"/>
        <v>26.8</v>
      </c>
      <c r="C103" s="16">
        <f t="shared" si="51"/>
        <v>25.2</v>
      </c>
      <c r="D103" s="10">
        <f t="shared" si="55"/>
        <v>944.56600000000003</v>
      </c>
      <c r="E103" s="10">
        <f>V103/$V$186*10</f>
        <v>15.129999999999999</v>
      </c>
      <c r="F103" s="10">
        <f t="shared" si="62"/>
        <v>12</v>
      </c>
      <c r="G103" s="11">
        <f t="shared" si="58"/>
        <v>48.398150000000001</v>
      </c>
      <c r="H103" s="11">
        <f t="shared" si="71"/>
        <v>13.453609999999999</v>
      </c>
      <c r="I103" s="10">
        <f t="shared" si="63"/>
        <v>603.4</v>
      </c>
      <c r="J103" s="10">
        <f t="shared" si="64"/>
        <v>-106</v>
      </c>
      <c r="K103" s="10">
        <f t="shared" si="65"/>
        <v>26.8</v>
      </c>
      <c r="L103" s="10">
        <f t="shared" si="66"/>
        <v>30.4</v>
      </c>
      <c r="M103" s="10">
        <f t="shared" si="60"/>
        <v>974.24599999999998</v>
      </c>
      <c r="N103" s="10">
        <f t="shared" si="67"/>
        <v>12</v>
      </c>
      <c r="O103" s="15">
        <f t="shared" si="68"/>
        <v>48.401530000000001</v>
      </c>
      <c r="P103" s="15">
        <f t="shared" si="69"/>
        <v>13.449310000000001</v>
      </c>
      <c r="Q103" s="10">
        <f t="shared" si="70"/>
        <v>342</v>
      </c>
      <c r="R103" s="3">
        <v>39010</v>
      </c>
      <c r="S103" s="4">
        <v>268</v>
      </c>
      <c r="T103" s="4">
        <v>252</v>
      </c>
      <c r="U103" s="4">
        <v>944566</v>
      </c>
      <c r="V103" s="4">
        <v>1513</v>
      </c>
      <c r="W103" s="4">
        <v>120</v>
      </c>
      <c r="X103" s="4">
        <v>4839815</v>
      </c>
      <c r="Y103" s="4">
        <v>1345361</v>
      </c>
      <c r="Z103" s="4">
        <v>6034</v>
      </c>
      <c r="AA103" s="4">
        <v>-1060</v>
      </c>
      <c r="AB103" s="4">
        <v>268</v>
      </c>
      <c r="AC103" s="4">
        <v>304</v>
      </c>
      <c r="AD103" s="4">
        <v>974246</v>
      </c>
      <c r="AE103" s="4">
        <v>120</v>
      </c>
      <c r="AF103" s="4">
        <v>4840153</v>
      </c>
      <c r="AG103" s="4">
        <v>1344931</v>
      </c>
      <c r="AH103" s="8">
        <v>3420</v>
      </c>
      <c r="AI103" s="12">
        <v>0.3</v>
      </c>
      <c r="AJ103" s="3">
        <v>39010</v>
      </c>
    </row>
    <row r="104" spans="1:36" x14ac:dyDescent="0.3">
      <c r="A104" s="10">
        <f t="shared" si="50"/>
        <v>39010.6</v>
      </c>
      <c r="B104" s="10">
        <f t="shared" si="61"/>
        <v>26.8</v>
      </c>
      <c r="C104" s="16">
        <f t="shared" si="51"/>
        <v>25.2</v>
      </c>
      <c r="D104" s="10">
        <f t="shared" si="55"/>
        <v>945.04899999999998</v>
      </c>
      <c r="E104" s="10">
        <f>V104/$V$186</f>
        <v>12.734999999999999</v>
      </c>
      <c r="F104" s="10">
        <f t="shared" si="62"/>
        <v>12</v>
      </c>
      <c r="G104" s="11">
        <f t="shared" si="58"/>
        <v>48.398159999999997</v>
      </c>
      <c r="H104" s="11">
        <f t="shared" si="71"/>
        <v>13.45351</v>
      </c>
      <c r="I104" s="10">
        <f t="shared" si="63"/>
        <v>593.29999999999995</v>
      </c>
      <c r="J104" s="10">
        <f t="shared" si="64"/>
        <v>-110</v>
      </c>
      <c r="K104" s="10">
        <f t="shared" si="65"/>
        <v>26.8</v>
      </c>
      <c r="L104" s="10">
        <f t="shared" si="66"/>
        <v>30.5</v>
      </c>
      <c r="M104" s="10">
        <f t="shared" si="60"/>
        <v>974.279</v>
      </c>
      <c r="N104" s="10">
        <f t="shared" si="67"/>
        <v>12</v>
      </c>
      <c r="O104" s="15">
        <f t="shared" si="68"/>
        <v>48.401530000000001</v>
      </c>
      <c r="P104" s="15">
        <f t="shared" si="69"/>
        <v>13.449310000000001</v>
      </c>
      <c r="Q104" s="10">
        <f t="shared" si="70"/>
        <v>342</v>
      </c>
      <c r="R104" s="5">
        <v>39010</v>
      </c>
      <c r="S104" s="6">
        <v>268</v>
      </c>
      <c r="T104" s="6">
        <v>252</v>
      </c>
      <c r="U104" s="6">
        <v>945049</v>
      </c>
      <c r="V104" s="6">
        <v>12735</v>
      </c>
      <c r="W104" s="6">
        <v>120</v>
      </c>
      <c r="X104" s="6">
        <v>4839816</v>
      </c>
      <c r="Y104" s="6">
        <v>1345351</v>
      </c>
      <c r="Z104" s="6">
        <v>5933</v>
      </c>
      <c r="AA104" s="6">
        <v>-1100</v>
      </c>
      <c r="AB104" s="6">
        <v>268</v>
      </c>
      <c r="AC104" s="6">
        <v>305</v>
      </c>
      <c r="AD104" s="6">
        <v>974279</v>
      </c>
      <c r="AE104" s="6">
        <v>120</v>
      </c>
      <c r="AF104" s="6">
        <v>4840153</v>
      </c>
      <c r="AG104" s="6">
        <v>1344931</v>
      </c>
      <c r="AH104" s="9">
        <v>3420</v>
      </c>
      <c r="AI104" s="13">
        <v>0.6</v>
      </c>
      <c r="AJ104" s="5">
        <v>39010</v>
      </c>
    </row>
    <row r="105" spans="1:36" x14ac:dyDescent="0.3">
      <c r="A105" s="10">
        <f t="shared" si="50"/>
        <v>39011</v>
      </c>
      <c r="B105" s="10">
        <f t="shared" si="61"/>
        <v>26.7</v>
      </c>
      <c r="C105" s="16">
        <f t="shared" si="51"/>
        <v>25.1</v>
      </c>
      <c r="D105" s="10">
        <f t="shared" si="55"/>
        <v>945.30799999999999</v>
      </c>
      <c r="E105" s="10">
        <f>V105/$V$186</f>
        <v>13.367000000000001</v>
      </c>
      <c r="F105" s="10">
        <f t="shared" si="62"/>
        <v>12</v>
      </c>
      <c r="G105" s="11">
        <f t="shared" si="58"/>
        <v>48.398159999999997</v>
      </c>
      <c r="H105" s="11">
        <f t="shared" si="71"/>
        <v>13.45351</v>
      </c>
      <c r="I105" s="10">
        <f t="shared" si="63"/>
        <v>593.29999999999995</v>
      </c>
      <c r="J105" s="10">
        <f t="shared" si="64"/>
        <v>-99</v>
      </c>
      <c r="K105" s="10">
        <f t="shared" si="65"/>
        <v>26.8</v>
      </c>
      <c r="L105" s="10">
        <f t="shared" si="66"/>
        <v>30.4</v>
      </c>
      <c r="M105" s="10">
        <f t="shared" si="60"/>
        <v>974.29300000000001</v>
      </c>
      <c r="N105" s="10">
        <f t="shared" si="67"/>
        <v>12</v>
      </c>
      <c r="O105" s="15">
        <f t="shared" si="68"/>
        <v>48.401530000000001</v>
      </c>
      <c r="P105" s="15">
        <f t="shared" si="69"/>
        <v>13.449310000000001</v>
      </c>
      <c r="Q105" s="10">
        <f t="shared" si="70"/>
        <v>342</v>
      </c>
      <c r="R105" s="3">
        <v>39011</v>
      </c>
      <c r="S105" s="4">
        <v>267</v>
      </c>
      <c r="T105" s="4">
        <v>251</v>
      </c>
      <c r="U105" s="4">
        <v>945308</v>
      </c>
      <c r="V105" s="4">
        <v>13367</v>
      </c>
      <c r="W105" s="4">
        <v>120</v>
      </c>
      <c r="X105" s="4">
        <v>4839816</v>
      </c>
      <c r="Y105" s="4">
        <v>1345351</v>
      </c>
      <c r="Z105" s="4">
        <v>5933</v>
      </c>
      <c r="AA105" s="4">
        <v>-990</v>
      </c>
      <c r="AB105" s="4">
        <v>268</v>
      </c>
      <c r="AC105" s="4">
        <v>304</v>
      </c>
      <c r="AD105" s="4">
        <v>974293</v>
      </c>
      <c r="AE105" s="4">
        <v>120</v>
      </c>
      <c r="AF105" s="4">
        <v>4840153</v>
      </c>
      <c r="AG105" s="4">
        <v>1344931</v>
      </c>
      <c r="AH105" s="8">
        <v>3420</v>
      </c>
      <c r="AI105" s="13">
        <v>0</v>
      </c>
      <c r="AJ105" s="3">
        <v>39011</v>
      </c>
    </row>
    <row r="106" spans="1:36" x14ac:dyDescent="0.3">
      <c r="A106" s="10">
        <f t="shared" si="50"/>
        <v>39011.300000000003</v>
      </c>
      <c r="B106" s="10">
        <f t="shared" si="61"/>
        <v>26.7</v>
      </c>
      <c r="C106" s="16">
        <f t="shared" si="51"/>
        <v>25.1</v>
      </c>
      <c r="D106" s="10">
        <f t="shared" si="55"/>
        <v>945.75599999999997</v>
      </c>
      <c r="E106" s="10">
        <f>V106/$V$186</f>
        <v>14.045999999999999</v>
      </c>
      <c r="F106" s="10">
        <f t="shared" si="62"/>
        <v>12</v>
      </c>
      <c r="G106" s="11">
        <f t="shared" si="58"/>
        <v>48.398159999999997</v>
      </c>
      <c r="H106" s="11">
        <f t="shared" si="71"/>
        <v>13.45351</v>
      </c>
      <c r="I106" s="10">
        <f t="shared" si="63"/>
        <v>593.29999999999995</v>
      </c>
      <c r="J106" s="10">
        <f t="shared" si="64"/>
        <v>-103</v>
      </c>
      <c r="K106" s="10">
        <f t="shared" si="65"/>
        <v>26.8</v>
      </c>
      <c r="L106" s="10">
        <f t="shared" si="66"/>
        <v>30.3</v>
      </c>
      <c r="M106" s="10">
        <f t="shared" si="60"/>
        <v>974.28599999999994</v>
      </c>
      <c r="N106" s="10">
        <f t="shared" si="67"/>
        <v>12</v>
      </c>
      <c r="O106" s="15">
        <f t="shared" si="68"/>
        <v>48.401530000000001</v>
      </c>
      <c r="P106" s="15">
        <f t="shared" si="69"/>
        <v>13.449310000000001</v>
      </c>
      <c r="Q106" s="10">
        <f t="shared" si="70"/>
        <v>342</v>
      </c>
      <c r="R106" s="5">
        <v>39011</v>
      </c>
      <c r="S106" s="6">
        <v>267</v>
      </c>
      <c r="T106" s="6">
        <v>251</v>
      </c>
      <c r="U106" s="6">
        <v>945756</v>
      </c>
      <c r="V106" s="6">
        <v>14046</v>
      </c>
      <c r="W106" s="6">
        <v>120</v>
      </c>
      <c r="X106" s="6">
        <v>4839816</v>
      </c>
      <c r="Y106" s="6">
        <v>1345351</v>
      </c>
      <c r="Z106" s="6">
        <v>5933</v>
      </c>
      <c r="AA106" s="6">
        <v>-1030</v>
      </c>
      <c r="AB106" s="6">
        <v>268</v>
      </c>
      <c r="AC106" s="6">
        <v>303</v>
      </c>
      <c r="AD106" s="6">
        <v>974286</v>
      </c>
      <c r="AE106" s="6">
        <v>120</v>
      </c>
      <c r="AF106" s="6">
        <v>4840153</v>
      </c>
      <c r="AG106" s="6">
        <v>1344931</v>
      </c>
      <c r="AH106" s="9">
        <v>3420</v>
      </c>
      <c r="AI106" s="12">
        <v>0.3</v>
      </c>
      <c r="AJ106" s="5">
        <v>39011</v>
      </c>
    </row>
    <row r="107" spans="1:36" x14ac:dyDescent="0.3">
      <c r="A107" s="10">
        <f t="shared" si="50"/>
        <v>39011.599999999999</v>
      </c>
      <c r="B107" s="10">
        <f t="shared" si="61"/>
        <v>26.7</v>
      </c>
      <c r="C107" s="16">
        <f t="shared" si="51"/>
        <v>25.2</v>
      </c>
      <c r="D107" s="10">
        <f t="shared" si="55"/>
        <v>946.029</v>
      </c>
      <c r="E107" s="10">
        <f>V107/$V$186*10</f>
        <v>13.61</v>
      </c>
      <c r="F107" s="10">
        <f t="shared" si="62"/>
        <v>12</v>
      </c>
      <c r="G107" s="11">
        <f t="shared" si="58"/>
        <v>48.39817</v>
      </c>
      <c r="H107" s="11">
        <f t="shared" si="71"/>
        <v>13.45341</v>
      </c>
      <c r="I107" s="10">
        <f t="shared" si="63"/>
        <v>0</v>
      </c>
      <c r="J107" s="10">
        <f t="shared" si="64"/>
        <v>-123</v>
      </c>
      <c r="K107" s="10">
        <f t="shared" si="65"/>
        <v>26.8</v>
      </c>
      <c r="L107" s="10">
        <f t="shared" si="66"/>
        <v>30.3</v>
      </c>
      <c r="M107" s="10">
        <f t="shared" si="60"/>
        <v>974.31200000000001</v>
      </c>
      <c r="N107" s="10">
        <f t="shared" si="67"/>
        <v>12</v>
      </c>
      <c r="O107" s="15">
        <f t="shared" si="68"/>
        <v>48.401530000000001</v>
      </c>
      <c r="P107" s="15">
        <f t="shared" si="69"/>
        <v>13.449310000000001</v>
      </c>
      <c r="Q107" s="10">
        <f t="shared" si="70"/>
        <v>342.1</v>
      </c>
      <c r="R107" s="3">
        <v>39011</v>
      </c>
      <c r="S107" s="4">
        <v>267</v>
      </c>
      <c r="T107" s="4">
        <v>252</v>
      </c>
      <c r="U107" s="4">
        <v>946029</v>
      </c>
      <c r="V107" s="4">
        <v>1361</v>
      </c>
      <c r="W107" s="4">
        <v>120</v>
      </c>
      <c r="X107" s="4">
        <v>4839817</v>
      </c>
      <c r="Y107" s="4">
        <v>1345341</v>
      </c>
      <c r="Z107" s="4"/>
      <c r="AA107" s="4">
        <v>-1230</v>
      </c>
      <c r="AB107" s="4">
        <v>268</v>
      </c>
      <c r="AC107" s="4">
        <v>303</v>
      </c>
      <c r="AD107" s="4">
        <v>974312</v>
      </c>
      <c r="AE107" s="4">
        <v>120</v>
      </c>
      <c r="AF107" s="4">
        <v>4840153</v>
      </c>
      <c r="AG107" s="4">
        <v>1344931</v>
      </c>
      <c r="AH107" s="8">
        <v>3421</v>
      </c>
      <c r="AI107" s="13">
        <v>0.6</v>
      </c>
      <c r="AJ107" s="3">
        <v>39011</v>
      </c>
    </row>
    <row r="108" spans="1:36" x14ac:dyDescent="0.3">
      <c r="A108" s="10">
        <f t="shared" si="50"/>
        <v>39012</v>
      </c>
      <c r="B108" s="10">
        <f t="shared" si="61"/>
        <v>26.7</v>
      </c>
      <c r="C108" s="16">
        <f t="shared" si="51"/>
        <v>25.2</v>
      </c>
      <c r="D108" s="10">
        <f t="shared" si="55"/>
        <v>946.48900000000003</v>
      </c>
      <c r="E108" s="10">
        <f>V108/$V$186</f>
        <v>13.846</v>
      </c>
      <c r="F108" s="10">
        <f t="shared" si="62"/>
        <v>12</v>
      </c>
      <c r="G108" s="11">
        <f t="shared" si="58"/>
        <v>48.39817</v>
      </c>
      <c r="H108" s="11">
        <f t="shared" si="71"/>
        <v>13.45341</v>
      </c>
      <c r="I108" s="10">
        <f t="shared" si="63"/>
        <v>583.6</v>
      </c>
      <c r="J108" s="10">
        <f t="shared" si="64"/>
        <v>-102</v>
      </c>
      <c r="K108" s="10">
        <f t="shared" si="65"/>
        <v>26.8</v>
      </c>
      <c r="L108" s="10">
        <f t="shared" si="66"/>
        <v>30.2</v>
      </c>
      <c r="M108" s="10">
        <f t="shared" si="60"/>
        <v>974.30799999999999</v>
      </c>
      <c r="N108" s="10">
        <f t="shared" si="67"/>
        <v>12</v>
      </c>
      <c r="O108" s="15">
        <f t="shared" si="68"/>
        <v>48.401530000000001</v>
      </c>
      <c r="P108" s="15">
        <f t="shared" si="69"/>
        <v>13.449310000000001</v>
      </c>
      <c r="Q108" s="10">
        <f t="shared" si="70"/>
        <v>342.1</v>
      </c>
      <c r="R108" s="5">
        <v>39012</v>
      </c>
      <c r="S108" s="6">
        <v>267</v>
      </c>
      <c r="T108" s="6">
        <v>252</v>
      </c>
      <c r="U108" s="6">
        <v>946489</v>
      </c>
      <c r="V108" s="6">
        <v>13846</v>
      </c>
      <c r="W108" s="6">
        <v>120</v>
      </c>
      <c r="X108" s="6">
        <v>4839817</v>
      </c>
      <c r="Y108" s="6">
        <v>1345341</v>
      </c>
      <c r="Z108" s="6">
        <v>5836</v>
      </c>
      <c r="AA108" s="6">
        <v>-1020</v>
      </c>
      <c r="AB108" s="6">
        <v>268</v>
      </c>
      <c r="AC108" s="6">
        <v>302</v>
      </c>
      <c r="AD108" s="6">
        <v>974308</v>
      </c>
      <c r="AE108" s="6">
        <v>120</v>
      </c>
      <c r="AF108" s="6">
        <v>4840153</v>
      </c>
      <c r="AG108" s="6">
        <v>1344931</v>
      </c>
      <c r="AH108" s="9">
        <v>3421</v>
      </c>
      <c r="AI108" s="13">
        <v>0</v>
      </c>
      <c r="AJ108" s="5">
        <v>39012</v>
      </c>
    </row>
    <row r="109" spans="1:36" x14ac:dyDescent="0.3">
      <c r="A109" s="10">
        <f t="shared" si="50"/>
        <v>39012.300000000003</v>
      </c>
      <c r="B109" s="10">
        <f t="shared" si="61"/>
        <v>26.6</v>
      </c>
      <c r="C109" s="16">
        <f t="shared" si="51"/>
        <v>25.3</v>
      </c>
      <c r="D109" s="10">
        <f t="shared" si="55"/>
        <v>946.82299999999998</v>
      </c>
      <c r="E109" s="10">
        <f>V109/$V$186*10</f>
        <v>14.07</v>
      </c>
      <c r="F109" s="10">
        <f t="shared" si="62"/>
        <v>12</v>
      </c>
      <c r="G109" s="11">
        <f t="shared" si="58"/>
        <v>48.39817</v>
      </c>
      <c r="H109" s="11">
        <f t="shared" si="71"/>
        <v>13.45341</v>
      </c>
      <c r="I109" s="10">
        <f t="shared" si="63"/>
        <v>583.6</v>
      </c>
      <c r="J109" s="10">
        <f t="shared" si="64"/>
        <v>-101</v>
      </c>
      <c r="K109" s="10">
        <f t="shared" si="65"/>
        <v>26.7</v>
      </c>
      <c r="L109" s="10">
        <f t="shared" si="66"/>
        <v>30.1</v>
      </c>
      <c r="M109" s="10">
        <f t="shared" si="60"/>
        <v>974.26599999999996</v>
      </c>
      <c r="N109" s="10">
        <f t="shared" si="67"/>
        <v>12</v>
      </c>
      <c r="O109" s="15">
        <f t="shared" si="68"/>
        <v>48.401530000000001</v>
      </c>
      <c r="P109" s="15">
        <f t="shared" si="69"/>
        <v>13.449310000000001</v>
      </c>
      <c r="Q109" s="10">
        <f t="shared" si="70"/>
        <v>342.1</v>
      </c>
      <c r="R109" s="3">
        <v>39012</v>
      </c>
      <c r="S109" s="4">
        <v>266</v>
      </c>
      <c r="T109" s="4">
        <v>253</v>
      </c>
      <c r="U109" s="4">
        <v>946823</v>
      </c>
      <c r="V109" s="4">
        <v>1407</v>
      </c>
      <c r="W109" s="4">
        <v>120</v>
      </c>
      <c r="X109" s="4">
        <v>4839817</v>
      </c>
      <c r="Y109" s="4">
        <v>1345341</v>
      </c>
      <c r="Z109" s="4">
        <v>5836</v>
      </c>
      <c r="AA109" s="4">
        <v>-1010</v>
      </c>
      <c r="AB109" s="4">
        <v>267</v>
      </c>
      <c r="AC109" s="4">
        <v>301</v>
      </c>
      <c r="AD109" s="4">
        <v>974266</v>
      </c>
      <c r="AE109" s="4">
        <v>120</v>
      </c>
      <c r="AF109" s="4">
        <v>4840153</v>
      </c>
      <c r="AG109" s="4">
        <v>1344931</v>
      </c>
      <c r="AH109" s="8">
        <v>3421</v>
      </c>
      <c r="AI109" s="12">
        <v>0.3</v>
      </c>
      <c r="AJ109" s="3">
        <v>39012</v>
      </c>
    </row>
    <row r="110" spans="1:36" x14ac:dyDescent="0.3">
      <c r="A110" s="10">
        <f t="shared" si="50"/>
        <v>39012.6</v>
      </c>
      <c r="B110" s="10">
        <f t="shared" si="61"/>
        <v>26.6</v>
      </c>
      <c r="C110" s="16">
        <f t="shared" si="51"/>
        <v>25.4</v>
      </c>
      <c r="D110" s="10">
        <f t="shared" si="55"/>
        <v>947.09900000000005</v>
      </c>
      <c r="E110" s="10">
        <f>V110/$V$186</f>
        <v>12.657</v>
      </c>
      <c r="F110" s="10">
        <f t="shared" si="62"/>
        <v>12</v>
      </c>
      <c r="G110" s="11">
        <f t="shared" si="58"/>
        <v>48.39819</v>
      </c>
      <c r="H110" s="11">
        <f t="shared" ref="H110:H118" si="72">Y110/$Y$186*10</f>
        <v>13.453299999999999</v>
      </c>
      <c r="I110" s="10">
        <f t="shared" si="63"/>
        <v>573.5</v>
      </c>
      <c r="J110" s="10">
        <f t="shared" si="64"/>
        <v>-103</v>
      </c>
      <c r="K110" s="10">
        <f t="shared" si="65"/>
        <v>26.7</v>
      </c>
      <c r="L110" s="10">
        <f t="shared" si="66"/>
        <v>30.1</v>
      </c>
      <c r="M110" s="10">
        <f t="shared" si="60"/>
        <v>974.27300000000002</v>
      </c>
      <c r="N110" s="10">
        <f t="shared" si="67"/>
        <v>12</v>
      </c>
      <c r="O110" s="15">
        <f t="shared" si="68"/>
        <v>48.401530000000001</v>
      </c>
      <c r="P110" s="15">
        <f t="shared" si="69"/>
        <v>13.449310000000001</v>
      </c>
      <c r="Q110" s="10">
        <f t="shared" si="70"/>
        <v>342.4</v>
      </c>
      <c r="R110" s="5">
        <v>39012</v>
      </c>
      <c r="S110" s="6">
        <v>266</v>
      </c>
      <c r="T110" s="6">
        <v>254</v>
      </c>
      <c r="U110" s="6">
        <v>947099</v>
      </c>
      <c r="V110" s="6">
        <v>12657</v>
      </c>
      <c r="W110" s="6">
        <v>120</v>
      </c>
      <c r="X110" s="6">
        <v>4839819</v>
      </c>
      <c r="Y110" s="6">
        <v>134533</v>
      </c>
      <c r="Z110" s="6">
        <v>5735</v>
      </c>
      <c r="AA110" s="6">
        <v>-1030</v>
      </c>
      <c r="AB110" s="6">
        <v>267</v>
      </c>
      <c r="AC110" s="6">
        <v>301</v>
      </c>
      <c r="AD110" s="6">
        <v>974273</v>
      </c>
      <c r="AE110" s="6">
        <v>120</v>
      </c>
      <c r="AF110" s="6">
        <v>4840153</v>
      </c>
      <c r="AG110" s="6">
        <v>1344931</v>
      </c>
      <c r="AH110" s="9">
        <v>3424</v>
      </c>
      <c r="AI110" s="13">
        <v>0.6</v>
      </c>
      <c r="AJ110" s="5">
        <v>39012</v>
      </c>
    </row>
    <row r="111" spans="1:36" x14ac:dyDescent="0.3">
      <c r="A111" s="10">
        <f t="shared" si="50"/>
        <v>39013</v>
      </c>
      <c r="B111" s="10">
        <f t="shared" si="61"/>
        <v>26.6</v>
      </c>
      <c r="C111" s="16">
        <f t="shared" si="51"/>
        <v>25.5</v>
      </c>
      <c r="D111" s="10">
        <f t="shared" si="55"/>
        <v>947.54200000000003</v>
      </c>
      <c r="E111" s="10">
        <f>V111/$V$186</f>
        <v>12.597</v>
      </c>
      <c r="F111" s="10">
        <f t="shared" si="62"/>
        <v>12</v>
      </c>
      <c r="G111" s="11">
        <f t="shared" si="58"/>
        <v>48.39819</v>
      </c>
      <c r="H111" s="11">
        <f t="shared" si="72"/>
        <v>13.453299999999999</v>
      </c>
      <c r="I111" s="10">
        <f t="shared" si="63"/>
        <v>573.5</v>
      </c>
      <c r="J111" s="10">
        <f t="shared" si="64"/>
        <v>-110</v>
      </c>
      <c r="K111" s="10">
        <f t="shared" si="65"/>
        <v>26.7</v>
      </c>
      <c r="L111" s="10">
        <f t="shared" si="66"/>
        <v>30</v>
      </c>
      <c r="M111" s="10">
        <f>AD111/$AD$186*10</f>
        <v>974.25</v>
      </c>
      <c r="N111" s="10">
        <f t="shared" si="67"/>
        <v>12</v>
      </c>
      <c r="O111" s="15">
        <f t="shared" si="68"/>
        <v>48.401530000000001</v>
      </c>
      <c r="P111" s="15">
        <f t="shared" si="69"/>
        <v>13.449310000000001</v>
      </c>
      <c r="Q111" s="10">
        <f t="shared" si="70"/>
        <v>342.4</v>
      </c>
      <c r="R111" s="3">
        <v>39013</v>
      </c>
      <c r="S111" s="4">
        <v>266</v>
      </c>
      <c r="T111" s="4">
        <v>255</v>
      </c>
      <c r="U111" s="4">
        <v>947542</v>
      </c>
      <c r="V111" s="4">
        <v>12597</v>
      </c>
      <c r="W111" s="4">
        <v>120</v>
      </c>
      <c r="X111" s="4">
        <v>4839819</v>
      </c>
      <c r="Y111" s="4">
        <v>134533</v>
      </c>
      <c r="Z111" s="4">
        <v>5735</v>
      </c>
      <c r="AA111" s="4">
        <v>-1100</v>
      </c>
      <c r="AB111" s="4">
        <v>267</v>
      </c>
      <c r="AC111" s="4">
        <v>300</v>
      </c>
      <c r="AD111" s="4">
        <v>97425</v>
      </c>
      <c r="AE111" s="4">
        <v>120</v>
      </c>
      <c r="AF111" s="4">
        <v>4840153</v>
      </c>
      <c r="AG111" s="4">
        <v>1344931</v>
      </c>
      <c r="AH111" s="8">
        <v>3424</v>
      </c>
      <c r="AI111" s="13">
        <v>0</v>
      </c>
      <c r="AJ111" s="3">
        <v>39013</v>
      </c>
    </row>
    <row r="112" spans="1:36" x14ac:dyDescent="0.3">
      <c r="A112" s="10">
        <f t="shared" si="50"/>
        <v>39013.300000000003</v>
      </c>
      <c r="B112" s="10">
        <f t="shared" si="61"/>
        <v>26.6</v>
      </c>
      <c r="C112" s="16">
        <f t="shared" si="51"/>
        <v>25.7</v>
      </c>
      <c r="D112" s="10">
        <f t="shared" si="55"/>
        <v>947.87599999999998</v>
      </c>
      <c r="E112" s="10">
        <f>V112/$V$186</f>
        <v>13.789</v>
      </c>
      <c r="F112" s="10">
        <f t="shared" si="62"/>
        <v>12</v>
      </c>
      <c r="G112" s="11">
        <f t="shared" si="58"/>
        <v>48.39819</v>
      </c>
      <c r="H112" s="11">
        <f t="shared" si="72"/>
        <v>13.453299999999999</v>
      </c>
      <c r="I112" s="10">
        <f t="shared" si="63"/>
        <v>573.5</v>
      </c>
      <c r="J112" s="10">
        <f t="shared" si="64"/>
        <v>-103</v>
      </c>
      <c r="K112" s="10">
        <f t="shared" si="65"/>
        <v>26.7</v>
      </c>
      <c r="L112" s="10">
        <f t="shared" si="66"/>
        <v>30</v>
      </c>
      <c r="M112" s="10">
        <f>AD112/$AD$186</f>
        <v>974.26300000000003</v>
      </c>
      <c r="N112" s="10">
        <f t="shared" si="67"/>
        <v>12</v>
      </c>
      <c r="O112" s="15">
        <f t="shared" si="68"/>
        <v>48.401530000000001</v>
      </c>
      <c r="P112" s="15">
        <f t="shared" si="69"/>
        <v>13.449310000000001</v>
      </c>
      <c r="Q112" s="10">
        <f t="shared" si="70"/>
        <v>342.4</v>
      </c>
      <c r="R112" s="5">
        <v>39013</v>
      </c>
      <c r="S112" s="6">
        <v>266</v>
      </c>
      <c r="T112" s="6">
        <v>257</v>
      </c>
      <c r="U112" s="6">
        <v>947876</v>
      </c>
      <c r="V112" s="6">
        <v>13789</v>
      </c>
      <c r="W112" s="6">
        <v>120</v>
      </c>
      <c r="X112" s="6">
        <v>4839819</v>
      </c>
      <c r="Y112" s="6">
        <v>134533</v>
      </c>
      <c r="Z112" s="6">
        <v>5735</v>
      </c>
      <c r="AA112" s="6">
        <v>-1030</v>
      </c>
      <c r="AB112" s="6">
        <v>267</v>
      </c>
      <c r="AC112" s="6">
        <v>300</v>
      </c>
      <c r="AD112" s="6">
        <v>974263</v>
      </c>
      <c r="AE112" s="6">
        <v>120</v>
      </c>
      <c r="AF112" s="6">
        <v>4840153</v>
      </c>
      <c r="AG112" s="6">
        <v>1344931</v>
      </c>
      <c r="AH112" s="9">
        <v>3424</v>
      </c>
      <c r="AI112" s="12">
        <v>0.3</v>
      </c>
      <c r="AJ112" s="5">
        <v>39013</v>
      </c>
    </row>
    <row r="113" spans="1:36" x14ac:dyDescent="0.3">
      <c r="A113" s="10">
        <f t="shared" si="50"/>
        <v>39013.599999999999</v>
      </c>
      <c r="B113" s="10">
        <f t="shared" si="61"/>
        <v>26.6</v>
      </c>
      <c r="C113" s="16">
        <f t="shared" si="51"/>
        <v>25.8</v>
      </c>
      <c r="D113" s="10">
        <f t="shared" si="55"/>
        <v>948.26199999999994</v>
      </c>
      <c r="E113" s="10">
        <f>V113/$V$186</f>
        <v>12.118</v>
      </c>
      <c r="F113" s="10">
        <f t="shared" si="62"/>
        <v>12</v>
      </c>
      <c r="G113" s="11">
        <f t="shared" si="58"/>
        <v>48.398209999999999</v>
      </c>
      <c r="H113" s="11">
        <f t="shared" si="72"/>
        <v>13.453200000000001</v>
      </c>
      <c r="I113" s="10">
        <f t="shared" si="63"/>
        <v>563.5</v>
      </c>
      <c r="J113" s="10">
        <f t="shared" si="64"/>
        <v>-99</v>
      </c>
      <c r="K113" s="10">
        <f t="shared" si="65"/>
        <v>26.7</v>
      </c>
      <c r="L113" s="10">
        <f t="shared" si="66"/>
        <v>30</v>
      </c>
      <c r="M113" s="10">
        <f>AD113/$AD$186</f>
        <v>974.24800000000005</v>
      </c>
      <c r="N113" s="10">
        <f t="shared" si="67"/>
        <v>12</v>
      </c>
      <c r="O113" s="15">
        <f t="shared" si="68"/>
        <v>48.401530000000001</v>
      </c>
      <c r="P113" s="15">
        <f t="shared" si="69"/>
        <v>13.449310000000001</v>
      </c>
      <c r="Q113" s="10">
        <f t="shared" si="70"/>
        <v>342.5</v>
      </c>
      <c r="R113" s="3">
        <v>39013</v>
      </c>
      <c r="S113" s="4">
        <v>266</v>
      </c>
      <c r="T113" s="4">
        <v>258</v>
      </c>
      <c r="U113" s="4">
        <v>948262</v>
      </c>
      <c r="V113" s="4">
        <v>12118</v>
      </c>
      <c r="W113" s="4">
        <v>120</v>
      </c>
      <c r="X113" s="4">
        <v>4839821</v>
      </c>
      <c r="Y113" s="4">
        <v>134532</v>
      </c>
      <c r="Z113" s="4">
        <v>5635</v>
      </c>
      <c r="AA113" s="4">
        <v>-990</v>
      </c>
      <c r="AB113" s="4">
        <v>267</v>
      </c>
      <c r="AC113" s="4">
        <v>300</v>
      </c>
      <c r="AD113" s="4">
        <v>974248</v>
      </c>
      <c r="AE113" s="4">
        <v>120</v>
      </c>
      <c r="AF113" s="4">
        <v>4840153</v>
      </c>
      <c r="AG113" s="4">
        <v>1344931</v>
      </c>
      <c r="AH113" s="8">
        <v>3425</v>
      </c>
      <c r="AI113" s="13">
        <v>0.6</v>
      </c>
      <c r="AJ113" s="3">
        <v>39013</v>
      </c>
    </row>
    <row r="114" spans="1:36" x14ac:dyDescent="0.3">
      <c r="A114" s="10">
        <f t="shared" si="50"/>
        <v>39014</v>
      </c>
      <c r="B114" s="10">
        <f t="shared" si="61"/>
        <v>26.5</v>
      </c>
      <c r="C114" s="16">
        <f t="shared" si="51"/>
        <v>25.8</v>
      </c>
      <c r="D114" s="10">
        <f t="shared" si="55"/>
        <v>948.51800000000003</v>
      </c>
      <c r="E114" s="10">
        <f>V114/$V$186*10</f>
        <v>13.14</v>
      </c>
      <c r="F114" s="10">
        <f t="shared" si="62"/>
        <v>12</v>
      </c>
      <c r="G114" s="11">
        <f t="shared" si="58"/>
        <v>48.398209999999999</v>
      </c>
      <c r="H114" s="11">
        <f t="shared" si="72"/>
        <v>13.453200000000001</v>
      </c>
      <c r="I114" s="10">
        <f t="shared" si="63"/>
        <v>563.5</v>
      </c>
      <c r="J114" s="10">
        <f t="shared" si="64"/>
        <v>-100</v>
      </c>
      <c r="K114" s="10">
        <f t="shared" si="65"/>
        <v>26.7</v>
      </c>
      <c r="L114" s="10">
        <f t="shared" si="66"/>
        <v>29.9</v>
      </c>
      <c r="M114" s="10">
        <f>AD114/$AD$186</f>
        <v>974.27800000000002</v>
      </c>
      <c r="N114" s="10">
        <f t="shared" si="67"/>
        <v>12</v>
      </c>
      <c r="O114" s="15">
        <f t="shared" si="68"/>
        <v>48.401530000000001</v>
      </c>
      <c r="P114" s="15">
        <f t="shared" si="69"/>
        <v>13.449310000000001</v>
      </c>
      <c r="Q114" s="10">
        <f t="shared" si="70"/>
        <v>342.5</v>
      </c>
      <c r="R114" s="5">
        <v>39014</v>
      </c>
      <c r="S114" s="6">
        <v>265</v>
      </c>
      <c r="T114" s="6">
        <v>258</v>
      </c>
      <c r="U114" s="6">
        <v>948518</v>
      </c>
      <c r="V114" s="6">
        <v>1314</v>
      </c>
      <c r="W114" s="6">
        <v>120</v>
      </c>
      <c r="X114" s="6">
        <v>4839821</v>
      </c>
      <c r="Y114" s="6">
        <v>134532</v>
      </c>
      <c r="Z114" s="6">
        <v>5635</v>
      </c>
      <c r="AA114" s="6">
        <v>-1000</v>
      </c>
      <c r="AB114" s="6">
        <v>267</v>
      </c>
      <c r="AC114" s="6">
        <v>299</v>
      </c>
      <c r="AD114" s="6">
        <v>974278</v>
      </c>
      <c r="AE114" s="6">
        <v>120</v>
      </c>
      <c r="AF114" s="6">
        <v>4840153</v>
      </c>
      <c r="AG114" s="6">
        <v>1344931</v>
      </c>
      <c r="AH114" s="9">
        <v>3425</v>
      </c>
      <c r="AI114" s="13">
        <v>0</v>
      </c>
      <c r="AJ114" s="5">
        <v>39014</v>
      </c>
    </row>
    <row r="115" spans="1:36" x14ac:dyDescent="0.3">
      <c r="A115" s="10">
        <f t="shared" si="50"/>
        <v>39014.300000000003</v>
      </c>
      <c r="B115" s="10">
        <f t="shared" si="61"/>
        <v>26.5</v>
      </c>
      <c r="C115" s="16">
        <f t="shared" si="51"/>
        <v>25.9</v>
      </c>
      <c r="D115" s="10">
        <f t="shared" si="55"/>
        <v>948.86099999999999</v>
      </c>
      <c r="E115" s="10">
        <f>V115/$V$186</f>
        <v>13.837999999999999</v>
      </c>
      <c r="F115" s="10">
        <f t="shared" si="62"/>
        <v>12</v>
      </c>
      <c r="G115" s="11">
        <f t="shared" si="58"/>
        <v>48.398209999999999</v>
      </c>
      <c r="H115" s="11">
        <f t="shared" si="72"/>
        <v>13.453200000000001</v>
      </c>
      <c r="I115" s="10">
        <f t="shared" si="63"/>
        <v>563.5</v>
      </c>
      <c r="J115" s="10">
        <f t="shared" si="64"/>
        <v>-105</v>
      </c>
      <c r="K115" s="10">
        <f t="shared" si="65"/>
        <v>26.7</v>
      </c>
      <c r="L115" s="10">
        <f t="shared" si="66"/>
        <v>30</v>
      </c>
      <c r="M115" s="10">
        <f>AD115/$AD$186</f>
        <v>974.26300000000003</v>
      </c>
      <c r="N115" s="10">
        <f t="shared" si="67"/>
        <v>12</v>
      </c>
      <c r="O115" s="15">
        <f t="shared" si="68"/>
        <v>48.401530000000001</v>
      </c>
      <c r="P115" s="15">
        <f t="shared" si="69"/>
        <v>13.449310000000001</v>
      </c>
      <c r="Q115" s="10">
        <f t="shared" si="70"/>
        <v>342.5</v>
      </c>
      <c r="R115" s="3">
        <v>39014</v>
      </c>
      <c r="S115" s="4">
        <v>265</v>
      </c>
      <c r="T115" s="4">
        <v>259</v>
      </c>
      <c r="U115" s="4">
        <v>948861</v>
      </c>
      <c r="V115" s="4">
        <v>13838</v>
      </c>
      <c r="W115" s="4">
        <v>120</v>
      </c>
      <c r="X115" s="4">
        <v>4839821</v>
      </c>
      <c r="Y115" s="4">
        <v>134532</v>
      </c>
      <c r="Z115" s="4">
        <v>5635</v>
      </c>
      <c r="AA115" s="4">
        <v>-1050</v>
      </c>
      <c r="AB115" s="4">
        <v>267</v>
      </c>
      <c r="AC115" s="4">
        <v>300</v>
      </c>
      <c r="AD115" s="4">
        <v>974263</v>
      </c>
      <c r="AE115" s="4">
        <v>120</v>
      </c>
      <c r="AF115" s="4">
        <v>4840153</v>
      </c>
      <c r="AG115" s="4">
        <v>1344931</v>
      </c>
      <c r="AH115" s="8">
        <v>3425</v>
      </c>
      <c r="AI115" s="12">
        <v>0.3</v>
      </c>
      <c r="AJ115" s="3">
        <v>39014</v>
      </c>
    </row>
    <row r="116" spans="1:36" x14ac:dyDescent="0.3">
      <c r="A116" s="10">
        <f t="shared" si="50"/>
        <v>39014.6</v>
      </c>
      <c r="B116" s="10">
        <f t="shared" si="61"/>
        <v>26.5</v>
      </c>
      <c r="C116" s="16">
        <f t="shared" si="51"/>
        <v>25.9</v>
      </c>
      <c r="D116" s="10">
        <f t="shared" si="55"/>
        <v>949.30100000000004</v>
      </c>
      <c r="E116" s="10">
        <f>V116/$V$186</f>
        <v>14.098000000000001</v>
      </c>
      <c r="F116" s="10">
        <f t="shared" si="62"/>
        <v>12</v>
      </c>
      <c r="G116" s="11">
        <f t="shared" si="58"/>
        <v>48.398229999999998</v>
      </c>
      <c r="H116" s="11">
        <f t="shared" si="72"/>
        <v>13.453099999999999</v>
      </c>
      <c r="I116" s="10">
        <f t="shared" si="63"/>
        <v>553.4</v>
      </c>
      <c r="J116" s="10">
        <f t="shared" si="64"/>
        <v>-107</v>
      </c>
      <c r="K116" s="10">
        <f t="shared" si="65"/>
        <v>26.7</v>
      </c>
      <c r="L116" s="10">
        <f t="shared" si="66"/>
        <v>30</v>
      </c>
      <c r="M116" s="10">
        <f>AD116/$AD$186*10</f>
        <v>974.28</v>
      </c>
      <c r="N116" s="10">
        <f t="shared" si="67"/>
        <v>12</v>
      </c>
      <c r="O116" s="15">
        <f t="shared" si="68"/>
        <v>48.401530000000001</v>
      </c>
      <c r="P116" s="15">
        <f t="shared" si="69"/>
        <v>13.449310000000001</v>
      </c>
      <c r="Q116" s="10">
        <f t="shared" si="70"/>
        <v>342.9</v>
      </c>
      <c r="R116" s="5">
        <v>39014</v>
      </c>
      <c r="S116" s="6">
        <v>265</v>
      </c>
      <c r="T116" s="6">
        <v>259</v>
      </c>
      <c r="U116" s="6">
        <v>949301</v>
      </c>
      <c r="V116" s="6">
        <v>14098</v>
      </c>
      <c r="W116" s="6">
        <v>120</v>
      </c>
      <c r="X116" s="6">
        <v>4839823</v>
      </c>
      <c r="Y116" s="6">
        <v>134531</v>
      </c>
      <c r="Z116" s="6">
        <v>5534</v>
      </c>
      <c r="AA116" s="6">
        <v>-1070</v>
      </c>
      <c r="AB116" s="6">
        <v>267</v>
      </c>
      <c r="AC116" s="6">
        <v>300</v>
      </c>
      <c r="AD116" s="6">
        <v>97428</v>
      </c>
      <c r="AE116" s="6">
        <v>120</v>
      </c>
      <c r="AF116" s="6">
        <v>4840153</v>
      </c>
      <c r="AG116" s="6">
        <v>1344931</v>
      </c>
      <c r="AH116" s="9">
        <v>3429</v>
      </c>
      <c r="AI116" s="13">
        <v>0.6</v>
      </c>
      <c r="AJ116" s="5">
        <v>39014</v>
      </c>
    </row>
    <row r="117" spans="1:36" x14ac:dyDescent="0.3">
      <c r="A117" s="10">
        <f t="shared" si="50"/>
        <v>39015</v>
      </c>
      <c r="B117" s="10">
        <f t="shared" si="61"/>
        <v>26.5</v>
      </c>
      <c r="C117" s="16">
        <f t="shared" si="51"/>
        <v>26</v>
      </c>
      <c r="D117" s="10">
        <f t="shared" si="55"/>
        <v>949.61099999999999</v>
      </c>
      <c r="E117" s="10">
        <f>V117/$V$186*10</f>
        <v>14.990000000000002</v>
      </c>
      <c r="F117" s="10">
        <f t="shared" si="62"/>
        <v>12</v>
      </c>
      <c r="G117" s="11">
        <f t="shared" si="58"/>
        <v>48.398229999999998</v>
      </c>
      <c r="H117" s="11">
        <f t="shared" si="72"/>
        <v>13.453099999999999</v>
      </c>
      <c r="I117" s="10">
        <f t="shared" si="63"/>
        <v>553.4</v>
      </c>
      <c r="J117" s="10">
        <f t="shared" si="64"/>
        <v>-102</v>
      </c>
      <c r="K117" s="10">
        <f t="shared" si="65"/>
        <v>26.7</v>
      </c>
      <c r="L117" s="10">
        <f t="shared" si="66"/>
        <v>30.1</v>
      </c>
      <c r="M117" s="10">
        <f t="shared" ref="M117:M137" si="73">AD117/$AD$186</f>
        <v>974.27499999999998</v>
      </c>
      <c r="N117" s="10">
        <f t="shared" si="67"/>
        <v>12</v>
      </c>
      <c r="O117" s="15">
        <f t="shared" si="68"/>
        <v>48.401530000000001</v>
      </c>
      <c r="P117" s="15">
        <f t="shared" si="69"/>
        <v>13.449310000000001</v>
      </c>
      <c r="Q117" s="10">
        <f t="shared" si="70"/>
        <v>342.9</v>
      </c>
      <c r="R117" s="3">
        <v>39015</v>
      </c>
      <c r="S117" s="4">
        <v>265</v>
      </c>
      <c r="T117" s="4">
        <v>260</v>
      </c>
      <c r="U117" s="4">
        <v>949611</v>
      </c>
      <c r="V117" s="4">
        <v>1499</v>
      </c>
      <c r="W117" s="4">
        <v>120</v>
      </c>
      <c r="X117" s="4">
        <v>4839823</v>
      </c>
      <c r="Y117" s="4">
        <v>134531</v>
      </c>
      <c r="Z117" s="4">
        <v>5534</v>
      </c>
      <c r="AA117" s="4">
        <v>-1020</v>
      </c>
      <c r="AB117" s="4">
        <v>267</v>
      </c>
      <c r="AC117" s="4">
        <v>301</v>
      </c>
      <c r="AD117" s="4">
        <v>974275</v>
      </c>
      <c r="AE117" s="4">
        <v>120</v>
      </c>
      <c r="AF117" s="4">
        <v>4840153</v>
      </c>
      <c r="AG117" s="4">
        <v>1344931</v>
      </c>
      <c r="AH117" s="8">
        <v>3429</v>
      </c>
      <c r="AI117" s="13">
        <v>0</v>
      </c>
      <c r="AJ117" s="3">
        <v>39015</v>
      </c>
    </row>
    <row r="118" spans="1:36" x14ac:dyDescent="0.3">
      <c r="A118" s="10">
        <f t="shared" si="50"/>
        <v>39015.300000000003</v>
      </c>
      <c r="B118" s="10">
        <f t="shared" si="61"/>
        <v>26.4</v>
      </c>
      <c r="C118" s="16">
        <f t="shared" si="51"/>
        <v>26.1</v>
      </c>
      <c r="D118" s="10">
        <f t="shared" si="55"/>
        <v>950.04499999999996</v>
      </c>
      <c r="E118" s="10">
        <f>V118/$V$186</f>
        <v>13.282</v>
      </c>
      <c r="F118" s="10">
        <f t="shared" si="62"/>
        <v>12</v>
      </c>
      <c r="G118" s="11">
        <f t="shared" si="58"/>
        <v>48.398229999999998</v>
      </c>
      <c r="H118" s="11">
        <f t="shared" si="72"/>
        <v>13.453099999999999</v>
      </c>
      <c r="I118" s="10">
        <f t="shared" si="63"/>
        <v>553.4</v>
      </c>
      <c r="J118" s="10">
        <f t="shared" si="64"/>
        <v>-98</v>
      </c>
      <c r="K118" s="10">
        <f t="shared" si="65"/>
        <v>26.6</v>
      </c>
      <c r="L118" s="10">
        <f t="shared" si="66"/>
        <v>30.3</v>
      </c>
      <c r="M118" s="10">
        <f t="shared" si="73"/>
        <v>974.30100000000004</v>
      </c>
      <c r="N118" s="10">
        <f t="shared" si="67"/>
        <v>12</v>
      </c>
      <c r="O118" s="15">
        <f t="shared" si="68"/>
        <v>48.401530000000001</v>
      </c>
      <c r="P118" s="15">
        <f t="shared" si="69"/>
        <v>13.449310000000001</v>
      </c>
      <c r="Q118" s="10">
        <f t="shared" si="70"/>
        <v>342.9</v>
      </c>
      <c r="R118" s="5">
        <v>39015</v>
      </c>
      <c r="S118" s="6">
        <v>264</v>
      </c>
      <c r="T118" s="6">
        <v>261</v>
      </c>
      <c r="U118" s="6">
        <v>950045</v>
      </c>
      <c r="V118" s="6">
        <v>13282</v>
      </c>
      <c r="W118" s="6">
        <v>120</v>
      </c>
      <c r="X118" s="6">
        <v>4839823</v>
      </c>
      <c r="Y118" s="6">
        <v>134531</v>
      </c>
      <c r="Z118" s="6">
        <v>5534</v>
      </c>
      <c r="AA118" s="6">
        <v>-980</v>
      </c>
      <c r="AB118" s="6">
        <v>266</v>
      </c>
      <c r="AC118" s="6">
        <v>303</v>
      </c>
      <c r="AD118" s="6">
        <v>974301</v>
      </c>
      <c r="AE118" s="6">
        <v>120</v>
      </c>
      <c r="AF118" s="6">
        <v>4840153</v>
      </c>
      <c r="AG118" s="6">
        <v>1344931</v>
      </c>
      <c r="AH118" s="9">
        <v>3429</v>
      </c>
      <c r="AI118" s="12">
        <v>0.3</v>
      </c>
      <c r="AJ118" s="5">
        <v>39015</v>
      </c>
    </row>
    <row r="119" spans="1:36" x14ac:dyDescent="0.3">
      <c r="A119" s="10">
        <f t="shared" si="50"/>
        <v>39015.599999999999</v>
      </c>
      <c r="B119" s="10">
        <f t="shared" si="61"/>
        <v>26.4</v>
      </c>
      <c r="C119" s="16">
        <f t="shared" si="51"/>
        <v>26.1</v>
      </c>
      <c r="D119" s="10">
        <f t="shared" si="55"/>
        <v>950.37099999999998</v>
      </c>
      <c r="E119" s="10">
        <f>V119/$V$186</f>
        <v>13.842000000000001</v>
      </c>
      <c r="F119" s="10">
        <f t="shared" si="62"/>
        <v>12</v>
      </c>
      <c r="G119" s="11">
        <f t="shared" si="58"/>
        <v>48.398249999999997</v>
      </c>
      <c r="H119" s="11">
        <f>Y119/$Y$186*100</f>
        <v>13.453000000000001</v>
      </c>
      <c r="I119" s="10">
        <f t="shared" si="63"/>
        <v>543.6</v>
      </c>
      <c r="J119" s="10">
        <f t="shared" si="64"/>
        <v>-102</v>
      </c>
      <c r="K119" s="10">
        <f t="shared" si="65"/>
        <v>26.6</v>
      </c>
      <c r="L119" s="10">
        <f t="shared" si="66"/>
        <v>30.3</v>
      </c>
      <c r="M119" s="10">
        <f t="shared" si="73"/>
        <v>974.26400000000001</v>
      </c>
      <c r="N119" s="10">
        <f t="shared" si="67"/>
        <v>12</v>
      </c>
      <c r="O119" s="15">
        <f t="shared" si="68"/>
        <v>48.401530000000001</v>
      </c>
      <c r="P119" s="15">
        <f t="shared" si="69"/>
        <v>13.449310000000001</v>
      </c>
      <c r="Q119" s="10">
        <f t="shared" si="70"/>
        <v>342.8</v>
      </c>
      <c r="R119" s="3">
        <v>39015</v>
      </c>
      <c r="S119" s="4">
        <v>264</v>
      </c>
      <c r="T119" s="4">
        <v>261</v>
      </c>
      <c r="U119" s="4">
        <v>950371</v>
      </c>
      <c r="V119" s="4">
        <v>13842</v>
      </c>
      <c r="W119" s="4">
        <v>120</v>
      </c>
      <c r="X119" s="4">
        <v>4839825</v>
      </c>
      <c r="Y119" s="4">
        <v>13453</v>
      </c>
      <c r="Z119" s="4">
        <v>5436</v>
      </c>
      <c r="AA119" s="4">
        <v>-1020</v>
      </c>
      <c r="AB119" s="4">
        <v>266</v>
      </c>
      <c r="AC119" s="4">
        <v>303</v>
      </c>
      <c r="AD119" s="4">
        <v>974264</v>
      </c>
      <c r="AE119" s="4">
        <v>120</v>
      </c>
      <c r="AF119" s="4">
        <v>4840153</v>
      </c>
      <c r="AG119" s="4">
        <v>1344931</v>
      </c>
      <c r="AH119" s="8">
        <v>3428</v>
      </c>
      <c r="AI119" s="13">
        <v>0.6</v>
      </c>
      <c r="AJ119" s="3">
        <v>39015</v>
      </c>
    </row>
    <row r="120" spans="1:36" x14ac:dyDescent="0.3">
      <c r="A120" s="10">
        <f t="shared" si="50"/>
        <v>39016</v>
      </c>
      <c r="B120" s="10">
        <f t="shared" si="61"/>
        <v>26.4</v>
      </c>
      <c r="C120" s="16">
        <f t="shared" si="51"/>
        <v>26.3</v>
      </c>
      <c r="D120" s="10">
        <f t="shared" si="55"/>
        <v>950.822</v>
      </c>
      <c r="E120" s="10">
        <f>V120/$V$186</f>
        <v>12.536</v>
      </c>
      <c r="F120" s="10">
        <f t="shared" si="62"/>
        <v>12</v>
      </c>
      <c r="G120" s="11">
        <f t="shared" si="58"/>
        <v>48.398249999999997</v>
      </c>
      <c r="H120" s="11">
        <f>Y120/$Y$186*100</f>
        <v>13.453000000000001</v>
      </c>
      <c r="I120" s="10">
        <f t="shared" si="63"/>
        <v>543.6</v>
      </c>
      <c r="J120" s="10">
        <f t="shared" si="64"/>
        <v>-107</v>
      </c>
      <c r="K120" s="10">
        <f t="shared" si="65"/>
        <v>26.6</v>
      </c>
      <c r="L120" s="10">
        <f t="shared" si="66"/>
        <v>30.3</v>
      </c>
      <c r="M120" s="10">
        <f t="shared" si="73"/>
        <v>974.28099999999995</v>
      </c>
      <c r="N120" s="10">
        <f t="shared" si="67"/>
        <v>12</v>
      </c>
      <c r="O120" s="15">
        <f t="shared" si="68"/>
        <v>48.401530000000001</v>
      </c>
      <c r="P120" s="15">
        <f t="shared" si="69"/>
        <v>13.449310000000001</v>
      </c>
      <c r="Q120" s="10">
        <f t="shared" si="70"/>
        <v>342.8</v>
      </c>
      <c r="R120" s="5">
        <v>39016</v>
      </c>
      <c r="S120" s="6">
        <v>264</v>
      </c>
      <c r="T120" s="6">
        <v>263</v>
      </c>
      <c r="U120" s="6">
        <v>950822</v>
      </c>
      <c r="V120" s="6">
        <v>12536</v>
      </c>
      <c r="W120" s="6">
        <v>120</v>
      </c>
      <c r="X120" s="6">
        <v>4839825</v>
      </c>
      <c r="Y120" s="6">
        <v>13453</v>
      </c>
      <c r="Z120" s="6">
        <v>5436</v>
      </c>
      <c r="AA120" s="6">
        <v>-1070</v>
      </c>
      <c r="AB120" s="6">
        <v>266</v>
      </c>
      <c r="AC120" s="6">
        <v>303</v>
      </c>
      <c r="AD120" s="6">
        <v>974281</v>
      </c>
      <c r="AE120" s="6">
        <v>120</v>
      </c>
      <c r="AF120" s="6">
        <v>4840153</v>
      </c>
      <c r="AG120" s="6">
        <v>1344931</v>
      </c>
      <c r="AH120" s="9">
        <v>3428</v>
      </c>
      <c r="AI120" s="13">
        <v>0</v>
      </c>
      <c r="AJ120" s="5">
        <v>39016</v>
      </c>
    </row>
    <row r="121" spans="1:36" x14ac:dyDescent="0.3">
      <c r="A121" s="10">
        <f t="shared" si="50"/>
        <v>39016.300000000003</v>
      </c>
      <c r="B121" s="10">
        <f t="shared" si="61"/>
        <v>26.4</v>
      </c>
      <c r="C121" s="16">
        <f t="shared" si="51"/>
        <v>26.2</v>
      </c>
      <c r="D121" s="10">
        <f t="shared" si="55"/>
        <v>951.16300000000001</v>
      </c>
      <c r="E121" s="10">
        <f>V121/$V$186*10</f>
        <v>15.08</v>
      </c>
      <c r="F121" s="10">
        <f t="shared" si="62"/>
        <v>12</v>
      </c>
      <c r="G121" s="11">
        <f t="shared" si="58"/>
        <v>48.398249999999997</v>
      </c>
      <c r="H121" s="11">
        <f>Y121/$Y$186*100</f>
        <v>13.453000000000001</v>
      </c>
      <c r="I121" s="10">
        <f t="shared" si="63"/>
        <v>543.6</v>
      </c>
      <c r="J121" s="10">
        <f t="shared" si="64"/>
        <v>-100</v>
      </c>
      <c r="K121" s="10">
        <f t="shared" si="65"/>
        <v>26.6</v>
      </c>
      <c r="L121" s="10">
        <f t="shared" si="66"/>
        <v>30.5</v>
      </c>
      <c r="M121" s="10">
        <f t="shared" si="73"/>
        <v>974.23500000000001</v>
      </c>
      <c r="N121" s="10">
        <f t="shared" si="67"/>
        <v>12</v>
      </c>
      <c r="O121" s="15">
        <f t="shared" si="68"/>
        <v>48.401530000000001</v>
      </c>
      <c r="P121" s="15">
        <f t="shared" si="69"/>
        <v>13.449310000000001</v>
      </c>
      <c r="Q121" s="10">
        <f t="shared" si="70"/>
        <v>342.8</v>
      </c>
      <c r="R121" s="3">
        <v>39016</v>
      </c>
      <c r="S121" s="4">
        <v>264</v>
      </c>
      <c r="T121" s="4">
        <v>262</v>
      </c>
      <c r="U121" s="4">
        <v>951163</v>
      </c>
      <c r="V121" s="4">
        <v>1508</v>
      </c>
      <c r="W121" s="4">
        <v>120</v>
      </c>
      <c r="X121" s="4">
        <v>4839825</v>
      </c>
      <c r="Y121" s="4">
        <v>13453</v>
      </c>
      <c r="Z121" s="4">
        <v>5436</v>
      </c>
      <c r="AA121" s="4">
        <v>-1000</v>
      </c>
      <c r="AB121" s="4">
        <v>266</v>
      </c>
      <c r="AC121" s="4">
        <v>305</v>
      </c>
      <c r="AD121" s="4">
        <v>974235</v>
      </c>
      <c r="AE121" s="4">
        <v>120</v>
      </c>
      <c r="AF121" s="4">
        <v>4840153</v>
      </c>
      <c r="AG121" s="4">
        <v>1344931</v>
      </c>
      <c r="AH121" s="8">
        <v>3428</v>
      </c>
      <c r="AI121" s="12">
        <v>0.3</v>
      </c>
      <c r="AJ121" s="3">
        <v>39016</v>
      </c>
    </row>
    <row r="122" spans="1:36" x14ac:dyDescent="0.3">
      <c r="A122" s="10">
        <f t="shared" si="50"/>
        <v>39016.6</v>
      </c>
      <c r="B122" s="10">
        <f t="shared" si="61"/>
        <v>26.4</v>
      </c>
      <c r="C122" s="16">
        <f t="shared" si="51"/>
        <v>26.4</v>
      </c>
      <c r="D122" s="10">
        <f t="shared" si="55"/>
        <v>951.49800000000005</v>
      </c>
      <c r="E122" s="10">
        <f t="shared" ref="E122:E133" si="74">V122/$V$186</f>
        <v>14.757</v>
      </c>
      <c r="F122" s="10">
        <f t="shared" si="62"/>
        <v>12</v>
      </c>
      <c r="G122" s="11">
        <f t="shared" si="58"/>
        <v>48.398269999999997</v>
      </c>
      <c r="H122" s="11">
        <f t="shared" ref="H122:H130" si="75">Y122/$Y$186</f>
        <v>13.45289</v>
      </c>
      <c r="I122" s="10">
        <f t="shared" si="63"/>
        <v>533.1</v>
      </c>
      <c r="J122" s="10">
        <f t="shared" si="64"/>
        <v>-101</v>
      </c>
      <c r="K122" s="10">
        <f t="shared" si="65"/>
        <v>26.6</v>
      </c>
      <c r="L122" s="10">
        <f t="shared" si="66"/>
        <v>30.5</v>
      </c>
      <c r="M122" s="10">
        <f t="shared" si="73"/>
        <v>974.26900000000001</v>
      </c>
      <c r="N122" s="10">
        <f t="shared" si="67"/>
        <v>12</v>
      </c>
      <c r="O122" s="15">
        <f t="shared" si="68"/>
        <v>48.401530000000001</v>
      </c>
      <c r="P122" s="15">
        <f t="shared" si="69"/>
        <v>13.449310000000001</v>
      </c>
      <c r="Q122" s="10">
        <f t="shared" si="70"/>
        <v>342.7</v>
      </c>
      <c r="R122" s="5">
        <v>39016</v>
      </c>
      <c r="S122" s="6">
        <v>264</v>
      </c>
      <c r="T122" s="6">
        <v>264</v>
      </c>
      <c r="U122" s="6">
        <v>951498</v>
      </c>
      <c r="V122" s="6">
        <v>14757</v>
      </c>
      <c r="W122" s="6">
        <v>120</v>
      </c>
      <c r="X122" s="6">
        <v>4839827</v>
      </c>
      <c r="Y122" s="6">
        <v>1345289</v>
      </c>
      <c r="Z122" s="6">
        <v>5331</v>
      </c>
      <c r="AA122" s="6">
        <v>-1010</v>
      </c>
      <c r="AB122" s="6">
        <v>266</v>
      </c>
      <c r="AC122" s="6">
        <v>305</v>
      </c>
      <c r="AD122" s="6">
        <v>974269</v>
      </c>
      <c r="AE122" s="6">
        <v>120</v>
      </c>
      <c r="AF122" s="6">
        <v>4840153</v>
      </c>
      <c r="AG122" s="6">
        <v>1344931</v>
      </c>
      <c r="AH122" s="9">
        <v>3427</v>
      </c>
      <c r="AI122" s="13">
        <v>0.6</v>
      </c>
      <c r="AJ122" s="5">
        <v>39016</v>
      </c>
    </row>
    <row r="123" spans="1:36" x14ac:dyDescent="0.3">
      <c r="A123" s="10">
        <f t="shared" si="50"/>
        <v>39017</v>
      </c>
      <c r="B123" s="10">
        <f t="shared" si="61"/>
        <v>26.4</v>
      </c>
      <c r="C123" s="16">
        <f t="shared" si="51"/>
        <v>26.4</v>
      </c>
      <c r="D123" s="10">
        <f t="shared" si="55"/>
        <v>951.85699999999997</v>
      </c>
      <c r="E123" s="10">
        <f t="shared" si="74"/>
        <v>13.695</v>
      </c>
      <c r="F123" s="10">
        <f t="shared" si="62"/>
        <v>12</v>
      </c>
      <c r="G123" s="11">
        <f t="shared" si="58"/>
        <v>48.398269999999997</v>
      </c>
      <c r="H123" s="11">
        <f t="shared" si="75"/>
        <v>13.45289</v>
      </c>
      <c r="I123" s="10">
        <f t="shared" si="63"/>
        <v>533.1</v>
      </c>
      <c r="J123" s="10">
        <f t="shared" si="64"/>
        <v>-99</v>
      </c>
      <c r="K123" s="10">
        <f t="shared" si="65"/>
        <v>26.7</v>
      </c>
      <c r="L123" s="10">
        <f t="shared" si="66"/>
        <v>30.6</v>
      </c>
      <c r="M123" s="10">
        <f t="shared" si="73"/>
        <v>974.25300000000004</v>
      </c>
      <c r="N123" s="10">
        <f t="shared" si="67"/>
        <v>12</v>
      </c>
      <c r="O123" s="15">
        <f t="shared" si="68"/>
        <v>48.401530000000001</v>
      </c>
      <c r="P123" s="15">
        <f t="shared" si="69"/>
        <v>13.449310000000001</v>
      </c>
      <c r="Q123" s="10">
        <f t="shared" si="70"/>
        <v>342.7</v>
      </c>
      <c r="R123" s="3">
        <v>39017</v>
      </c>
      <c r="S123" s="4">
        <v>264</v>
      </c>
      <c r="T123" s="4">
        <v>264</v>
      </c>
      <c r="U123" s="4">
        <v>951857</v>
      </c>
      <c r="V123" s="4">
        <v>13695</v>
      </c>
      <c r="W123" s="4">
        <v>120</v>
      </c>
      <c r="X123" s="4">
        <v>4839827</v>
      </c>
      <c r="Y123" s="4">
        <v>1345289</v>
      </c>
      <c r="Z123" s="4">
        <v>5331</v>
      </c>
      <c r="AA123" s="4">
        <v>-990</v>
      </c>
      <c r="AB123" s="4">
        <v>267</v>
      </c>
      <c r="AC123" s="4">
        <v>306</v>
      </c>
      <c r="AD123" s="4">
        <v>974253</v>
      </c>
      <c r="AE123" s="4">
        <v>120</v>
      </c>
      <c r="AF123" s="4">
        <v>4840153</v>
      </c>
      <c r="AG123" s="4">
        <v>1344931</v>
      </c>
      <c r="AH123" s="8">
        <v>3427</v>
      </c>
      <c r="AI123" s="13">
        <v>0</v>
      </c>
      <c r="AJ123" s="3">
        <v>39017</v>
      </c>
    </row>
    <row r="124" spans="1:36" x14ac:dyDescent="0.3">
      <c r="A124" s="10">
        <f t="shared" si="50"/>
        <v>39017.300000000003</v>
      </c>
      <c r="B124" s="10">
        <f t="shared" si="61"/>
        <v>26.3</v>
      </c>
      <c r="C124" s="16">
        <f t="shared" si="51"/>
        <v>26.5</v>
      </c>
      <c r="D124" s="10">
        <f>U124/$U$186*10</f>
        <v>952.24</v>
      </c>
      <c r="E124" s="10">
        <f t="shared" si="74"/>
        <v>14.673999999999999</v>
      </c>
      <c r="F124" s="10">
        <f t="shared" si="62"/>
        <v>12</v>
      </c>
      <c r="G124" s="11">
        <f t="shared" si="58"/>
        <v>48.398269999999997</v>
      </c>
      <c r="H124" s="11">
        <f t="shared" si="75"/>
        <v>13.45289</v>
      </c>
      <c r="I124" s="10">
        <f t="shared" si="63"/>
        <v>533.1</v>
      </c>
      <c r="J124" s="10">
        <f t="shared" si="64"/>
        <v>-101</v>
      </c>
      <c r="K124" s="10">
        <f t="shared" si="65"/>
        <v>26.7</v>
      </c>
      <c r="L124" s="10">
        <f t="shared" si="66"/>
        <v>30.6</v>
      </c>
      <c r="M124" s="10">
        <f t="shared" si="73"/>
        <v>974.27599999999995</v>
      </c>
      <c r="N124" s="10">
        <f t="shared" si="67"/>
        <v>12</v>
      </c>
      <c r="O124" s="15">
        <f t="shared" si="68"/>
        <v>48.401530000000001</v>
      </c>
      <c r="P124" s="15">
        <f t="shared" si="69"/>
        <v>13.449310000000001</v>
      </c>
      <c r="Q124" s="10">
        <f t="shared" si="70"/>
        <v>342.7</v>
      </c>
      <c r="R124" s="5">
        <v>39017</v>
      </c>
      <c r="S124" s="6">
        <v>263</v>
      </c>
      <c r="T124" s="6">
        <v>265</v>
      </c>
      <c r="U124" s="6">
        <v>95224</v>
      </c>
      <c r="V124" s="6">
        <v>14674</v>
      </c>
      <c r="W124" s="6">
        <v>120</v>
      </c>
      <c r="X124" s="6">
        <v>4839827</v>
      </c>
      <c r="Y124" s="6">
        <v>1345289</v>
      </c>
      <c r="Z124" s="6">
        <v>5331</v>
      </c>
      <c r="AA124" s="6">
        <v>-1010</v>
      </c>
      <c r="AB124" s="6">
        <v>267</v>
      </c>
      <c r="AC124" s="6">
        <v>306</v>
      </c>
      <c r="AD124" s="6">
        <v>974276</v>
      </c>
      <c r="AE124" s="6">
        <v>120</v>
      </c>
      <c r="AF124" s="6">
        <v>4840153</v>
      </c>
      <c r="AG124" s="6">
        <v>1344931</v>
      </c>
      <c r="AH124" s="9">
        <v>3427</v>
      </c>
      <c r="AI124" s="12">
        <v>0.3</v>
      </c>
      <c r="AJ124" s="5">
        <v>39017</v>
      </c>
    </row>
    <row r="125" spans="1:36" x14ac:dyDescent="0.3">
      <c r="A125" s="10">
        <f t="shared" si="50"/>
        <v>39017.599999999999</v>
      </c>
      <c r="B125" s="10">
        <f t="shared" si="61"/>
        <v>26.3</v>
      </c>
      <c r="C125" s="16">
        <f t="shared" si="51"/>
        <v>26.6</v>
      </c>
      <c r="D125" s="10">
        <f t="shared" ref="D125:D140" si="76">U125/$U$186</f>
        <v>952.67100000000005</v>
      </c>
      <c r="E125" s="10">
        <f t="shared" si="74"/>
        <v>12.552</v>
      </c>
      <c r="F125" s="10">
        <f t="shared" si="62"/>
        <v>12</v>
      </c>
      <c r="G125" s="11">
        <f t="shared" si="58"/>
        <v>48.39828</v>
      </c>
      <c r="H125" s="11">
        <f t="shared" si="75"/>
        <v>13.45279</v>
      </c>
      <c r="I125" s="10">
        <f t="shared" si="63"/>
        <v>523.1</v>
      </c>
      <c r="J125" s="10">
        <f t="shared" si="64"/>
        <v>-106</v>
      </c>
      <c r="K125" s="10">
        <f t="shared" si="65"/>
        <v>26.7</v>
      </c>
      <c r="L125" s="10">
        <f t="shared" si="66"/>
        <v>30.5</v>
      </c>
      <c r="M125" s="10">
        <f t="shared" si="73"/>
        <v>974.279</v>
      </c>
      <c r="N125" s="10">
        <f t="shared" si="67"/>
        <v>12</v>
      </c>
      <c r="O125" s="15">
        <f t="shared" si="68"/>
        <v>48.401530000000001</v>
      </c>
      <c r="P125" s="15">
        <f t="shared" si="69"/>
        <v>13.449310000000001</v>
      </c>
      <c r="Q125" s="10">
        <f t="shared" si="70"/>
        <v>342.7</v>
      </c>
      <c r="R125" s="3">
        <v>39017</v>
      </c>
      <c r="S125" s="4">
        <v>263</v>
      </c>
      <c r="T125" s="4">
        <v>266</v>
      </c>
      <c r="U125" s="4">
        <v>952671</v>
      </c>
      <c r="V125" s="4">
        <v>12552</v>
      </c>
      <c r="W125" s="4">
        <v>120</v>
      </c>
      <c r="X125" s="4">
        <v>4839828</v>
      </c>
      <c r="Y125" s="4">
        <v>1345279</v>
      </c>
      <c r="Z125" s="4">
        <v>5231</v>
      </c>
      <c r="AA125" s="4">
        <v>-1060</v>
      </c>
      <c r="AB125" s="4">
        <v>267</v>
      </c>
      <c r="AC125" s="4">
        <v>305</v>
      </c>
      <c r="AD125" s="4">
        <v>974279</v>
      </c>
      <c r="AE125" s="4">
        <v>120</v>
      </c>
      <c r="AF125" s="4">
        <v>4840153</v>
      </c>
      <c r="AG125" s="4">
        <v>1344931</v>
      </c>
      <c r="AH125" s="8">
        <v>3427</v>
      </c>
      <c r="AI125" s="13">
        <v>0.6</v>
      </c>
      <c r="AJ125" s="3">
        <v>39017</v>
      </c>
    </row>
    <row r="126" spans="1:36" x14ac:dyDescent="0.3">
      <c r="A126" s="10">
        <f t="shared" si="50"/>
        <v>39018</v>
      </c>
      <c r="B126" s="10">
        <f t="shared" si="61"/>
        <v>26.3</v>
      </c>
      <c r="C126" s="16">
        <f t="shared" si="51"/>
        <v>26.5</v>
      </c>
      <c r="D126" s="10">
        <f t="shared" si="76"/>
        <v>953.19899999999996</v>
      </c>
      <c r="E126" s="10">
        <f t="shared" si="74"/>
        <v>14.528</v>
      </c>
      <c r="F126" s="10">
        <f t="shared" si="62"/>
        <v>12</v>
      </c>
      <c r="G126" s="11">
        <f t="shared" si="58"/>
        <v>48.39828</v>
      </c>
      <c r="H126" s="11">
        <f t="shared" si="75"/>
        <v>13.45279</v>
      </c>
      <c r="I126" s="10">
        <f t="shared" si="63"/>
        <v>523.1</v>
      </c>
      <c r="J126" s="10">
        <f t="shared" si="64"/>
        <v>-99</v>
      </c>
      <c r="K126" s="10">
        <f t="shared" si="65"/>
        <v>26.7</v>
      </c>
      <c r="L126" s="10">
        <f t="shared" si="66"/>
        <v>30.5</v>
      </c>
      <c r="M126" s="10">
        <f t="shared" si="73"/>
        <v>974.245</v>
      </c>
      <c r="N126" s="10">
        <f t="shared" si="67"/>
        <v>12</v>
      </c>
      <c r="O126" s="15">
        <f t="shared" si="68"/>
        <v>48.401530000000001</v>
      </c>
      <c r="P126" s="15">
        <f t="shared" si="69"/>
        <v>13.449310000000001</v>
      </c>
      <c r="Q126" s="10">
        <f t="shared" si="70"/>
        <v>342.7</v>
      </c>
      <c r="R126" s="5">
        <v>39018</v>
      </c>
      <c r="S126" s="6">
        <v>263</v>
      </c>
      <c r="T126" s="6">
        <v>265</v>
      </c>
      <c r="U126" s="6">
        <v>953199</v>
      </c>
      <c r="V126" s="6">
        <v>14528</v>
      </c>
      <c r="W126" s="6">
        <v>120</v>
      </c>
      <c r="X126" s="6">
        <v>4839828</v>
      </c>
      <c r="Y126" s="6">
        <v>1345279</v>
      </c>
      <c r="Z126" s="6">
        <v>5231</v>
      </c>
      <c r="AA126" s="6">
        <v>-990</v>
      </c>
      <c r="AB126" s="6">
        <v>267</v>
      </c>
      <c r="AC126" s="6">
        <v>305</v>
      </c>
      <c r="AD126" s="6">
        <v>974245</v>
      </c>
      <c r="AE126" s="6">
        <v>120</v>
      </c>
      <c r="AF126" s="6">
        <v>4840153</v>
      </c>
      <c r="AG126" s="6">
        <v>1344931</v>
      </c>
      <c r="AH126" s="9">
        <v>3427</v>
      </c>
      <c r="AI126" s="13">
        <v>0</v>
      </c>
      <c r="AJ126" s="5">
        <v>39018</v>
      </c>
    </row>
    <row r="127" spans="1:36" x14ac:dyDescent="0.3">
      <c r="A127" s="10">
        <f t="shared" si="50"/>
        <v>39018.300000000003</v>
      </c>
      <c r="B127" s="10">
        <f t="shared" si="61"/>
        <v>26.3</v>
      </c>
      <c r="C127" s="16">
        <f t="shared" si="51"/>
        <v>26.6</v>
      </c>
      <c r="D127" s="10">
        <f t="shared" si="76"/>
        <v>953.55100000000004</v>
      </c>
      <c r="E127" s="10">
        <f t="shared" si="74"/>
        <v>13.993</v>
      </c>
      <c r="F127" s="10">
        <f t="shared" si="62"/>
        <v>12</v>
      </c>
      <c r="G127" s="11">
        <f t="shared" si="58"/>
        <v>48.39828</v>
      </c>
      <c r="H127" s="11">
        <f t="shared" si="75"/>
        <v>13.45279</v>
      </c>
      <c r="I127" s="10">
        <f t="shared" si="63"/>
        <v>523.1</v>
      </c>
      <c r="J127" s="10">
        <f t="shared" si="64"/>
        <v>-100</v>
      </c>
      <c r="K127" s="10">
        <f t="shared" si="65"/>
        <v>26.7</v>
      </c>
      <c r="L127" s="10">
        <f t="shared" si="66"/>
        <v>30.5</v>
      </c>
      <c r="M127" s="10">
        <f t="shared" si="73"/>
        <v>974.25300000000004</v>
      </c>
      <c r="N127" s="10">
        <f t="shared" si="67"/>
        <v>12</v>
      </c>
      <c r="O127" s="15">
        <f t="shared" si="68"/>
        <v>48.401530000000001</v>
      </c>
      <c r="P127" s="15">
        <f t="shared" si="69"/>
        <v>13.449310000000001</v>
      </c>
      <c r="Q127" s="10">
        <f t="shared" si="70"/>
        <v>342.7</v>
      </c>
      <c r="R127" s="3">
        <v>39018</v>
      </c>
      <c r="S127" s="4">
        <v>263</v>
      </c>
      <c r="T127" s="4">
        <v>266</v>
      </c>
      <c r="U127" s="4">
        <v>953551</v>
      </c>
      <c r="V127" s="4">
        <v>13993</v>
      </c>
      <c r="W127" s="4">
        <v>120</v>
      </c>
      <c r="X127" s="4">
        <v>4839828</v>
      </c>
      <c r="Y127" s="4">
        <v>1345279</v>
      </c>
      <c r="Z127" s="4">
        <v>5231</v>
      </c>
      <c r="AA127" s="4">
        <v>-1000</v>
      </c>
      <c r="AB127" s="4">
        <v>267</v>
      </c>
      <c r="AC127" s="4">
        <v>305</v>
      </c>
      <c r="AD127" s="4">
        <v>974253</v>
      </c>
      <c r="AE127" s="4">
        <v>120</v>
      </c>
      <c r="AF127" s="4">
        <v>4840153</v>
      </c>
      <c r="AG127" s="4">
        <v>1344931</v>
      </c>
      <c r="AH127" s="8">
        <v>3427</v>
      </c>
      <c r="AI127" s="12">
        <v>0.3</v>
      </c>
      <c r="AJ127" s="3">
        <v>39018</v>
      </c>
    </row>
    <row r="128" spans="1:36" x14ac:dyDescent="0.3">
      <c r="A128" s="10">
        <f t="shared" si="50"/>
        <v>39018.6</v>
      </c>
      <c r="B128" s="10">
        <f t="shared" si="61"/>
        <v>26.3</v>
      </c>
      <c r="C128" s="16">
        <f t="shared" si="51"/>
        <v>26.7</v>
      </c>
      <c r="D128" s="10">
        <f t="shared" si="76"/>
        <v>953.83399999999995</v>
      </c>
      <c r="E128" s="10">
        <f t="shared" si="74"/>
        <v>13.188000000000001</v>
      </c>
      <c r="F128" s="10">
        <f t="shared" si="62"/>
        <v>12</v>
      </c>
      <c r="G128" s="11">
        <f>X128/$X$186*10</f>
        <v>48.398299999999999</v>
      </c>
      <c r="H128" s="11">
        <f t="shared" si="75"/>
        <v>13.45269</v>
      </c>
      <c r="I128" s="10">
        <f t="shared" si="63"/>
        <v>512.79999999999995</v>
      </c>
      <c r="J128" s="10">
        <f t="shared" si="64"/>
        <v>-101</v>
      </c>
      <c r="K128" s="10">
        <f t="shared" si="65"/>
        <v>26.7</v>
      </c>
      <c r="L128" s="10">
        <f t="shared" si="66"/>
        <v>30.5</v>
      </c>
      <c r="M128" s="10">
        <f t="shared" si="73"/>
        <v>974.25199999999995</v>
      </c>
      <c r="N128" s="10">
        <f t="shared" si="67"/>
        <v>12</v>
      </c>
      <c r="O128" s="15">
        <f t="shared" si="68"/>
        <v>48.401530000000001</v>
      </c>
      <c r="P128" s="15">
        <f t="shared" si="69"/>
        <v>13.449310000000001</v>
      </c>
      <c r="Q128" s="10">
        <f t="shared" si="70"/>
        <v>342.9</v>
      </c>
      <c r="R128" s="5">
        <v>39018</v>
      </c>
      <c r="S128" s="6">
        <v>263</v>
      </c>
      <c r="T128" s="6">
        <v>267</v>
      </c>
      <c r="U128" s="6">
        <v>953834</v>
      </c>
      <c r="V128" s="6">
        <v>13188</v>
      </c>
      <c r="W128" s="6">
        <v>120</v>
      </c>
      <c r="X128" s="6">
        <v>483983</v>
      </c>
      <c r="Y128" s="6">
        <v>1345269</v>
      </c>
      <c r="Z128" s="6">
        <v>5128</v>
      </c>
      <c r="AA128" s="6">
        <v>-1010</v>
      </c>
      <c r="AB128" s="6">
        <v>267</v>
      </c>
      <c r="AC128" s="6">
        <v>305</v>
      </c>
      <c r="AD128" s="6">
        <v>974252</v>
      </c>
      <c r="AE128" s="6">
        <v>120</v>
      </c>
      <c r="AF128" s="6">
        <v>4840153</v>
      </c>
      <c r="AG128" s="6">
        <v>1344931</v>
      </c>
      <c r="AH128" s="9">
        <v>3429</v>
      </c>
      <c r="AI128" s="13">
        <v>0.6</v>
      </c>
      <c r="AJ128" s="5">
        <v>39018</v>
      </c>
    </row>
    <row r="129" spans="1:36" x14ac:dyDescent="0.3">
      <c r="A129" s="10">
        <f t="shared" si="50"/>
        <v>39019</v>
      </c>
      <c r="B129" s="10">
        <f t="shared" si="61"/>
        <v>26.3</v>
      </c>
      <c r="C129" s="16">
        <f t="shared" si="51"/>
        <v>26.7</v>
      </c>
      <c r="D129" s="10">
        <f t="shared" si="76"/>
        <v>954.245</v>
      </c>
      <c r="E129" s="10">
        <f t="shared" si="74"/>
        <v>13.167999999999999</v>
      </c>
      <c r="F129" s="10">
        <f t="shared" si="62"/>
        <v>12</v>
      </c>
      <c r="G129" s="11">
        <f>X129/$X$186*10</f>
        <v>48.398299999999999</v>
      </c>
      <c r="H129" s="11">
        <f t="shared" si="75"/>
        <v>13.45269</v>
      </c>
      <c r="I129" s="10">
        <f t="shared" si="63"/>
        <v>512.79999999999995</v>
      </c>
      <c r="J129" s="10">
        <f t="shared" si="64"/>
        <v>-103</v>
      </c>
      <c r="K129" s="10">
        <f t="shared" si="65"/>
        <v>26.7</v>
      </c>
      <c r="L129" s="10">
        <f t="shared" si="66"/>
        <v>30.5</v>
      </c>
      <c r="M129" s="10">
        <f t="shared" si="73"/>
        <v>974.24599999999998</v>
      </c>
      <c r="N129" s="10">
        <f t="shared" si="67"/>
        <v>12</v>
      </c>
      <c r="O129" s="15">
        <f t="shared" si="68"/>
        <v>48.401530000000001</v>
      </c>
      <c r="P129" s="15">
        <f t="shared" si="69"/>
        <v>13.449310000000001</v>
      </c>
      <c r="Q129" s="10">
        <f t="shared" si="70"/>
        <v>342.9</v>
      </c>
      <c r="R129" s="3">
        <v>39019</v>
      </c>
      <c r="S129" s="4">
        <v>263</v>
      </c>
      <c r="T129" s="4">
        <v>267</v>
      </c>
      <c r="U129" s="4">
        <v>954245</v>
      </c>
      <c r="V129" s="4">
        <v>13168</v>
      </c>
      <c r="W129" s="4">
        <v>120</v>
      </c>
      <c r="X129" s="4">
        <v>483983</v>
      </c>
      <c r="Y129" s="4">
        <v>1345269</v>
      </c>
      <c r="Z129" s="4">
        <v>5128</v>
      </c>
      <c r="AA129" s="4">
        <v>-1030</v>
      </c>
      <c r="AB129" s="4">
        <v>267</v>
      </c>
      <c r="AC129" s="4">
        <v>305</v>
      </c>
      <c r="AD129" s="4">
        <v>974246</v>
      </c>
      <c r="AE129" s="4">
        <v>120</v>
      </c>
      <c r="AF129" s="4">
        <v>4840153</v>
      </c>
      <c r="AG129" s="4">
        <v>1344931</v>
      </c>
      <c r="AH129" s="8">
        <v>3429</v>
      </c>
      <c r="AI129" s="13">
        <v>0</v>
      </c>
      <c r="AJ129" s="3">
        <v>39019</v>
      </c>
    </row>
    <row r="130" spans="1:36" x14ac:dyDescent="0.3">
      <c r="A130" s="10">
        <f t="shared" si="50"/>
        <v>39019.300000000003</v>
      </c>
      <c r="B130" s="10">
        <f t="shared" ref="B130:B161" si="77">S130/$S$186</f>
        <v>26.2</v>
      </c>
      <c r="C130" s="16">
        <f t="shared" si="51"/>
        <v>26.8</v>
      </c>
      <c r="D130" s="10">
        <f t="shared" si="76"/>
        <v>954.58600000000001</v>
      </c>
      <c r="E130" s="10">
        <f t="shared" si="74"/>
        <v>13.246</v>
      </c>
      <c r="F130" s="10">
        <f t="shared" ref="F130:F161" si="78">W130/$W$186</f>
        <v>12</v>
      </c>
      <c r="G130" s="11">
        <f>X130/$X$186*10</f>
        <v>48.398299999999999</v>
      </c>
      <c r="H130" s="11">
        <f t="shared" si="75"/>
        <v>13.45269</v>
      </c>
      <c r="I130" s="10">
        <f t="shared" ref="I130:I161" si="79">Z130/$Z$186</f>
        <v>512.79999999999995</v>
      </c>
      <c r="J130" s="10">
        <f t="shared" ref="J130:J161" si="80">AA130/$AA$186</f>
        <v>-113</v>
      </c>
      <c r="K130" s="10">
        <f t="shared" ref="K130:K161" si="81">AB130/$AB$186</f>
        <v>26.7</v>
      </c>
      <c r="L130" s="10">
        <f t="shared" ref="L130:L161" si="82">AC130/$AC$186</f>
        <v>30.6</v>
      </c>
      <c r="M130" s="10">
        <f t="shared" si="73"/>
        <v>974.25900000000001</v>
      </c>
      <c r="N130" s="10">
        <f t="shared" ref="N130:N161" si="83">AE130/$AE$186</f>
        <v>12</v>
      </c>
      <c r="O130" s="15">
        <f t="shared" ref="O130:O161" si="84">AF130/$AF$186</f>
        <v>48.401530000000001</v>
      </c>
      <c r="P130" s="15">
        <f t="shared" ref="P130:P161" si="85">AG130/$AG$186</f>
        <v>13.449310000000001</v>
      </c>
      <c r="Q130" s="10">
        <f t="shared" ref="Q130:Q161" si="86">AH130/$AH$186</f>
        <v>342.9</v>
      </c>
      <c r="R130" s="5">
        <v>39019</v>
      </c>
      <c r="S130" s="6">
        <v>262</v>
      </c>
      <c r="T130" s="6">
        <v>268</v>
      </c>
      <c r="U130" s="6">
        <v>954586</v>
      </c>
      <c r="V130" s="6">
        <v>13246</v>
      </c>
      <c r="W130" s="6">
        <v>120</v>
      </c>
      <c r="X130" s="6">
        <v>483983</v>
      </c>
      <c r="Y130" s="6">
        <v>1345269</v>
      </c>
      <c r="Z130" s="6">
        <v>5128</v>
      </c>
      <c r="AA130" s="6">
        <v>-1130</v>
      </c>
      <c r="AB130" s="6">
        <v>267</v>
      </c>
      <c r="AC130" s="6">
        <v>306</v>
      </c>
      <c r="AD130" s="6">
        <v>974259</v>
      </c>
      <c r="AE130" s="6">
        <v>120</v>
      </c>
      <c r="AF130" s="6">
        <v>4840153</v>
      </c>
      <c r="AG130" s="6">
        <v>1344931</v>
      </c>
      <c r="AH130" s="9">
        <v>3429</v>
      </c>
      <c r="AI130" s="12">
        <v>0.3</v>
      </c>
      <c r="AJ130" s="5">
        <v>39019</v>
      </c>
    </row>
    <row r="131" spans="1:36" x14ac:dyDescent="0.3">
      <c r="A131" s="10">
        <f t="shared" ref="A131:A185" si="87">AJ131+AI131</f>
        <v>39019.599999999999</v>
      </c>
      <c r="B131" s="10">
        <f t="shared" si="77"/>
        <v>26.2</v>
      </c>
      <c r="C131" s="16">
        <f t="shared" ref="C131:C185" si="88">T131/$T$186</f>
        <v>26.7</v>
      </c>
      <c r="D131" s="10">
        <f t="shared" si="76"/>
        <v>955.024</v>
      </c>
      <c r="E131" s="10">
        <f t="shared" si="74"/>
        <v>12.765000000000001</v>
      </c>
      <c r="F131" s="10">
        <f t="shared" si="78"/>
        <v>12</v>
      </c>
      <c r="G131" s="11">
        <f t="shared" ref="G131:G145" si="89">X131/$X$186</f>
        <v>48.398310000000002</v>
      </c>
      <c r="H131" s="11">
        <f t="shared" ref="H131:H148" si="90">Y131/$Y$186*10</f>
        <v>13.452599999999999</v>
      </c>
      <c r="I131" s="10">
        <f t="shared" si="79"/>
        <v>503</v>
      </c>
      <c r="J131" s="10">
        <f t="shared" si="80"/>
        <v>-97</v>
      </c>
      <c r="K131" s="10">
        <f t="shared" si="81"/>
        <v>26.7</v>
      </c>
      <c r="L131" s="10">
        <f t="shared" si="82"/>
        <v>30.8</v>
      </c>
      <c r="M131" s="10">
        <f t="shared" si="73"/>
        <v>974.25400000000002</v>
      </c>
      <c r="N131" s="10">
        <f t="shared" si="83"/>
        <v>12</v>
      </c>
      <c r="O131" s="15">
        <f t="shared" si="84"/>
        <v>48.401530000000001</v>
      </c>
      <c r="P131" s="15">
        <f t="shared" si="85"/>
        <v>13.449310000000001</v>
      </c>
      <c r="Q131" s="10">
        <f t="shared" si="86"/>
        <v>343</v>
      </c>
      <c r="R131" s="3">
        <v>39019</v>
      </c>
      <c r="S131" s="4">
        <v>262</v>
      </c>
      <c r="T131" s="4">
        <v>267</v>
      </c>
      <c r="U131" s="4">
        <v>955024</v>
      </c>
      <c r="V131" s="4">
        <v>12765</v>
      </c>
      <c r="W131" s="4">
        <v>120</v>
      </c>
      <c r="X131" s="4">
        <v>4839831</v>
      </c>
      <c r="Y131" s="4">
        <v>134526</v>
      </c>
      <c r="Z131" s="4">
        <v>5030</v>
      </c>
      <c r="AA131" s="4">
        <v>-970</v>
      </c>
      <c r="AB131" s="4">
        <v>267</v>
      </c>
      <c r="AC131" s="4">
        <v>308</v>
      </c>
      <c r="AD131" s="4">
        <v>974254</v>
      </c>
      <c r="AE131" s="4">
        <v>120</v>
      </c>
      <c r="AF131" s="4">
        <v>4840153</v>
      </c>
      <c r="AG131" s="4">
        <v>1344931</v>
      </c>
      <c r="AH131" s="8">
        <v>3430</v>
      </c>
      <c r="AI131" s="13">
        <v>0.6</v>
      </c>
      <c r="AJ131" s="3">
        <v>39019</v>
      </c>
    </row>
    <row r="132" spans="1:36" x14ac:dyDescent="0.3">
      <c r="A132" s="10">
        <f t="shared" si="87"/>
        <v>39020</v>
      </c>
      <c r="B132" s="10">
        <f t="shared" si="77"/>
        <v>26.2</v>
      </c>
      <c r="C132" s="16">
        <f t="shared" si="88"/>
        <v>26.9</v>
      </c>
      <c r="D132" s="10">
        <f t="shared" si="76"/>
        <v>955.33699999999999</v>
      </c>
      <c r="E132" s="10">
        <f t="shared" si="74"/>
        <v>11.976000000000001</v>
      </c>
      <c r="F132" s="10">
        <f t="shared" si="78"/>
        <v>12</v>
      </c>
      <c r="G132" s="11">
        <f t="shared" si="89"/>
        <v>48.398310000000002</v>
      </c>
      <c r="H132" s="11">
        <f t="shared" si="90"/>
        <v>13.452599999999999</v>
      </c>
      <c r="I132" s="10">
        <f t="shared" si="79"/>
        <v>503</v>
      </c>
      <c r="J132" s="10">
        <f t="shared" si="80"/>
        <v>-101</v>
      </c>
      <c r="K132" s="10">
        <f t="shared" si="81"/>
        <v>26.8</v>
      </c>
      <c r="L132" s="10">
        <f t="shared" si="82"/>
        <v>30.9</v>
      </c>
      <c r="M132" s="10">
        <f t="shared" si="73"/>
        <v>974.245</v>
      </c>
      <c r="N132" s="10">
        <f t="shared" si="83"/>
        <v>12</v>
      </c>
      <c r="O132" s="15">
        <f t="shared" si="84"/>
        <v>48.401530000000001</v>
      </c>
      <c r="P132" s="15">
        <f t="shared" si="85"/>
        <v>13.449310000000001</v>
      </c>
      <c r="Q132" s="10">
        <f t="shared" si="86"/>
        <v>343</v>
      </c>
      <c r="R132" s="5">
        <v>39020</v>
      </c>
      <c r="S132" s="6">
        <v>262</v>
      </c>
      <c r="T132" s="6">
        <v>269</v>
      </c>
      <c r="U132" s="6">
        <v>955337</v>
      </c>
      <c r="V132" s="6">
        <v>11976</v>
      </c>
      <c r="W132" s="6">
        <v>120</v>
      </c>
      <c r="X132" s="6">
        <v>4839831</v>
      </c>
      <c r="Y132" s="6">
        <v>134526</v>
      </c>
      <c r="Z132" s="6">
        <v>5030</v>
      </c>
      <c r="AA132" s="6">
        <v>-1010</v>
      </c>
      <c r="AB132" s="6">
        <v>268</v>
      </c>
      <c r="AC132" s="6">
        <v>309</v>
      </c>
      <c r="AD132" s="6">
        <v>974245</v>
      </c>
      <c r="AE132" s="6">
        <v>120</v>
      </c>
      <c r="AF132" s="6">
        <v>4840153</v>
      </c>
      <c r="AG132" s="6">
        <v>1344931</v>
      </c>
      <c r="AH132" s="9">
        <v>3430</v>
      </c>
      <c r="AI132" s="13">
        <v>0</v>
      </c>
      <c r="AJ132" s="5">
        <v>39020</v>
      </c>
    </row>
    <row r="133" spans="1:36" x14ac:dyDescent="0.3">
      <c r="A133" s="10">
        <f t="shared" si="87"/>
        <v>39020.300000000003</v>
      </c>
      <c r="B133" s="10">
        <f t="shared" si="77"/>
        <v>26.2</v>
      </c>
      <c r="C133" s="16">
        <f t="shared" si="88"/>
        <v>27</v>
      </c>
      <c r="D133" s="10">
        <f t="shared" si="76"/>
        <v>955.58600000000001</v>
      </c>
      <c r="E133" s="10">
        <f t="shared" si="74"/>
        <v>11.228999999999999</v>
      </c>
      <c r="F133" s="10">
        <f t="shared" si="78"/>
        <v>12</v>
      </c>
      <c r="G133" s="11">
        <f t="shared" si="89"/>
        <v>48.398310000000002</v>
      </c>
      <c r="H133" s="11">
        <f t="shared" si="90"/>
        <v>13.452599999999999</v>
      </c>
      <c r="I133" s="10">
        <f t="shared" si="79"/>
        <v>503</v>
      </c>
      <c r="J133" s="10">
        <f t="shared" si="80"/>
        <v>-106</v>
      </c>
      <c r="K133" s="10">
        <f t="shared" si="81"/>
        <v>26.8</v>
      </c>
      <c r="L133" s="10">
        <f t="shared" si="82"/>
        <v>31</v>
      </c>
      <c r="M133" s="10">
        <f t="shared" si="73"/>
        <v>974.21400000000006</v>
      </c>
      <c r="N133" s="10">
        <f t="shared" si="83"/>
        <v>12</v>
      </c>
      <c r="O133" s="15">
        <f t="shared" si="84"/>
        <v>48.401530000000001</v>
      </c>
      <c r="P133" s="15">
        <f t="shared" si="85"/>
        <v>13.449310000000001</v>
      </c>
      <c r="Q133" s="10">
        <f t="shared" si="86"/>
        <v>343</v>
      </c>
      <c r="R133" s="3">
        <v>39020</v>
      </c>
      <c r="S133" s="4">
        <v>262</v>
      </c>
      <c r="T133" s="4">
        <v>270</v>
      </c>
      <c r="U133" s="4">
        <v>955586</v>
      </c>
      <c r="V133" s="4">
        <v>11229</v>
      </c>
      <c r="W133" s="4">
        <v>120</v>
      </c>
      <c r="X133" s="4">
        <v>4839831</v>
      </c>
      <c r="Y133" s="4">
        <v>134526</v>
      </c>
      <c r="Z133" s="4">
        <v>5030</v>
      </c>
      <c r="AA133" s="4">
        <v>-1060</v>
      </c>
      <c r="AB133" s="4">
        <v>268</v>
      </c>
      <c r="AC133" s="4">
        <v>310</v>
      </c>
      <c r="AD133" s="4">
        <v>974214</v>
      </c>
      <c r="AE133" s="4">
        <v>120</v>
      </c>
      <c r="AF133" s="4">
        <v>4840153</v>
      </c>
      <c r="AG133" s="4">
        <v>1344931</v>
      </c>
      <c r="AH133" s="8">
        <v>3430</v>
      </c>
      <c r="AI133" s="12">
        <v>0.3</v>
      </c>
      <c r="AJ133" s="3">
        <v>39020</v>
      </c>
    </row>
    <row r="134" spans="1:36" x14ac:dyDescent="0.3">
      <c r="A134" s="10">
        <f t="shared" si="87"/>
        <v>39020.6</v>
      </c>
      <c r="B134" s="10">
        <f t="shared" si="77"/>
        <v>26.2</v>
      </c>
      <c r="C134" s="16">
        <f t="shared" si="88"/>
        <v>27</v>
      </c>
      <c r="D134" s="10">
        <f t="shared" si="76"/>
        <v>956.00800000000004</v>
      </c>
      <c r="E134" s="10">
        <f>V134/$V$186*10</f>
        <v>12.379999999999999</v>
      </c>
      <c r="F134" s="10">
        <f t="shared" si="78"/>
        <v>12</v>
      </c>
      <c r="G134" s="11">
        <f t="shared" si="89"/>
        <v>48.398319999999998</v>
      </c>
      <c r="H134" s="11">
        <f t="shared" si="90"/>
        <v>13.452500000000001</v>
      </c>
      <c r="I134" s="10">
        <f t="shared" si="79"/>
        <v>493.2</v>
      </c>
      <c r="J134" s="10">
        <f t="shared" si="80"/>
        <v>-106</v>
      </c>
      <c r="K134" s="10">
        <f t="shared" si="81"/>
        <v>26.8</v>
      </c>
      <c r="L134" s="10">
        <f t="shared" si="82"/>
        <v>31.2</v>
      </c>
      <c r="M134" s="10">
        <f t="shared" si="73"/>
        <v>974.18299999999999</v>
      </c>
      <c r="N134" s="10">
        <f t="shared" si="83"/>
        <v>12</v>
      </c>
      <c r="O134" s="15">
        <f t="shared" si="84"/>
        <v>48.401530000000001</v>
      </c>
      <c r="P134" s="15">
        <f t="shared" si="85"/>
        <v>13.449310000000001</v>
      </c>
      <c r="Q134" s="10">
        <f t="shared" si="86"/>
        <v>343.2</v>
      </c>
      <c r="R134" s="5">
        <v>39020</v>
      </c>
      <c r="S134" s="6">
        <v>262</v>
      </c>
      <c r="T134" s="6">
        <v>270</v>
      </c>
      <c r="U134" s="6">
        <v>956008</v>
      </c>
      <c r="V134" s="6">
        <v>1238</v>
      </c>
      <c r="W134" s="6">
        <v>120</v>
      </c>
      <c r="X134" s="6">
        <v>4839832</v>
      </c>
      <c r="Y134" s="6">
        <v>134525</v>
      </c>
      <c r="Z134" s="6">
        <v>4932</v>
      </c>
      <c r="AA134" s="6">
        <v>-1060</v>
      </c>
      <c r="AB134" s="6">
        <v>268</v>
      </c>
      <c r="AC134" s="6">
        <v>312</v>
      </c>
      <c r="AD134" s="6">
        <v>974183</v>
      </c>
      <c r="AE134" s="6">
        <v>120</v>
      </c>
      <c r="AF134" s="6">
        <v>4840153</v>
      </c>
      <c r="AG134" s="6">
        <v>1344931</v>
      </c>
      <c r="AH134" s="9">
        <v>3432</v>
      </c>
      <c r="AI134" s="13">
        <v>0.6</v>
      </c>
      <c r="AJ134" s="5">
        <v>39020</v>
      </c>
    </row>
    <row r="135" spans="1:36" x14ac:dyDescent="0.3">
      <c r="A135" s="10">
        <f t="shared" si="87"/>
        <v>39021</v>
      </c>
      <c r="B135" s="10">
        <f t="shared" si="77"/>
        <v>26.1</v>
      </c>
      <c r="C135" s="16">
        <f t="shared" si="88"/>
        <v>27.1</v>
      </c>
      <c r="D135" s="10">
        <f t="shared" si="76"/>
        <v>956.44500000000005</v>
      </c>
      <c r="E135" s="10">
        <f>V135/$V$186*10</f>
        <v>13.29</v>
      </c>
      <c r="F135" s="10">
        <f t="shared" si="78"/>
        <v>12</v>
      </c>
      <c r="G135" s="11">
        <f t="shared" si="89"/>
        <v>48.398319999999998</v>
      </c>
      <c r="H135" s="11">
        <f t="shared" si="90"/>
        <v>13.452500000000001</v>
      </c>
      <c r="I135" s="10">
        <f t="shared" si="79"/>
        <v>493.2</v>
      </c>
      <c r="J135" s="10">
        <f t="shared" si="80"/>
        <v>-120</v>
      </c>
      <c r="K135" s="10">
        <f t="shared" si="81"/>
        <v>26.8</v>
      </c>
      <c r="L135" s="10">
        <f t="shared" si="82"/>
        <v>31.3</v>
      </c>
      <c r="M135" s="10">
        <f t="shared" si="73"/>
        <v>974.16700000000003</v>
      </c>
      <c r="N135" s="10">
        <f t="shared" si="83"/>
        <v>12</v>
      </c>
      <c r="O135" s="15">
        <f t="shared" si="84"/>
        <v>48.401530000000001</v>
      </c>
      <c r="P135" s="15">
        <f t="shared" si="85"/>
        <v>13.449310000000001</v>
      </c>
      <c r="Q135" s="10">
        <f t="shared" si="86"/>
        <v>343.2</v>
      </c>
      <c r="R135" s="3">
        <v>39021</v>
      </c>
      <c r="S135" s="4">
        <v>261</v>
      </c>
      <c r="T135" s="4">
        <v>271</v>
      </c>
      <c r="U135" s="4">
        <v>956445</v>
      </c>
      <c r="V135" s="4">
        <v>1329</v>
      </c>
      <c r="W135" s="4">
        <v>120</v>
      </c>
      <c r="X135" s="4">
        <v>4839832</v>
      </c>
      <c r="Y135" s="4">
        <v>134525</v>
      </c>
      <c r="Z135" s="4">
        <v>4932</v>
      </c>
      <c r="AA135" s="4">
        <v>-1200</v>
      </c>
      <c r="AB135" s="4">
        <v>268</v>
      </c>
      <c r="AC135" s="4">
        <v>313</v>
      </c>
      <c r="AD135" s="4">
        <v>974167</v>
      </c>
      <c r="AE135" s="4">
        <v>120</v>
      </c>
      <c r="AF135" s="4">
        <v>4840153</v>
      </c>
      <c r="AG135" s="4">
        <v>1344931</v>
      </c>
      <c r="AH135" s="8">
        <v>3432</v>
      </c>
      <c r="AI135" s="13">
        <v>0</v>
      </c>
      <c r="AJ135" s="3">
        <v>39021</v>
      </c>
    </row>
    <row r="136" spans="1:36" x14ac:dyDescent="0.3">
      <c r="A136" s="10">
        <f t="shared" si="87"/>
        <v>39021.300000000003</v>
      </c>
      <c r="B136" s="10">
        <f t="shared" si="77"/>
        <v>26.1</v>
      </c>
      <c r="C136" s="16">
        <f t="shared" si="88"/>
        <v>27</v>
      </c>
      <c r="D136" s="10">
        <f t="shared" si="76"/>
        <v>956.84199999999998</v>
      </c>
      <c r="E136" s="10">
        <f>V136/$V$186</f>
        <v>12.961</v>
      </c>
      <c r="F136" s="10">
        <f t="shared" si="78"/>
        <v>12</v>
      </c>
      <c r="G136" s="11">
        <f t="shared" si="89"/>
        <v>48.398319999999998</v>
      </c>
      <c r="H136" s="11">
        <f t="shared" si="90"/>
        <v>13.452500000000001</v>
      </c>
      <c r="I136" s="10">
        <f t="shared" si="79"/>
        <v>493.2</v>
      </c>
      <c r="J136" s="10">
        <f t="shared" si="80"/>
        <v>-100</v>
      </c>
      <c r="K136" s="10">
        <f t="shared" si="81"/>
        <v>26.9</v>
      </c>
      <c r="L136" s="10">
        <f t="shared" si="82"/>
        <v>31.6</v>
      </c>
      <c r="M136" s="10">
        <f t="shared" si="73"/>
        <v>974.18600000000004</v>
      </c>
      <c r="N136" s="10">
        <f t="shared" si="83"/>
        <v>12</v>
      </c>
      <c r="O136" s="15">
        <f t="shared" si="84"/>
        <v>48.401530000000001</v>
      </c>
      <c r="P136" s="15">
        <f t="shared" si="85"/>
        <v>13.449310000000001</v>
      </c>
      <c r="Q136" s="10">
        <f t="shared" si="86"/>
        <v>343.2</v>
      </c>
      <c r="R136" s="5">
        <v>39021</v>
      </c>
      <c r="S136" s="6">
        <v>261</v>
      </c>
      <c r="T136" s="6">
        <v>270</v>
      </c>
      <c r="U136" s="6">
        <v>956842</v>
      </c>
      <c r="V136" s="6">
        <v>12961</v>
      </c>
      <c r="W136" s="6">
        <v>120</v>
      </c>
      <c r="X136" s="6">
        <v>4839832</v>
      </c>
      <c r="Y136" s="6">
        <v>134525</v>
      </c>
      <c r="Z136" s="6">
        <v>4932</v>
      </c>
      <c r="AA136" s="6">
        <v>-1000</v>
      </c>
      <c r="AB136" s="6">
        <v>269</v>
      </c>
      <c r="AC136" s="6">
        <v>316</v>
      </c>
      <c r="AD136" s="6">
        <v>974186</v>
      </c>
      <c r="AE136" s="6">
        <v>120</v>
      </c>
      <c r="AF136" s="6">
        <v>4840153</v>
      </c>
      <c r="AG136" s="6">
        <v>1344931</v>
      </c>
      <c r="AH136" s="9">
        <v>3432</v>
      </c>
      <c r="AI136" s="12">
        <v>0.3</v>
      </c>
      <c r="AJ136" s="5">
        <v>39021</v>
      </c>
    </row>
    <row r="137" spans="1:36" x14ac:dyDescent="0.3">
      <c r="A137" s="10">
        <f t="shared" si="87"/>
        <v>39021.599999999999</v>
      </c>
      <c r="B137" s="10">
        <f t="shared" si="77"/>
        <v>26.1</v>
      </c>
      <c r="C137" s="16">
        <f t="shared" si="88"/>
        <v>27.1</v>
      </c>
      <c r="D137" s="10">
        <f t="shared" si="76"/>
        <v>957.13400000000001</v>
      </c>
      <c r="E137" s="10">
        <f>V137/$V$186</f>
        <v>13.781000000000001</v>
      </c>
      <c r="F137" s="10">
        <f t="shared" si="78"/>
        <v>12</v>
      </c>
      <c r="G137" s="11">
        <f t="shared" si="89"/>
        <v>48.398339999999997</v>
      </c>
      <c r="H137" s="11">
        <f t="shared" si="90"/>
        <v>13.452400000000001</v>
      </c>
      <c r="I137" s="10">
        <f t="shared" si="79"/>
        <v>482.7</v>
      </c>
      <c r="J137" s="10">
        <f t="shared" si="80"/>
        <v>-100</v>
      </c>
      <c r="K137" s="10">
        <f t="shared" si="81"/>
        <v>26.9</v>
      </c>
      <c r="L137" s="10">
        <f t="shared" si="82"/>
        <v>31.7</v>
      </c>
      <c r="M137" s="10">
        <f t="shared" si="73"/>
        <v>974.23699999999997</v>
      </c>
      <c r="N137" s="10">
        <f t="shared" si="83"/>
        <v>12</v>
      </c>
      <c r="O137" s="15">
        <f t="shared" si="84"/>
        <v>48.401530000000001</v>
      </c>
      <c r="P137" s="15">
        <f t="shared" si="85"/>
        <v>13.449310000000001</v>
      </c>
      <c r="Q137" s="10">
        <f t="shared" si="86"/>
        <v>343.5</v>
      </c>
      <c r="R137" s="3">
        <v>39021</v>
      </c>
      <c r="S137" s="4">
        <v>261</v>
      </c>
      <c r="T137" s="4">
        <v>271</v>
      </c>
      <c r="U137" s="4">
        <v>957134</v>
      </c>
      <c r="V137" s="4">
        <v>13781</v>
      </c>
      <c r="W137" s="4">
        <v>120</v>
      </c>
      <c r="X137" s="4">
        <v>4839834</v>
      </c>
      <c r="Y137" s="4">
        <v>134524</v>
      </c>
      <c r="Z137" s="4">
        <v>4827</v>
      </c>
      <c r="AA137" s="4">
        <v>-1000</v>
      </c>
      <c r="AB137" s="4">
        <v>269</v>
      </c>
      <c r="AC137" s="4">
        <v>317</v>
      </c>
      <c r="AD137" s="4">
        <v>974237</v>
      </c>
      <c r="AE137" s="4">
        <v>120</v>
      </c>
      <c r="AF137" s="4">
        <v>4840153</v>
      </c>
      <c r="AG137" s="4">
        <v>1344931</v>
      </c>
      <c r="AH137" s="8">
        <v>3435</v>
      </c>
      <c r="AI137" s="13">
        <v>0.6</v>
      </c>
      <c r="AJ137" s="3">
        <v>39021</v>
      </c>
    </row>
    <row r="138" spans="1:36" x14ac:dyDescent="0.3">
      <c r="A138" s="10">
        <f t="shared" si="87"/>
        <v>39022</v>
      </c>
      <c r="B138" s="10">
        <f t="shared" si="77"/>
        <v>26.1</v>
      </c>
      <c r="C138" s="16">
        <f t="shared" si="88"/>
        <v>27.1</v>
      </c>
      <c r="D138" s="10">
        <f t="shared" si="76"/>
        <v>957.38800000000003</v>
      </c>
      <c r="E138" s="10">
        <f>V138/$V$186*10</f>
        <v>12.39</v>
      </c>
      <c r="F138" s="10">
        <f t="shared" si="78"/>
        <v>12</v>
      </c>
      <c r="G138" s="11">
        <f t="shared" si="89"/>
        <v>48.398339999999997</v>
      </c>
      <c r="H138" s="11">
        <f t="shared" si="90"/>
        <v>13.452400000000001</v>
      </c>
      <c r="I138" s="10">
        <f t="shared" si="79"/>
        <v>482.7</v>
      </c>
      <c r="J138" s="10">
        <f t="shared" si="80"/>
        <v>-102</v>
      </c>
      <c r="K138" s="10">
        <f t="shared" si="81"/>
        <v>26.9</v>
      </c>
      <c r="L138" s="10">
        <f t="shared" si="82"/>
        <v>31.9</v>
      </c>
      <c r="M138" s="10">
        <f>AD138/$AD$186*10</f>
        <v>974.22</v>
      </c>
      <c r="N138" s="10">
        <f t="shared" si="83"/>
        <v>12</v>
      </c>
      <c r="O138" s="15">
        <f t="shared" si="84"/>
        <v>48.401530000000001</v>
      </c>
      <c r="P138" s="15">
        <f t="shared" si="85"/>
        <v>13.449310000000001</v>
      </c>
      <c r="Q138" s="10">
        <f t="shared" si="86"/>
        <v>343.5</v>
      </c>
      <c r="R138" s="5">
        <v>39022</v>
      </c>
      <c r="S138" s="6">
        <v>261</v>
      </c>
      <c r="T138" s="6">
        <v>271</v>
      </c>
      <c r="U138" s="6">
        <v>957388</v>
      </c>
      <c r="V138" s="6">
        <v>1239</v>
      </c>
      <c r="W138" s="6">
        <v>120</v>
      </c>
      <c r="X138" s="6">
        <v>4839834</v>
      </c>
      <c r="Y138" s="6">
        <v>134524</v>
      </c>
      <c r="Z138" s="6">
        <v>4827</v>
      </c>
      <c r="AA138" s="6">
        <v>-1020</v>
      </c>
      <c r="AB138" s="6">
        <v>269</v>
      </c>
      <c r="AC138" s="6">
        <v>319</v>
      </c>
      <c r="AD138" s="6">
        <v>97422</v>
      </c>
      <c r="AE138" s="6">
        <v>120</v>
      </c>
      <c r="AF138" s="6">
        <v>4840153</v>
      </c>
      <c r="AG138" s="6">
        <v>1344931</v>
      </c>
      <c r="AH138" s="9">
        <v>3435</v>
      </c>
      <c r="AI138" s="13">
        <v>0</v>
      </c>
      <c r="AJ138" s="5">
        <v>39022</v>
      </c>
    </row>
    <row r="139" spans="1:36" x14ac:dyDescent="0.3">
      <c r="A139" s="10">
        <f t="shared" si="87"/>
        <v>39022.300000000003</v>
      </c>
      <c r="B139" s="10">
        <f t="shared" si="77"/>
        <v>26.1</v>
      </c>
      <c r="C139" s="16">
        <f t="shared" si="88"/>
        <v>27.1</v>
      </c>
      <c r="D139" s="10">
        <f t="shared" si="76"/>
        <v>957.97199999999998</v>
      </c>
      <c r="E139" s="10">
        <f>V139/$V$186*100</f>
        <v>12.4</v>
      </c>
      <c r="F139" s="10">
        <f t="shared" si="78"/>
        <v>12</v>
      </c>
      <c r="G139" s="11">
        <f t="shared" si="89"/>
        <v>48.398339999999997</v>
      </c>
      <c r="H139" s="11">
        <f t="shared" si="90"/>
        <v>13.452400000000001</v>
      </c>
      <c r="I139" s="10">
        <f t="shared" si="79"/>
        <v>482.7</v>
      </c>
      <c r="J139" s="10">
        <f t="shared" si="80"/>
        <v>-100</v>
      </c>
      <c r="K139" s="10">
        <f t="shared" si="81"/>
        <v>26.9</v>
      </c>
      <c r="L139" s="10">
        <f t="shared" si="82"/>
        <v>32</v>
      </c>
      <c r="M139" s="10">
        <f t="shared" ref="M139:M163" si="91">AD139/$AD$186</f>
        <v>974.25199999999995</v>
      </c>
      <c r="N139" s="10">
        <f t="shared" si="83"/>
        <v>12</v>
      </c>
      <c r="O139" s="15">
        <f t="shared" si="84"/>
        <v>48.401530000000001</v>
      </c>
      <c r="P139" s="15">
        <f t="shared" si="85"/>
        <v>13.449310000000001</v>
      </c>
      <c r="Q139" s="10">
        <f t="shared" si="86"/>
        <v>343.5</v>
      </c>
      <c r="R139" s="3">
        <v>39022</v>
      </c>
      <c r="S139" s="4">
        <v>261</v>
      </c>
      <c r="T139" s="4">
        <v>271</v>
      </c>
      <c r="U139" s="4">
        <v>957972</v>
      </c>
      <c r="V139" s="4">
        <v>124</v>
      </c>
      <c r="W139" s="4">
        <v>120</v>
      </c>
      <c r="X139" s="4">
        <v>4839834</v>
      </c>
      <c r="Y139" s="4">
        <v>134524</v>
      </c>
      <c r="Z139" s="4">
        <v>4827</v>
      </c>
      <c r="AA139" s="4">
        <v>-1000</v>
      </c>
      <c r="AB139" s="4">
        <v>269</v>
      </c>
      <c r="AC139" s="4">
        <v>320</v>
      </c>
      <c r="AD139" s="4">
        <v>974252</v>
      </c>
      <c r="AE139" s="4">
        <v>120</v>
      </c>
      <c r="AF139" s="4">
        <v>4840153</v>
      </c>
      <c r="AG139" s="4">
        <v>1344931</v>
      </c>
      <c r="AH139" s="8">
        <v>3435</v>
      </c>
      <c r="AI139" s="12">
        <v>0.3</v>
      </c>
      <c r="AJ139" s="3">
        <v>39022</v>
      </c>
    </row>
    <row r="140" spans="1:36" x14ac:dyDescent="0.3">
      <c r="A140" s="10">
        <f t="shared" si="87"/>
        <v>39022.6</v>
      </c>
      <c r="B140" s="10">
        <f t="shared" si="77"/>
        <v>26.1</v>
      </c>
      <c r="C140" s="16">
        <f t="shared" si="88"/>
        <v>27.2</v>
      </c>
      <c r="D140" s="10">
        <f t="shared" si="76"/>
        <v>958.274</v>
      </c>
      <c r="E140" s="10">
        <f>V140/$V$186</f>
        <v>12.938000000000001</v>
      </c>
      <c r="F140" s="10">
        <f t="shared" si="78"/>
        <v>12</v>
      </c>
      <c r="G140" s="11">
        <f t="shared" si="89"/>
        <v>48.398359999999997</v>
      </c>
      <c r="H140" s="11">
        <f t="shared" si="90"/>
        <v>13.452299999999999</v>
      </c>
      <c r="I140" s="10">
        <f t="shared" si="79"/>
        <v>472.5</v>
      </c>
      <c r="J140" s="10">
        <f t="shared" si="80"/>
        <v>-107</v>
      </c>
      <c r="K140" s="10">
        <f t="shared" si="81"/>
        <v>26.9</v>
      </c>
      <c r="L140" s="10">
        <f t="shared" si="82"/>
        <v>32</v>
      </c>
      <c r="M140" s="10">
        <f t="shared" si="91"/>
        <v>974.23699999999997</v>
      </c>
      <c r="N140" s="10">
        <f t="shared" si="83"/>
        <v>12</v>
      </c>
      <c r="O140" s="15">
        <f t="shared" si="84"/>
        <v>48.401530000000001</v>
      </c>
      <c r="P140" s="15">
        <f t="shared" si="85"/>
        <v>13.449310000000001</v>
      </c>
      <c r="Q140" s="10">
        <f t="shared" si="86"/>
        <v>343.8</v>
      </c>
      <c r="R140" s="5">
        <v>39022</v>
      </c>
      <c r="S140" s="6">
        <v>261</v>
      </c>
      <c r="T140" s="6">
        <v>272</v>
      </c>
      <c r="U140" s="6">
        <v>958274</v>
      </c>
      <c r="V140" s="6">
        <v>12938</v>
      </c>
      <c r="W140" s="6">
        <v>120</v>
      </c>
      <c r="X140" s="6">
        <v>4839836</v>
      </c>
      <c r="Y140" s="6">
        <v>134523</v>
      </c>
      <c r="Z140" s="6">
        <v>4725</v>
      </c>
      <c r="AA140" s="6">
        <v>-1070</v>
      </c>
      <c r="AB140" s="6">
        <v>269</v>
      </c>
      <c r="AC140" s="6">
        <v>320</v>
      </c>
      <c r="AD140" s="6">
        <v>974237</v>
      </c>
      <c r="AE140" s="6">
        <v>120</v>
      </c>
      <c r="AF140" s="6">
        <v>4840153</v>
      </c>
      <c r="AG140" s="6">
        <v>1344931</v>
      </c>
      <c r="AH140" s="9">
        <v>3438</v>
      </c>
      <c r="AI140" s="13">
        <v>0.6</v>
      </c>
      <c r="AJ140" s="5">
        <v>39022</v>
      </c>
    </row>
    <row r="141" spans="1:36" x14ac:dyDescent="0.3">
      <c r="A141" s="10">
        <f t="shared" si="87"/>
        <v>39023</v>
      </c>
      <c r="B141" s="10">
        <f t="shared" si="77"/>
        <v>26.1</v>
      </c>
      <c r="C141" s="16">
        <f t="shared" si="88"/>
        <v>27.1</v>
      </c>
      <c r="D141" s="10">
        <f>U141/$U$186*10</f>
        <v>958.69</v>
      </c>
      <c r="E141" s="10">
        <f>V141/$V$186</f>
        <v>12.305</v>
      </c>
      <c r="F141" s="10">
        <f t="shared" si="78"/>
        <v>12</v>
      </c>
      <c r="G141" s="11">
        <f t="shared" si="89"/>
        <v>48.398359999999997</v>
      </c>
      <c r="H141" s="11">
        <f t="shared" si="90"/>
        <v>13.452299999999999</v>
      </c>
      <c r="I141" s="10">
        <f t="shared" si="79"/>
        <v>472.5</v>
      </c>
      <c r="J141" s="10">
        <f t="shared" si="80"/>
        <v>-105</v>
      </c>
      <c r="K141" s="10">
        <f t="shared" si="81"/>
        <v>26.9</v>
      </c>
      <c r="L141" s="10">
        <f t="shared" si="82"/>
        <v>31.9</v>
      </c>
      <c r="M141" s="10">
        <f t="shared" si="91"/>
        <v>974.226</v>
      </c>
      <c r="N141" s="10">
        <f t="shared" si="83"/>
        <v>12</v>
      </c>
      <c r="O141" s="15">
        <f t="shared" si="84"/>
        <v>48.401530000000001</v>
      </c>
      <c r="P141" s="15">
        <f t="shared" si="85"/>
        <v>13.449310000000001</v>
      </c>
      <c r="Q141" s="10">
        <f t="shared" si="86"/>
        <v>343.8</v>
      </c>
      <c r="R141" s="3">
        <v>39023</v>
      </c>
      <c r="S141" s="4">
        <v>261</v>
      </c>
      <c r="T141" s="4">
        <v>271</v>
      </c>
      <c r="U141" s="4">
        <v>95869</v>
      </c>
      <c r="V141" s="4">
        <v>12305</v>
      </c>
      <c r="W141" s="4">
        <v>120</v>
      </c>
      <c r="X141" s="4">
        <v>4839836</v>
      </c>
      <c r="Y141" s="4">
        <v>134523</v>
      </c>
      <c r="Z141" s="4">
        <v>4725</v>
      </c>
      <c r="AA141" s="4">
        <v>-1050</v>
      </c>
      <c r="AB141" s="4">
        <v>269</v>
      </c>
      <c r="AC141" s="4">
        <v>319</v>
      </c>
      <c r="AD141" s="4">
        <v>974226</v>
      </c>
      <c r="AE141" s="4">
        <v>120</v>
      </c>
      <c r="AF141" s="4">
        <v>4840153</v>
      </c>
      <c r="AG141" s="4">
        <v>1344931</v>
      </c>
      <c r="AH141" s="8">
        <v>3438</v>
      </c>
      <c r="AI141" s="13">
        <v>0</v>
      </c>
      <c r="AJ141" s="3">
        <v>39023</v>
      </c>
    </row>
    <row r="142" spans="1:36" x14ac:dyDescent="0.3">
      <c r="A142" s="10">
        <f t="shared" si="87"/>
        <v>39023.300000000003</v>
      </c>
      <c r="B142" s="10">
        <f t="shared" si="77"/>
        <v>26</v>
      </c>
      <c r="C142" s="16">
        <f t="shared" si="88"/>
        <v>27.2</v>
      </c>
      <c r="D142" s="10">
        <f>U142/$U$186</f>
        <v>959.10299999999995</v>
      </c>
      <c r="E142" s="10">
        <f>V142/$V$186</f>
        <v>12.824999999999999</v>
      </c>
      <c r="F142" s="10">
        <f t="shared" si="78"/>
        <v>12</v>
      </c>
      <c r="G142" s="11">
        <f t="shared" si="89"/>
        <v>48.398359999999997</v>
      </c>
      <c r="H142" s="11">
        <f t="shared" si="90"/>
        <v>13.452299999999999</v>
      </c>
      <c r="I142" s="10">
        <f t="shared" si="79"/>
        <v>472.5</v>
      </c>
      <c r="J142" s="10">
        <f t="shared" si="80"/>
        <v>-103</v>
      </c>
      <c r="K142" s="10">
        <f t="shared" si="81"/>
        <v>26.9</v>
      </c>
      <c r="L142" s="10">
        <f t="shared" si="82"/>
        <v>31.9</v>
      </c>
      <c r="M142" s="10">
        <f t="shared" si="91"/>
        <v>974.19899999999996</v>
      </c>
      <c r="N142" s="10">
        <f t="shared" si="83"/>
        <v>12</v>
      </c>
      <c r="O142" s="15">
        <f t="shared" si="84"/>
        <v>48.401530000000001</v>
      </c>
      <c r="P142" s="15">
        <f t="shared" si="85"/>
        <v>13.449310000000001</v>
      </c>
      <c r="Q142" s="10">
        <f t="shared" si="86"/>
        <v>343.8</v>
      </c>
      <c r="R142" s="5">
        <v>39023</v>
      </c>
      <c r="S142" s="6">
        <v>260</v>
      </c>
      <c r="T142" s="6">
        <v>272</v>
      </c>
      <c r="U142" s="6">
        <v>959103</v>
      </c>
      <c r="V142" s="6">
        <v>12825</v>
      </c>
      <c r="W142" s="6">
        <v>120</v>
      </c>
      <c r="X142" s="6">
        <v>4839836</v>
      </c>
      <c r="Y142" s="6">
        <v>134523</v>
      </c>
      <c r="Z142" s="6">
        <v>4725</v>
      </c>
      <c r="AA142" s="6">
        <v>-1030</v>
      </c>
      <c r="AB142" s="6">
        <v>269</v>
      </c>
      <c r="AC142" s="6">
        <v>319</v>
      </c>
      <c r="AD142" s="6">
        <v>974199</v>
      </c>
      <c r="AE142" s="6">
        <v>120</v>
      </c>
      <c r="AF142" s="6">
        <v>4840153</v>
      </c>
      <c r="AG142" s="6">
        <v>1344931</v>
      </c>
      <c r="AH142" s="9">
        <v>3438</v>
      </c>
      <c r="AI142" s="12">
        <v>0.3</v>
      </c>
      <c r="AJ142" s="5">
        <v>39023</v>
      </c>
    </row>
    <row r="143" spans="1:36" x14ac:dyDescent="0.3">
      <c r="A143" s="10">
        <f t="shared" si="87"/>
        <v>39023.599999999999</v>
      </c>
      <c r="B143" s="10">
        <f t="shared" si="77"/>
        <v>26</v>
      </c>
      <c r="C143" s="16">
        <f t="shared" si="88"/>
        <v>27.1</v>
      </c>
      <c r="D143" s="10">
        <f>U143/$U$186</f>
        <v>959.40899999999999</v>
      </c>
      <c r="E143" s="10">
        <f>V143/$V$186</f>
        <v>13.898999999999999</v>
      </c>
      <c r="F143" s="10">
        <f t="shared" si="78"/>
        <v>12</v>
      </c>
      <c r="G143" s="11">
        <f t="shared" si="89"/>
        <v>48.39837</v>
      </c>
      <c r="H143" s="11">
        <f t="shared" si="90"/>
        <v>13.452200000000001</v>
      </c>
      <c r="I143" s="10">
        <f t="shared" si="79"/>
        <v>461.6</v>
      </c>
      <c r="J143" s="10">
        <f t="shared" si="80"/>
        <v>-97</v>
      </c>
      <c r="K143" s="10">
        <f t="shared" si="81"/>
        <v>27</v>
      </c>
      <c r="L143" s="10">
        <f t="shared" si="82"/>
        <v>31.7</v>
      </c>
      <c r="M143" s="10">
        <f t="shared" si="91"/>
        <v>974.18899999999996</v>
      </c>
      <c r="N143" s="10">
        <f t="shared" si="83"/>
        <v>12</v>
      </c>
      <c r="O143" s="15">
        <f t="shared" si="84"/>
        <v>48.401530000000001</v>
      </c>
      <c r="P143" s="15">
        <f t="shared" si="85"/>
        <v>13.449310000000001</v>
      </c>
      <c r="Q143" s="10">
        <f t="shared" si="86"/>
        <v>343.7</v>
      </c>
      <c r="R143" s="3">
        <v>39023</v>
      </c>
      <c r="S143" s="4">
        <v>260</v>
      </c>
      <c r="T143" s="4">
        <v>271</v>
      </c>
      <c r="U143" s="4">
        <v>959409</v>
      </c>
      <c r="V143" s="4">
        <v>13899</v>
      </c>
      <c r="W143" s="4">
        <v>120</v>
      </c>
      <c r="X143" s="4">
        <v>4839837</v>
      </c>
      <c r="Y143" s="4">
        <v>134522</v>
      </c>
      <c r="Z143" s="4">
        <v>4616</v>
      </c>
      <c r="AA143" s="4">
        <v>-970</v>
      </c>
      <c r="AB143" s="4">
        <v>270</v>
      </c>
      <c r="AC143" s="4">
        <v>317</v>
      </c>
      <c r="AD143" s="4">
        <v>974189</v>
      </c>
      <c r="AE143" s="4">
        <v>120</v>
      </c>
      <c r="AF143" s="4">
        <v>4840153</v>
      </c>
      <c r="AG143" s="4">
        <v>1344931</v>
      </c>
      <c r="AH143" s="8">
        <v>3437</v>
      </c>
      <c r="AI143" s="13">
        <v>0.6</v>
      </c>
      <c r="AJ143" s="3">
        <v>39023</v>
      </c>
    </row>
    <row r="144" spans="1:36" x14ac:dyDescent="0.3">
      <c r="A144" s="10">
        <f t="shared" si="87"/>
        <v>39024</v>
      </c>
      <c r="B144" s="10">
        <f t="shared" si="77"/>
        <v>26</v>
      </c>
      <c r="C144" s="16">
        <f t="shared" si="88"/>
        <v>27.2</v>
      </c>
      <c r="D144" s="10">
        <f>U144/$U$186</f>
        <v>959.96699999999998</v>
      </c>
      <c r="E144" s="10">
        <f>V144/$V$186*10</f>
        <v>14.459999999999999</v>
      </c>
      <c r="F144" s="10">
        <f t="shared" si="78"/>
        <v>12</v>
      </c>
      <c r="G144" s="11">
        <f t="shared" si="89"/>
        <v>48.39837</v>
      </c>
      <c r="H144" s="11">
        <f t="shared" si="90"/>
        <v>13.452200000000001</v>
      </c>
      <c r="I144" s="10">
        <f t="shared" si="79"/>
        <v>461.6</v>
      </c>
      <c r="J144" s="10">
        <f t="shared" si="80"/>
        <v>-99</v>
      </c>
      <c r="K144" s="10">
        <f t="shared" si="81"/>
        <v>27</v>
      </c>
      <c r="L144" s="10">
        <f t="shared" si="82"/>
        <v>31.7</v>
      </c>
      <c r="M144" s="10">
        <f t="shared" si="91"/>
        <v>974.197</v>
      </c>
      <c r="N144" s="10">
        <f t="shared" si="83"/>
        <v>12</v>
      </c>
      <c r="O144" s="15">
        <f t="shared" si="84"/>
        <v>48.401530000000001</v>
      </c>
      <c r="P144" s="15">
        <f t="shared" si="85"/>
        <v>13.449310000000001</v>
      </c>
      <c r="Q144" s="10">
        <f t="shared" si="86"/>
        <v>343.7</v>
      </c>
      <c r="R144" s="5">
        <v>39024</v>
      </c>
      <c r="S144" s="6">
        <v>260</v>
      </c>
      <c r="T144" s="6">
        <v>272</v>
      </c>
      <c r="U144" s="6">
        <v>959967</v>
      </c>
      <c r="V144" s="6">
        <v>1446</v>
      </c>
      <c r="W144" s="6">
        <v>120</v>
      </c>
      <c r="X144" s="6">
        <v>4839837</v>
      </c>
      <c r="Y144" s="6">
        <v>134522</v>
      </c>
      <c r="Z144" s="6">
        <v>4616</v>
      </c>
      <c r="AA144" s="6">
        <v>-990</v>
      </c>
      <c r="AB144" s="6">
        <v>270</v>
      </c>
      <c r="AC144" s="6">
        <v>317</v>
      </c>
      <c r="AD144" s="6">
        <v>974197</v>
      </c>
      <c r="AE144" s="6">
        <v>120</v>
      </c>
      <c r="AF144" s="6">
        <v>4840153</v>
      </c>
      <c r="AG144" s="6">
        <v>1344931</v>
      </c>
      <c r="AH144" s="9">
        <v>3437</v>
      </c>
      <c r="AI144" s="13">
        <v>0</v>
      </c>
      <c r="AJ144" s="5">
        <v>39024</v>
      </c>
    </row>
    <row r="145" spans="1:36" x14ac:dyDescent="0.3">
      <c r="A145" s="10">
        <f t="shared" si="87"/>
        <v>39024.300000000003</v>
      </c>
      <c r="B145" s="10">
        <f t="shared" si="77"/>
        <v>26</v>
      </c>
      <c r="C145" s="16">
        <f t="shared" si="88"/>
        <v>27.2</v>
      </c>
      <c r="D145" s="10">
        <f>U145/$U$186</f>
        <v>960.32500000000005</v>
      </c>
      <c r="E145" s="10">
        <f>V145/$V$186*10</f>
        <v>14.459999999999999</v>
      </c>
      <c r="F145" s="10">
        <f t="shared" si="78"/>
        <v>12</v>
      </c>
      <c r="G145" s="11">
        <f t="shared" si="89"/>
        <v>48.39837</v>
      </c>
      <c r="H145" s="11">
        <f t="shared" si="90"/>
        <v>13.452200000000001</v>
      </c>
      <c r="I145" s="10">
        <f t="shared" si="79"/>
        <v>461.6</v>
      </c>
      <c r="J145" s="10">
        <f t="shared" si="80"/>
        <v>-106</v>
      </c>
      <c r="K145" s="10">
        <f t="shared" si="81"/>
        <v>27</v>
      </c>
      <c r="L145" s="10">
        <f t="shared" si="82"/>
        <v>31.7</v>
      </c>
      <c r="M145" s="10">
        <f t="shared" si="91"/>
        <v>974.23199999999997</v>
      </c>
      <c r="N145" s="10">
        <f t="shared" si="83"/>
        <v>12</v>
      </c>
      <c r="O145" s="15">
        <f t="shared" si="84"/>
        <v>48.401530000000001</v>
      </c>
      <c r="P145" s="15">
        <f t="shared" si="85"/>
        <v>13.449310000000001</v>
      </c>
      <c r="Q145" s="10">
        <f t="shared" si="86"/>
        <v>343.7</v>
      </c>
      <c r="R145" s="3">
        <v>39024</v>
      </c>
      <c r="S145" s="4">
        <v>260</v>
      </c>
      <c r="T145" s="4">
        <v>272</v>
      </c>
      <c r="U145" s="4">
        <v>960325</v>
      </c>
      <c r="V145" s="4">
        <v>1446</v>
      </c>
      <c r="W145" s="4">
        <v>120</v>
      </c>
      <c r="X145" s="4">
        <v>4839837</v>
      </c>
      <c r="Y145" s="4">
        <v>134522</v>
      </c>
      <c r="Z145" s="4">
        <v>4616</v>
      </c>
      <c r="AA145" s="4">
        <v>-1060</v>
      </c>
      <c r="AB145" s="4">
        <v>270</v>
      </c>
      <c r="AC145" s="4">
        <v>317</v>
      </c>
      <c r="AD145" s="4">
        <v>974232</v>
      </c>
      <c r="AE145" s="4">
        <v>120</v>
      </c>
      <c r="AF145" s="4">
        <v>4840153</v>
      </c>
      <c r="AG145" s="4">
        <v>1344931</v>
      </c>
      <c r="AH145" s="8">
        <v>3437</v>
      </c>
      <c r="AI145" s="12">
        <v>0.3</v>
      </c>
      <c r="AJ145" s="3">
        <v>39024</v>
      </c>
    </row>
    <row r="146" spans="1:36" x14ac:dyDescent="0.3">
      <c r="A146" s="10">
        <f t="shared" si="87"/>
        <v>39024.6</v>
      </c>
      <c r="B146" s="10">
        <f t="shared" si="77"/>
        <v>26</v>
      </c>
      <c r="C146" s="16">
        <f t="shared" si="88"/>
        <v>27.2</v>
      </c>
      <c r="D146" s="10">
        <f>U146/$U$186*10</f>
        <v>960.89</v>
      </c>
      <c r="E146" s="10">
        <f>V146/$V$186*10</f>
        <v>12.36</v>
      </c>
      <c r="F146" s="10">
        <f t="shared" si="78"/>
        <v>12</v>
      </c>
      <c r="G146" s="11">
        <f>X146/$X$186*10</f>
        <v>48.398399999999995</v>
      </c>
      <c r="H146" s="11">
        <f t="shared" si="90"/>
        <v>13.4521</v>
      </c>
      <c r="I146" s="10">
        <f t="shared" si="79"/>
        <v>450.1</v>
      </c>
      <c r="J146" s="10">
        <f t="shared" si="80"/>
        <v>-112</v>
      </c>
      <c r="K146" s="10">
        <f t="shared" si="81"/>
        <v>27</v>
      </c>
      <c r="L146" s="10">
        <f t="shared" si="82"/>
        <v>31.8</v>
      </c>
      <c r="M146" s="10">
        <f t="shared" si="91"/>
        <v>974.18499999999995</v>
      </c>
      <c r="N146" s="10">
        <f t="shared" si="83"/>
        <v>12</v>
      </c>
      <c r="O146" s="15">
        <f t="shared" si="84"/>
        <v>48.401530000000001</v>
      </c>
      <c r="P146" s="15">
        <f t="shared" si="85"/>
        <v>13.449310000000001</v>
      </c>
      <c r="Q146" s="10">
        <f t="shared" si="86"/>
        <v>343.6</v>
      </c>
      <c r="R146" s="5">
        <v>39024</v>
      </c>
      <c r="S146" s="6">
        <v>260</v>
      </c>
      <c r="T146" s="6">
        <v>272</v>
      </c>
      <c r="U146" s="6">
        <v>96089</v>
      </c>
      <c r="V146" s="6">
        <v>1236</v>
      </c>
      <c r="W146" s="6">
        <v>120</v>
      </c>
      <c r="X146" s="6">
        <v>483984</v>
      </c>
      <c r="Y146" s="6">
        <v>134521</v>
      </c>
      <c r="Z146" s="6">
        <v>4501</v>
      </c>
      <c r="AA146" s="6">
        <v>-1120</v>
      </c>
      <c r="AB146" s="6">
        <v>270</v>
      </c>
      <c r="AC146" s="6">
        <v>318</v>
      </c>
      <c r="AD146" s="6">
        <v>974185</v>
      </c>
      <c r="AE146" s="6">
        <v>120</v>
      </c>
      <c r="AF146" s="6">
        <v>4840153</v>
      </c>
      <c r="AG146" s="6">
        <v>1344931</v>
      </c>
      <c r="AH146" s="9">
        <v>3436</v>
      </c>
      <c r="AI146" s="13">
        <v>0.6</v>
      </c>
      <c r="AJ146" s="5">
        <v>39024</v>
      </c>
    </row>
    <row r="147" spans="1:36" x14ac:dyDescent="0.3">
      <c r="A147" s="10">
        <f t="shared" si="87"/>
        <v>39025</v>
      </c>
      <c r="B147" s="10">
        <f t="shared" si="77"/>
        <v>25.9</v>
      </c>
      <c r="C147" s="16">
        <f t="shared" si="88"/>
        <v>27.2</v>
      </c>
      <c r="D147" s="10">
        <f t="shared" ref="D147:D155" si="92">U147/$U$186</f>
        <v>961.23900000000003</v>
      </c>
      <c r="E147" s="10">
        <f t="shared" ref="E147:E161" si="93">V147/$V$186</f>
        <v>14.055999999999999</v>
      </c>
      <c r="F147" s="10">
        <f t="shared" si="78"/>
        <v>12</v>
      </c>
      <c r="G147" s="11">
        <f>X147/$X$186*10</f>
        <v>48.398399999999995</v>
      </c>
      <c r="H147" s="11">
        <f t="shared" si="90"/>
        <v>13.4521</v>
      </c>
      <c r="I147" s="10">
        <f t="shared" si="79"/>
        <v>450.1</v>
      </c>
      <c r="J147" s="10">
        <f t="shared" si="80"/>
        <v>-115</v>
      </c>
      <c r="K147" s="10">
        <f t="shared" si="81"/>
        <v>27</v>
      </c>
      <c r="L147" s="10">
        <f t="shared" si="82"/>
        <v>31.8</v>
      </c>
      <c r="M147" s="10">
        <f t="shared" si="91"/>
        <v>974.22400000000005</v>
      </c>
      <c r="N147" s="10">
        <f t="shared" si="83"/>
        <v>12</v>
      </c>
      <c r="O147" s="15">
        <f t="shared" si="84"/>
        <v>48.401530000000001</v>
      </c>
      <c r="P147" s="15">
        <f t="shared" si="85"/>
        <v>13.449310000000001</v>
      </c>
      <c r="Q147" s="10">
        <f t="shared" si="86"/>
        <v>343.6</v>
      </c>
      <c r="R147" s="3">
        <v>39025</v>
      </c>
      <c r="S147" s="4">
        <v>259</v>
      </c>
      <c r="T147" s="4">
        <v>272</v>
      </c>
      <c r="U147" s="4">
        <v>961239</v>
      </c>
      <c r="V147" s="4">
        <v>14056</v>
      </c>
      <c r="W147" s="4">
        <v>120</v>
      </c>
      <c r="X147" s="4">
        <v>483984</v>
      </c>
      <c r="Y147" s="4">
        <v>134521</v>
      </c>
      <c r="Z147" s="4">
        <v>4501</v>
      </c>
      <c r="AA147" s="4">
        <v>-1150</v>
      </c>
      <c r="AB147" s="4">
        <v>270</v>
      </c>
      <c r="AC147" s="4">
        <v>318</v>
      </c>
      <c r="AD147" s="4">
        <v>974224</v>
      </c>
      <c r="AE147" s="4">
        <v>120</v>
      </c>
      <c r="AF147" s="4">
        <v>4840153</v>
      </c>
      <c r="AG147" s="4">
        <v>1344931</v>
      </c>
      <c r="AH147" s="8">
        <v>3436</v>
      </c>
      <c r="AI147" s="13">
        <v>0</v>
      </c>
      <c r="AJ147" s="3">
        <v>39025</v>
      </c>
    </row>
    <row r="148" spans="1:36" x14ac:dyDescent="0.3">
      <c r="A148" s="10">
        <f t="shared" si="87"/>
        <v>39025.300000000003</v>
      </c>
      <c r="B148" s="10">
        <f t="shared" si="77"/>
        <v>25.9</v>
      </c>
      <c r="C148" s="16">
        <f t="shared" si="88"/>
        <v>27.1</v>
      </c>
      <c r="D148" s="10">
        <f t="shared" si="92"/>
        <v>961.63699999999994</v>
      </c>
      <c r="E148" s="10">
        <f t="shared" si="93"/>
        <v>13.077</v>
      </c>
      <c r="F148" s="10">
        <f t="shared" si="78"/>
        <v>12</v>
      </c>
      <c r="G148" s="11">
        <f>X148/$X$186*10</f>
        <v>48.398399999999995</v>
      </c>
      <c r="H148" s="11">
        <f t="shared" si="90"/>
        <v>13.4521</v>
      </c>
      <c r="I148" s="10">
        <f t="shared" si="79"/>
        <v>450.1</v>
      </c>
      <c r="J148" s="10">
        <f t="shared" si="80"/>
        <v>-100</v>
      </c>
      <c r="K148" s="10">
        <f t="shared" si="81"/>
        <v>27</v>
      </c>
      <c r="L148" s="10">
        <f t="shared" si="82"/>
        <v>32</v>
      </c>
      <c r="M148" s="10">
        <f t="shared" si="91"/>
        <v>974.23500000000001</v>
      </c>
      <c r="N148" s="10">
        <f t="shared" si="83"/>
        <v>12</v>
      </c>
      <c r="O148" s="15">
        <f t="shared" si="84"/>
        <v>48.401530000000001</v>
      </c>
      <c r="P148" s="15">
        <f t="shared" si="85"/>
        <v>13.449310000000001</v>
      </c>
      <c r="Q148" s="10">
        <f t="shared" si="86"/>
        <v>343.6</v>
      </c>
      <c r="R148" s="5">
        <v>39025</v>
      </c>
      <c r="S148" s="6">
        <v>259</v>
      </c>
      <c r="T148" s="6">
        <v>271</v>
      </c>
      <c r="U148" s="6">
        <v>961637</v>
      </c>
      <c r="V148" s="6">
        <v>13077</v>
      </c>
      <c r="W148" s="6">
        <v>120</v>
      </c>
      <c r="X148" s="6">
        <v>483984</v>
      </c>
      <c r="Y148" s="6">
        <v>134521</v>
      </c>
      <c r="Z148" s="6">
        <v>4501</v>
      </c>
      <c r="AA148" s="6">
        <v>-1000</v>
      </c>
      <c r="AB148" s="6">
        <v>270</v>
      </c>
      <c r="AC148" s="6">
        <v>320</v>
      </c>
      <c r="AD148" s="6">
        <v>974235</v>
      </c>
      <c r="AE148" s="6">
        <v>120</v>
      </c>
      <c r="AF148" s="6">
        <v>4840153</v>
      </c>
      <c r="AG148" s="6">
        <v>1344931</v>
      </c>
      <c r="AH148" s="9">
        <v>3436</v>
      </c>
      <c r="AI148" s="12">
        <v>0.3</v>
      </c>
      <c r="AJ148" s="5">
        <v>39025</v>
      </c>
    </row>
    <row r="149" spans="1:36" x14ac:dyDescent="0.3">
      <c r="A149" s="10">
        <f t="shared" si="87"/>
        <v>39025.599999999999</v>
      </c>
      <c r="B149" s="10">
        <f t="shared" si="77"/>
        <v>25.9</v>
      </c>
      <c r="C149" s="16">
        <f t="shared" si="88"/>
        <v>27.2</v>
      </c>
      <c r="D149" s="10">
        <f t="shared" si="92"/>
        <v>961.95100000000002</v>
      </c>
      <c r="E149" s="10">
        <f t="shared" si="93"/>
        <v>16.120999999999999</v>
      </c>
      <c r="F149" s="10">
        <f t="shared" si="78"/>
        <v>12</v>
      </c>
      <c r="G149" s="11">
        <f t="shared" ref="G149:G166" si="94">X149/$X$186</f>
        <v>48.398420000000002</v>
      </c>
      <c r="H149" s="11">
        <f>Y149/$Y$186*100</f>
        <v>13.452</v>
      </c>
      <c r="I149" s="10">
        <f t="shared" si="79"/>
        <v>438.9</v>
      </c>
      <c r="J149" s="10">
        <f t="shared" si="80"/>
        <v>-99</v>
      </c>
      <c r="K149" s="10">
        <f t="shared" si="81"/>
        <v>27</v>
      </c>
      <c r="L149" s="10">
        <f t="shared" si="82"/>
        <v>31.8</v>
      </c>
      <c r="M149" s="10">
        <f t="shared" si="91"/>
        <v>974.28099999999995</v>
      </c>
      <c r="N149" s="10">
        <f t="shared" si="83"/>
        <v>12</v>
      </c>
      <c r="O149" s="15">
        <f t="shared" si="84"/>
        <v>48.401530000000001</v>
      </c>
      <c r="P149" s="15">
        <f t="shared" si="85"/>
        <v>13.449310000000001</v>
      </c>
      <c r="Q149" s="10">
        <f t="shared" si="86"/>
        <v>343.4</v>
      </c>
      <c r="R149" s="3">
        <v>39025</v>
      </c>
      <c r="S149" s="4">
        <v>259</v>
      </c>
      <c r="T149" s="4">
        <v>272</v>
      </c>
      <c r="U149" s="4">
        <v>961951</v>
      </c>
      <c r="V149" s="4">
        <v>16121</v>
      </c>
      <c r="W149" s="4">
        <v>120</v>
      </c>
      <c r="X149" s="4">
        <v>4839842</v>
      </c>
      <c r="Y149" s="4">
        <v>13452</v>
      </c>
      <c r="Z149" s="4">
        <v>4389</v>
      </c>
      <c r="AA149" s="4">
        <v>-990</v>
      </c>
      <c r="AB149" s="4">
        <v>270</v>
      </c>
      <c r="AC149" s="4">
        <v>318</v>
      </c>
      <c r="AD149" s="4">
        <v>974281</v>
      </c>
      <c r="AE149" s="4">
        <v>120</v>
      </c>
      <c r="AF149" s="4">
        <v>4840153</v>
      </c>
      <c r="AG149" s="4">
        <v>1344931</v>
      </c>
      <c r="AH149" s="8">
        <v>3434</v>
      </c>
      <c r="AI149" s="13">
        <v>0.6</v>
      </c>
      <c r="AJ149" s="3">
        <v>39025</v>
      </c>
    </row>
    <row r="150" spans="1:36" x14ac:dyDescent="0.3">
      <c r="A150" s="10">
        <f t="shared" si="87"/>
        <v>39026</v>
      </c>
      <c r="B150" s="10">
        <f t="shared" si="77"/>
        <v>25.9</v>
      </c>
      <c r="C150" s="16">
        <f t="shared" si="88"/>
        <v>27.2</v>
      </c>
      <c r="D150" s="10">
        <f t="shared" si="92"/>
        <v>962.32799999999997</v>
      </c>
      <c r="E150" s="10">
        <f t="shared" si="93"/>
        <v>15.911</v>
      </c>
      <c r="F150" s="10">
        <f t="shared" si="78"/>
        <v>12</v>
      </c>
      <c r="G150" s="11">
        <f t="shared" si="94"/>
        <v>48.398420000000002</v>
      </c>
      <c r="H150" s="11">
        <f>Y150/$Y$186*100</f>
        <v>13.452</v>
      </c>
      <c r="I150" s="10">
        <f t="shared" si="79"/>
        <v>438.9</v>
      </c>
      <c r="J150" s="10">
        <f t="shared" si="80"/>
        <v>-112</v>
      </c>
      <c r="K150" s="10">
        <f t="shared" si="81"/>
        <v>27</v>
      </c>
      <c r="L150" s="10">
        <f t="shared" si="82"/>
        <v>31.5</v>
      </c>
      <c r="M150" s="10">
        <f t="shared" si="91"/>
        <v>974.24400000000003</v>
      </c>
      <c r="N150" s="10">
        <f t="shared" si="83"/>
        <v>12</v>
      </c>
      <c r="O150" s="15">
        <f t="shared" si="84"/>
        <v>48.401530000000001</v>
      </c>
      <c r="P150" s="15">
        <f t="shared" si="85"/>
        <v>13.449310000000001</v>
      </c>
      <c r="Q150" s="10">
        <f t="shared" si="86"/>
        <v>343.4</v>
      </c>
      <c r="R150" s="5">
        <v>39026</v>
      </c>
      <c r="S150" s="6">
        <v>259</v>
      </c>
      <c r="T150" s="6">
        <v>272</v>
      </c>
      <c r="U150" s="6">
        <v>962328</v>
      </c>
      <c r="V150" s="6">
        <v>15911</v>
      </c>
      <c r="W150" s="6">
        <v>120</v>
      </c>
      <c r="X150" s="6">
        <v>4839842</v>
      </c>
      <c r="Y150" s="6">
        <v>13452</v>
      </c>
      <c r="Z150" s="6">
        <v>4389</v>
      </c>
      <c r="AA150" s="6">
        <v>-1120</v>
      </c>
      <c r="AB150" s="6">
        <v>270</v>
      </c>
      <c r="AC150" s="6">
        <v>315</v>
      </c>
      <c r="AD150" s="6">
        <v>974244</v>
      </c>
      <c r="AE150" s="6">
        <v>120</v>
      </c>
      <c r="AF150" s="6">
        <v>4840153</v>
      </c>
      <c r="AG150" s="6">
        <v>1344931</v>
      </c>
      <c r="AH150" s="9">
        <v>3434</v>
      </c>
      <c r="AI150" s="13">
        <v>0</v>
      </c>
      <c r="AJ150" s="5">
        <v>39026</v>
      </c>
    </row>
    <row r="151" spans="1:36" x14ac:dyDescent="0.3">
      <c r="A151" s="10">
        <f t="shared" si="87"/>
        <v>39026.300000000003</v>
      </c>
      <c r="B151" s="10">
        <f t="shared" si="77"/>
        <v>25.9</v>
      </c>
      <c r="C151" s="16">
        <f t="shared" si="88"/>
        <v>27.2</v>
      </c>
      <c r="D151" s="10">
        <f t="shared" si="92"/>
        <v>963.01499999999999</v>
      </c>
      <c r="E151" s="10">
        <f t="shared" si="93"/>
        <v>11.217000000000001</v>
      </c>
      <c r="F151" s="10">
        <f t="shared" si="78"/>
        <v>12</v>
      </c>
      <c r="G151" s="11">
        <f t="shared" si="94"/>
        <v>48.398420000000002</v>
      </c>
      <c r="H151" s="11">
        <f>Y151/$Y$186*100</f>
        <v>13.452</v>
      </c>
      <c r="I151" s="10">
        <f t="shared" si="79"/>
        <v>438.9</v>
      </c>
      <c r="J151" s="10">
        <f t="shared" si="80"/>
        <v>-108</v>
      </c>
      <c r="K151" s="10">
        <f t="shared" si="81"/>
        <v>27</v>
      </c>
      <c r="L151" s="10">
        <f t="shared" si="82"/>
        <v>31.4</v>
      </c>
      <c r="M151" s="10">
        <f t="shared" si="91"/>
        <v>974.24099999999999</v>
      </c>
      <c r="N151" s="10">
        <f t="shared" si="83"/>
        <v>12</v>
      </c>
      <c r="O151" s="15">
        <f t="shared" si="84"/>
        <v>48.401530000000001</v>
      </c>
      <c r="P151" s="15">
        <f t="shared" si="85"/>
        <v>13.449310000000001</v>
      </c>
      <c r="Q151" s="10">
        <f t="shared" si="86"/>
        <v>343.4</v>
      </c>
      <c r="R151" s="3">
        <v>39026</v>
      </c>
      <c r="S151" s="4">
        <v>259</v>
      </c>
      <c r="T151" s="4">
        <v>272</v>
      </c>
      <c r="U151" s="4">
        <v>963015</v>
      </c>
      <c r="V151" s="4">
        <v>11217</v>
      </c>
      <c r="W151" s="4">
        <v>120</v>
      </c>
      <c r="X151" s="4">
        <v>4839842</v>
      </c>
      <c r="Y151" s="4">
        <v>13452</v>
      </c>
      <c r="Z151" s="4">
        <v>4389</v>
      </c>
      <c r="AA151" s="4">
        <v>-1080</v>
      </c>
      <c r="AB151" s="4">
        <v>270</v>
      </c>
      <c r="AC151" s="4">
        <v>314</v>
      </c>
      <c r="AD151" s="4">
        <v>974241</v>
      </c>
      <c r="AE151" s="4">
        <v>120</v>
      </c>
      <c r="AF151" s="4">
        <v>4840153</v>
      </c>
      <c r="AG151" s="4">
        <v>1344931</v>
      </c>
      <c r="AH151" s="8">
        <v>3434</v>
      </c>
      <c r="AI151" s="12">
        <v>0.3</v>
      </c>
      <c r="AJ151" s="3">
        <v>39026</v>
      </c>
    </row>
    <row r="152" spans="1:36" x14ac:dyDescent="0.3">
      <c r="A152" s="10">
        <f t="shared" si="87"/>
        <v>39026.6</v>
      </c>
      <c r="B152" s="10">
        <f t="shared" si="77"/>
        <v>25.8</v>
      </c>
      <c r="C152" s="16">
        <f t="shared" si="88"/>
        <v>27.3</v>
      </c>
      <c r="D152" s="10">
        <f t="shared" si="92"/>
        <v>963.274</v>
      </c>
      <c r="E152" s="10">
        <f t="shared" si="93"/>
        <v>12.288</v>
      </c>
      <c r="F152" s="10">
        <f t="shared" si="78"/>
        <v>12</v>
      </c>
      <c r="G152" s="11">
        <f t="shared" si="94"/>
        <v>48.398449999999997</v>
      </c>
      <c r="H152" s="11">
        <f t="shared" ref="H152:H185" si="95">Y152/$Y$186</f>
        <v>13.45191</v>
      </c>
      <c r="I152" s="10">
        <f t="shared" si="79"/>
        <v>427.6</v>
      </c>
      <c r="J152" s="10">
        <f t="shared" si="80"/>
        <v>-103</v>
      </c>
      <c r="K152" s="10">
        <f t="shared" si="81"/>
        <v>26.9</v>
      </c>
      <c r="L152" s="10">
        <f t="shared" si="82"/>
        <v>31.5</v>
      </c>
      <c r="M152" s="10">
        <f t="shared" si="91"/>
        <v>974.24300000000005</v>
      </c>
      <c r="N152" s="10">
        <f t="shared" si="83"/>
        <v>12</v>
      </c>
      <c r="O152" s="15">
        <f t="shared" si="84"/>
        <v>48.401530000000001</v>
      </c>
      <c r="P152" s="15">
        <f t="shared" si="85"/>
        <v>13.449310000000001</v>
      </c>
      <c r="Q152" s="10">
        <f t="shared" si="86"/>
        <v>343.2</v>
      </c>
      <c r="R152" s="5">
        <v>39026</v>
      </c>
      <c r="S152" s="6">
        <v>258</v>
      </c>
      <c r="T152" s="6">
        <v>273</v>
      </c>
      <c r="U152" s="6">
        <v>963274</v>
      </c>
      <c r="V152" s="6">
        <v>12288</v>
      </c>
      <c r="W152" s="6">
        <v>120</v>
      </c>
      <c r="X152" s="6">
        <v>4839845</v>
      </c>
      <c r="Y152" s="6">
        <v>1345191</v>
      </c>
      <c r="Z152" s="6">
        <v>4276</v>
      </c>
      <c r="AA152" s="6">
        <v>-1030</v>
      </c>
      <c r="AB152" s="6">
        <v>269</v>
      </c>
      <c r="AC152" s="6">
        <v>315</v>
      </c>
      <c r="AD152" s="6">
        <v>974243</v>
      </c>
      <c r="AE152" s="6">
        <v>120</v>
      </c>
      <c r="AF152" s="6">
        <v>4840153</v>
      </c>
      <c r="AG152" s="6">
        <v>1344931</v>
      </c>
      <c r="AH152" s="9">
        <v>3432</v>
      </c>
      <c r="AI152" s="13">
        <v>0.6</v>
      </c>
      <c r="AJ152" s="5">
        <v>39026</v>
      </c>
    </row>
    <row r="153" spans="1:36" x14ac:dyDescent="0.3">
      <c r="A153" s="10">
        <f t="shared" si="87"/>
        <v>39027</v>
      </c>
      <c r="B153" s="10">
        <f t="shared" si="77"/>
        <v>25.7</v>
      </c>
      <c r="C153" s="16">
        <f t="shared" si="88"/>
        <v>27.3</v>
      </c>
      <c r="D153" s="10">
        <f t="shared" si="92"/>
        <v>963.76800000000003</v>
      </c>
      <c r="E153" s="10">
        <f t="shared" si="93"/>
        <v>12.087999999999999</v>
      </c>
      <c r="F153" s="10">
        <f t="shared" si="78"/>
        <v>12</v>
      </c>
      <c r="G153" s="11">
        <f t="shared" si="94"/>
        <v>48.398449999999997</v>
      </c>
      <c r="H153" s="11">
        <f t="shared" si="95"/>
        <v>13.45191</v>
      </c>
      <c r="I153" s="10">
        <f t="shared" si="79"/>
        <v>427.6</v>
      </c>
      <c r="J153" s="10">
        <f t="shared" si="80"/>
        <v>-100</v>
      </c>
      <c r="K153" s="10">
        <f t="shared" si="81"/>
        <v>26.9</v>
      </c>
      <c r="L153" s="10">
        <f t="shared" si="82"/>
        <v>31.6</v>
      </c>
      <c r="M153" s="10">
        <f t="shared" si="91"/>
        <v>974.24699999999996</v>
      </c>
      <c r="N153" s="10">
        <f t="shared" si="83"/>
        <v>12</v>
      </c>
      <c r="O153" s="15">
        <f t="shared" si="84"/>
        <v>48.401530000000001</v>
      </c>
      <c r="P153" s="15">
        <f t="shared" si="85"/>
        <v>13.449310000000001</v>
      </c>
      <c r="Q153" s="10">
        <f t="shared" si="86"/>
        <v>343.2</v>
      </c>
      <c r="R153" s="3">
        <v>39027</v>
      </c>
      <c r="S153" s="4">
        <v>257</v>
      </c>
      <c r="T153" s="4">
        <v>273</v>
      </c>
      <c r="U153" s="4">
        <v>963768</v>
      </c>
      <c r="V153" s="4">
        <v>12088</v>
      </c>
      <c r="W153" s="4">
        <v>120</v>
      </c>
      <c r="X153" s="4">
        <v>4839845</v>
      </c>
      <c r="Y153" s="4">
        <v>1345191</v>
      </c>
      <c r="Z153" s="4">
        <v>4276</v>
      </c>
      <c r="AA153" s="4">
        <v>-1000</v>
      </c>
      <c r="AB153" s="4">
        <v>269</v>
      </c>
      <c r="AC153" s="4">
        <v>316</v>
      </c>
      <c r="AD153" s="4">
        <v>974247</v>
      </c>
      <c r="AE153" s="4">
        <v>120</v>
      </c>
      <c r="AF153" s="4">
        <v>4840153</v>
      </c>
      <c r="AG153" s="4">
        <v>1344931</v>
      </c>
      <c r="AH153" s="8">
        <v>3432</v>
      </c>
      <c r="AI153" s="13">
        <v>0</v>
      </c>
      <c r="AJ153" s="3">
        <v>39027</v>
      </c>
    </row>
    <row r="154" spans="1:36" x14ac:dyDescent="0.3">
      <c r="A154" s="10">
        <f t="shared" si="87"/>
        <v>39027.300000000003</v>
      </c>
      <c r="B154" s="10">
        <f t="shared" si="77"/>
        <v>25.7</v>
      </c>
      <c r="C154" s="16">
        <f t="shared" si="88"/>
        <v>27.4</v>
      </c>
      <c r="D154" s="10">
        <f t="shared" si="92"/>
        <v>963.98199999999997</v>
      </c>
      <c r="E154" s="10">
        <f t="shared" si="93"/>
        <v>15.393000000000001</v>
      </c>
      <c r="F154" s="10">
        <f t="shared" si="78"/>
        <v>12</v>
      </c>
      <c r="G154" s="11">
        <f t="shared" si="94"/>
        <v>48.398449999999997</v>
      </c>
      <c r="H154" s="11">
        <f t="shared" si="95"/>
        <v>13.45191</v>
      </c>
      <c r="I154" s="10">
        <f t="shared" si="79"/>
        <v>427.6</v>
      </c>
      <c r="J154" s="10">
        <f t="shared" si="80"/>
        <v>-100</v>
      </c>
      <c r="K154" s="10">
        <f t="shared" si="81"/>
        <v>26.9</v>
      </c>
      <c r="L154" s="10">
        <f t="shared" si="82"/>
        <v>31.7</v>
      </c>
      <c r="M154" s="10">
        <f t="shared" si="91"/>
        <v>974.23500000000001</v>
      </c>
      <c r="N154" s="10">
        <f t="shared" si="83"/>
        <v>12</v>
      </c>
      <c r="O154" s="15">
        <f t="shared" si="84"/>
        <v>48.401530000000001</v>
      </c>
      <c r="P154" s="15">
        <f t="shared" si="85"/>
        <v>13.449310000000001</v>
      </c>
      <c r="Q154" s="10">
        <f t="shared" si="86"/>
        <v>343.2</v>
      </c>
      <c r="R154" s="5">
        <v>39027</v>
      </c>
      <c r="S154" s="6">
        <v>257</v>
      </c>
      <c r="T154" s="6">
        <v>274</v>
      </c>
      <c r="U154" s="6">
        <v>963982</v>
      </c>
      <c r="V154" s="6">
        <v>15393</v>
      </c>
      <c r="W154" s="6">
        <v>120</v>
      </c>
      <c r="X154" s="6">
        <v>4839845</v>
      </c>
      <c r="Y154" s="6">
        <v>1345191</v>
      </c>
      <c r="Z154" s="6">
        <v>4276</v>
      </c>
      <c r="AA154" s="6">
        <v>-1000</v>
      </c>
      <c r="AB154" s="6">
        <v>269</v>
      </c>
      <c r="AC154" s="6">
        <v>317</v>
      </c>
      <c r="AD154" s="6">
        <v>974235</v>
      </c>
      <c r="AE154" s="6">
        <v>120</v>
      </c>
      <c r="AF154" s="6">
        <v>4840153</v>
      </c>
      <c r="AG154" s="6">
        <v>1344931</v>
      </c>
      <c r="AH154" s="9">
        <v>3432</v>
      </c>
      <c r="AI154" s="12">
        <v>0.3</v>
      </c>
      <c r="AJ154" s="5">
        <v>39027</v>
      </c>
    </row>
    <row r="155" spans="1:36" x14ac:dyDescent="0.3">
      <c r="A155" s="10">
        <f t="shared" si="87"/>
        <v>39027.599999999999</v>
      </c>
      <c r="B155" s="10">
        <f t="shared" si="77"/>
        <v>25.7</v>
      </c>
      <c r="C155" s="16">
        <f t="shared" si="88"/>
        <v>27.4</v>
      </c>
      <c r="D155" s="10">
        <f t="shared" si="92"/>
        <v>964.38900000000001</v>
      </c>
      <c r="E155" s="10">
        <f t="shared" si="93"/>
        <v>15.519</v>
      </c>
      <c r="F155" s="10">
        <f t="shared" si="78"/>
        <v>12</v>
      </c>
      <c r="G155" s="11">
        <f t="shared" si="94"/>
        <v>48.398479999999999</v>
      </c>
      <c r="H155" s="11">
        <f t="shared" si="95"/>
        <v>13.45181</v>
      </c>
      <c r="I155" s="10">
        <f t="shared" si="79"/>
        <v>416.2</v>
      </c>
      <c r="J155" s="10">
        <f t="shared" si="80"/>
        <v>-109</v>
      </c>
      <c r="K155" s="10">
        <f t="shared" si="81"/>
        <v>26.9</v>
      </c>
      <c r="L155" s="10">
        <f t="shared" si="82"/>
        <v>31.8</v>
      </c>
      <c r="M155" s="10">
        <f t="shared" si="91"/>
        <v>974.27599999999995</v>
      </c>
      <c r="N155" s="10">
        <f t="shared" si="83"/>
        <v>12</v>
      </c>
      <c r="O155" s="15">
        <f t="shared" si="84"/>
        <v>48.401530000000001</v>
      </c>
      <c r="P155" s="15">
        <f t="shared" si="85"/>
        <v>13.449310000000001</v>
      </c>
      <c r="Q155" s="10">
        <f t="shared" si="86"/>
        <v>343.1</v>
      </c>
      <c r="R155" s="3">
        <v>39027</v>
      </c>
      <c r="S155" s="4">
        <v>257</v>
      </c>
      <c r="T155" s="4">
        <v>274</v>
      </c>
      <c r="U155" s="4">
        <v>964389</v>
      </c>
      <c r="V155" s="4">
        <v>15519</v>
      </c>
      <c r="W155" s="4">
        <v>120</v>
      </c>
      <c r="X155" s="4">
        <v>4839848</v>
      </c>
      <c r="Y155" s="4">
        <v>1345181</v>
      </c>
      <c r="Z155" s="4">
        <v>4162</v>
      </c>
      <c r="AA155" s="4">
        <v>-1090</v>
      </c>
      <c r="AB155" s="4">
        <v>269</v>
      </c>
      <c r="AC155" s="4">
        <v>318</v>
      </c>
      <c r="AD155" s="4">
        <v>974276</v>
      </c>
      <c r="AE155" s="4">
        <v>120</v>
      </c>
      <c r="AF155" s="4">
        <v>4840153</v>
      </c>
      <c r="AG155" s="4">
        <v>1344931</v>
      </c>
      <c r="AH155" s="8">
        <v>3431</v>
      </c>
      <c r="AI155" s="13">
        <v>0.6</v>
      </c>
      <c r="AJ155" s="3">
        <v>39027</v>
      </c>
    </row>
    <row r="156" spans="1:36" x14ac:dyDescent="0.3">
      <c r="A156" s="10">
        <f t="shared" si="87"/>
        <v>39028</v>
      </c>
      <c r="B156" s="10">
        <f t="shared" si="77"/>
        <v>25.7</v>
      </c>
      <c r="C156" s="16">
        <f t="shared" si="88"/>
        <v>27.4</v>
      </c>
      <c r="D156" s="10">
        <f>U156/$U$186*10</f>
        <v>965.06</v>
      </c>
      <c r="E156" s="10">
        <f t="shared" si="93"/>
        <v>10.664</v>
      </c>
      <c r="F156" s="10">
        <f t="shared" si="78"/>
        <v>12</v>
      </c>
      <c r="G156" s="11">
        <f t="shared" si="94"/>
        <v>48.398479999999999</v>
      </c>
      <c r="H156" s="11">
        <f t="shared" si="95"/>
        <v>13.45181</v>
      </c>
      <c r="I156" s="10">
        <f t="shared" si="79"/>
        <v>416.2</v>
      </c>
      <c r="J156" s="10">
        <f t="shared" si="80"/>
        <v>-107</v>
      </c>
      <c r="K156" s="10">
        <f t="shared" si="81"/>
        <v>26.9</v>
      </c>
      <c r="L156" s="10">
        <f t="shared" si="82"/>
        <v>31.9</v>
      </c>
      <c r="M156" s="10">
        <f t="shared" si="91"/>
        <v>974.25900000000001</v>
      </c>
      <c r="N156" s="10">
        <f t="shared" si="83"/>
        <v>12</v>
      </c>
      <c r="O156" s="15">
        <f t="shared" si="84"/>
        <v>48.401530000000001</v>
      </c>
      <c r="P156" s="15">
        <f t="shared" si="85"/>
        <v>13.449310000000001</v>
      </c>
      <c r="Q156" s="10">
        <f t="shared" si="86"/>
        <v>343.1</v>
      </c>
      <c r="R156" s="5">
        <v>39028</v>
      </c>
      <c r="S156" s="6">
        <v>257</v>
      </c>
      <c r="T156" s="6">
        <v>274</v>
      </c>
      <c r="U156" s="6">
        <v>96506</v>
      </c>
      <c r="V156" s="6">
        <v>10664</v>
      </c>
      <c r="W156" s="6">
        <v>120</v>
      </c>
      <c r="X156" s="6">
        <v>4839848</v>
      </c>
      <c r="Y156" s="6">
        <v>1345181</v>
      </c>
      <c r="Z156" s="6">
        <v>4162</v>
      </c>
      <c r="AA156" s="6">
        <v>-1070</v>
      </c>
      <c r="AB156" s="6">
        <v>269</v>
      </c>
      <c r="AC156" s="6">
        <v>319</v>
      </c>
      <c r="AD156" s="6">
        <v>974259</v>
      </c>
      <c r="AE156" s="6">
        <v>120</v>
      </c>
      <c r="AF156" s="6">
        <v>4840153</v>
      </c>
      <c r="AG156" s="6">
        <v>1344931</v>
      </c>
      <c r="AH156" s="9">
        <v>3431</v>
      </c>
      <c r="AI156" s="13">
        <v>0</v>
      </c>
      <c r="AJ156" s="5">
        <v>39028</v>
      </c>
    </row>
    <row r="157" spans="1:36" x14ac:dyDescent="0.3">
      <c r="A157" s="10">
        <f t="shared" si="87"/>
        <v>39028.300000000003</v>
      </c>
      <c r="B157" s="10">
        <f t="shared" si="77"/>
        <v>25.7</v>
      </c>
      <c r="C157" s="16">
        <f t="shared" si="88"/>
        <v>27.5</v>
      </c>
      <c r="D157" s="10">
        <f t="shared" ref="D157:D185" si="96">U157/$U$186</f>
        <v>965.13599999999997</v>
      </c>
      <c r="E157" s="10">
        <f t="shared" si="93"/>
        <v>12.701000000000001</v>
      </c>
      <c r="F157" s="10">
        <f t="shared" si="78"/>
        <v>12</v>
      </c>
      <c r="G157" s="11">
        <f t="shared" si="94"/>
        <v>48.398479999999999</v>
      </c>
      <c r="H157" s="11">
        <f t="shared" si="95"/>
        <v>13.45181</v>
      </c>
      <c r="I157" s="10">
        <f t="shared" si="79"/>
        <v>416.2</v>
      </c>
      <c r="J157" s="10">
        <f t="shared" si="80"/>
        <v>-107</v>
      </c>
      <c r="K157" s="10">
        <f t="shared" si="81"/>
        <v>26.9</v>
      </c>
      <c r="L157" s="10">
        <f t="shared" si="82"/>
        <v>31.9</v>
      </c>
      <c r="M157" s="10">
        <f t="shared" si="91"/>
        <v>974.21900000000005</v>
      </c>
      <c r="N157" s="10">
        <f t="shared" si="83"/>
        <v>12</v>
      </c>
      <c r="O157" s="15">
        <f t="shared" si="84"/>
        <v>48.401530000000001</v>
      </c>
      <c r="P157" s="15">
        <f t="shared" si="85"/>
        <v>13.449310000000001</v>
      </c>
      <c r="Q157" s="10">
        <f t="shared" si="86"/>
        <v>343.1</v>
      </c>
      <c r="R157" s="3">
        <v>39028</v>
      </c>
      <c r="S157" s="4">
        <v>257</v>
      </c>
      <c r="T157" s="4">
        <v>275</v>
      </c>
      <c r="U157" s="4">
        <v>965136</v>
      </c>
      <c r="V157" s="4">
        <v>12701</v>
      </c>
      <c r="W157" s="4">
        <v>120</v>
      </c>
      <c r="X157" s="4">
        <v>4839848</v>
      </c>
      <c r="Y157" s="4">
        <v>1345181</v>
      </c>
      <c r="Z157" s="4">
        <v>4162</v>
      </c>
      <c r="AA157" s="4">
        <v>-1070</v>
      </c>
      <c r="AB157" s="4">
        <v>269</v>
      </c>
      <c r="AC157" s="4">
        <v>319</v>
      </c>
      <c r="AD157" s="4">
        <v>974219</v>
      </c>
      <c r="AE157" s="4">
        <v>120</v>
      </c>
      <c r="AF157" s="4">
        <v>4840153</v>
      </c>
      <c r="AG157" s="4">
        <v>1344931</v>
      </c>
      <c r="AH157" s="8">
        <v>3431</v>
      </c>
      <c r="AI157" s="12">
        <v>0.3</v>
      </c>
      <c r="AJ157" s="3">
        <v>39028</v>
      </c>
    </row>
    <row r="158" spans="1:36" x14ac:dyDescent="0.3">
      <c r="A158" s="10">
        <f t="shared" si="87"/>
        <v>39028.6</v>
      </c>
      <c r="B158" s="10">
        <f t="shared" si="77"/>
        <v>25.6</v>
      </c>
      <c r="C158" s="16">
        <f t="shared" si="88"/>
        <v>27.4</v>
      </c>
      <c r="D158" s="10">
        <f t="shared" si="96"/>
        <v>966.00699999999995</v>
      </c>
      <c r="E158" s="10">
        <f t="shared" si="93"/>
        <v>11.907999999999999</v>
      </c>
      <c r="F158" s="10">
        <f t="shared" si="78"/>
        <v>12</v>
      </c>
      <c r="G158" s="11">
        <f t="shared" si="94"/>
        <v>48.398510000000002</v>
      </c>
      <c r="H158" s="11">
        <f t="shared" si="95"/>
        <v>13.45171</v>
      </c>
      <c r="I158" s="10">
        <f t="shared" si="79"/>
        <v>405.7</v>
      </c>
      <c r="J158" s="10">
        <f t="shared" si="80"/>
        <v>-102</v>
      </c>
      <c r="K158" s="10">
        <f t="shared" si="81"/>
        <v>26.9</v>
      </c>
      <c r="L158" s="10">
        <f t="shared" si="82"/>
        <v>32.1</v>
      </c>
      <c r="M158" s="10">
        <f t="shared" si="91"/>
        <v>974.23900000000003</v>
      </c>
      <c r="N158" s="10">
        <f t="shared" si="83"/>
        <v>12</v>
      </c>
      <c r="O158" s="15">
        <f t="shared" si="84"/>
        <v>48.401530000000001</v>
      </c>
      <c r="P158" s="15">
        <f t="shared" si="85"/>
        <v>13.449310000000001</v>
      </c>
      <c r="Q158" s="10">
        <f t="shared" si="86"/>
        <v>343.2</v>
      </c>
      <c r="R158" s="5">
        <v>39028</v>
      </c>
      <c r="S158" s="6">
        <v>256</v>
      </c>
      <c r="T158" s="6">
        <v>274</v>
      </c>
      <c r="U158" s="6">
        <v>966007</v>
      </c>
      <c r="V158" s="6">
        <v>11908</v>
      </c>
      <c r="W158" s="6">
        <v>120</v>
      </c>
      <c r="X158" s="6">
        <v>4839851</v>
      </c>
      <c r="Y158" s="6">
        <v>1345171</v>
      </c>
      <c r="Z158" s="6">
        <v>4057</v>
      </c>
      <c r="AA158" s="6">
        <v>-1020</v>
      </c>
      <c r="AB158" s="6">
        <v>269</v>
      </c>
      <c r="AC158" s="6">
        <v>321</v>
      </c>
      <c r="AD158" s="6">
        <v>974239</v>
      </c>
      <c r="AE158" s="6">
        <v>120</v>
      </c>
      <c r="AF158" s="6">
        <v>4840153</v>
      </c>
      <c r="AG158" s="6">
        <v>1344931</v>
      </c>
      <c r="AH158" s="9">
        <v>3432</v>
      </c>
      <c r="AI158" s="13">
        <v>0.6</v>
      </c>
      <c r="AJ158" s="5">
        <v>39028</v>
      </c>
    </row>
    <row r="159" spans="1:36" x14ac:dyDescent="0.3">
      <c r="A159" s="10">
        <f t="shared" si="87"/>
        <v>39029</v>
      </c>
      <c r="B159" s="10">
        <f t="shared" si="77"/>
        <v>25.6</v>
      </c>
      <c r="C159" s="16">
        <f t="shared" si="88"/>
        <v>27.5</v>
      </c>
      <c r="D159" s="10">
        <f t="shared" si="96"/>
        <v>966.09299999999996</v>
      </c>
      <c r="E159" s="10">
        <f t="shared" si="93"/>
        <v>14.336</v>
      </c>
      <c r="F159" s="10">
        <f t="shared" si="78"/>
        <v>12</v>
      </c>
      <c r="G159" s="11">
        <f t="shared" si="94"/>
        <v>48.398510000000002</v>
      </c>
      <c r="H159" s="11">
        <f t="shared" si="95"/>
        <v>13.45171</v>
      </c>
      <c r="I159" s="10">
        <f t="shared" si="79"/>
        <v>405.7</v>
      </c>
      <c r="J159" s="10">
        <f t="shared" si="80"/>
        <v>-101</v>
      </c>
      <c r="K159" s="10">
        <f t="shared" si="81"/>
        <v>26.9</v>
      </c>
      <c r="L159" s="10">
        <f t="shared" si="82"/>
        <v>32.200000000000003</v>
      </c>
      <c r="M159" s="10">
        <f t="shared" si="91"/>
        <v>974.26900000000001</v>
      </c>
      <c r="N159" s="10">
        <f t="shared" si="83"/>
        <v>12</v>
      </c>
      <c r="O159" s="15">
        <f t="shared" si="84"/>
        <v>48.401530000000001</v>
      </c>
      <c r="P159" s="15">
        <f t="shared" si="85"/>
        <v>13.449310000000001</v>
      </c>
      <c r="Q159" s="10">
        <f t="shared" si="86"/>
        <v>343.2</v>
      </c>
      <c r="R159" s="3">
        <v>39029</v>
      </c>
      <c r="S159" s="4">
        <v>256</v>
      </c>
      <c r="T159" s="4">
        <v>275</v>
      </c>
      <c r="U159" s="4">
        <v>966093</v>
      </c>
      <c r="V159" s="4">
        <v>14336</v>
      </c>
      <c r="W159" s="4">
        <v>120</v>
      </c>
      <c r="X159" s="4">
        <v>4839851</v>
      </c>
      <c r="Y159" s="4">
        <v>1345171</v>
      </c>
      <c r="Z159" s="4">
        <v>4057</v>
      </c>
      <c r="AA159" s="4">
        <v>-1010</v>
      </c>
      <c r="AB159" s="4">
        <v>269</v>
      </c>
      <c r="AC159" s="4">
        <v>322</v>
      </c>
      <c r="AD159" s="4">
        <v>974269</v>
      </c>
      <c r="AE159" s="4">
        <v>120</v>
      </c>
      <c r="AF159" s="4">
        <v>4840153</v>
      </c>
      <c r="AG159" s="4">
        <v>1344931</v>
      </c>
      <c r="AH159" s="8">
        <v>3432</v>
      </c>
      <c r="AI159" s="13">
        <v>0</v>
      </c>
      <c r="AJ159" s="3">
        <v>39029</v>
      </c>
    </row>
    <row r="160" spans="1:36" x14ac:dyDescent="0.3">
      <c r="A160" s="10">
        <f t="shared" si="87"/>
        <v>39029.300000000003</v>
      </c>
      <c r="B160" s="10">
        <f t="shared" si="77"/>
        <v>25.6</v>
      </c>
      <c r="C160" s="16">
        <f t="shared" si="88"/>
        <v>27.5</v>
      </c>
      <c r="D160" s="10">
        <f t="shared" si="96"/>
        <v>966.34199999999998</v>
      </c>
      <c r="E160" s="10">
        <f t="shared" si="93"/>
        <v>12.994</v>
      </c>
      <c r="F160" s="10">
        <f t="shared" si="78"/>
        <v>12</v>
      </c>
      <c r="G160" s="11">
        <f t="shared" si="94"/>
        <v>48.398510000000002</v>
      </c>
      <c r="H160" s="11">
        <f t="shared" si="95"/>
        <v>13.45171</v>
      </c>
      <c r="I160" s="10">
        <f t="shared" si="79"/>
        <v>405.7</v>
      </c>
      <c r="J160" s="10">
        <f t="shared" si="80"/>
        <v>-107</v>
      </c>
      <c r="K160" s="10">
        <f t="shared" si="81"/>
        <v>26.9</v>
      </c>
      <c r="L160" s="10">
        <f t="shared" si="82"/>
        <v>32.299999999999997</v>
      </c>
      <c r="M160" s="10">
        <f t="shared" si="91"/>
        <v>974.24400000000003</v>
      </c>
      <c r="N160" s="10">
        <f t="shared" si="83"/>
        <v>12</v>
      </c>
      <c r="O160" s="15">
        <f t="shared" si="84"/>
        <v>48.401530000000001</v>
      </c>
      <c r="P160" s="15">
        <f t="shared" si="85"/>
        <v>13.449310000000001</v>
      </c>
      <c r="Q160" s="10">
        <f t="shared" si="86"/>
        <v>343.2</v>
      </c>
      <c r="R160" s="5">
        <v>39029</v>
      </c>
      <c r="S160" s="6">
        <v>256</v>
      </c>
      <c r="T160" s="6">
        <v>275</v>
      </c>
      <c r="U160" s="6">
        <v>966342</v>
      </c>
      <c r="V160" s="6">
        <v>12994</v>
      </c>
      <c r="W160" s="6">
        <v>120</v>
      </c>
      <c r="X160" s="6">
        <v>4839851</v>
      </c>
      <c r="Y160" s="6">
        <v>1345171</v>
      </c>
      <c r="Z160" s="6">
        <v>4057</v>
      </c>
      <c r="AA160" s="6">
        <v>-1070</v>
      </c>
      <c r="AB160" s="6">
        <v>269</v>
      </c>
      <c r="AC160" s="6">
        <v>323</v>
      </c>
      <c r="AD160" s="6">
        <v>974244</v>
      </c>
      <c r="AE160" s="6">
        <v>120</v>
      </c>
      <c r="AF160" s="6">
        <v>4840153</v>
      </c>
      <c r="AG160" s="6">
        <v>1344931</v>
      </c>
      <c r="AH160" s="9">
        <v>3432</v>
      </c>
      <c r="AI160" s="12">
        <v>0.3</v>
      </c>
      <c r="AJ160" s="5">
        <v>39029</v>
      </c>
    </row>
    <row r="161" spans="1:36" x14ac:dyDescent="0.3">
      <c r="A161" s="10">
        <f t="shared" si="87"/>
        <v>39029.599999999999</v>
      </c>
      <c r="B161" s="10">
        <f t="shared" si="77"/>
        <v>25.6</v>
      </c>
      <c r="C161" s="16">
        <f t="shared" si="88"/>
        <v>27.5</v>
      </c>
      <c r="D161" s="10">
        <f t="shared" si="96"/>
        <v>966.87900000000002</v>
      </c>
      <c r="E161" s="10">
        <f t="shared" si="93"/>
        <v>13.439</v>
      </c>
      <c r="F161" s="10">
        <f t="shared" si="78"/>
        <v>12</v>
      </c>
      <c r="G161" s="11">
        <f t="shared" si="94"/>
        <v>48.398539999999997</v>
      </c>
      <c r="H161" s="11">
        <f t="shared" si="95"/>
        <v>13.451610000000001</v>
      </c>
      <c r="I161" s="10">
        <f t="shared" si="79"/>
        <v>394.5</v>
      </c>
      <c r="J161" s="10">
        <f t="shared" si="80"/>
        <v>-112</v>
      </c>
      <c r="K161" s="10">
        <f t="shared" si="81"/>
        <v>26.9</v>
      </c>
      <c r="L161" s="10">
        <f t="shared" si="82"/>
        <v>32.4</v>
      </c>
      <c r="M161" s="10">
        <f t="shared" si="91"/>
        <v>974.23099999999999</v>
      </c>
      <c r="N161" s="10">
        <f t="shared" si="83"/>
        <v>12</v>
      </c>
      <c r="O161" s="15">
        <f t="shared" si="84"/>
        <v>48.401530000000001</v>
      </c>
      <c r="P161" s="15">
        <f t="shared" si="85"/>
        <v>13.449310000000001</v>
      </c>
      <c r="Q161" s="10">
        <f t="shared" si="86"/>
        <v>343.2</v>
      </c>
      <c r="R161" s="3">
        <v>39029</v>
      </c>
      <c r="S161" s="4">
        <v>256</v>
      </c>
      <c r="T161" s="4">
        <v>275</v>
      </c>
      <c r="U161" s="4">
        <v>966879</v>
      </c>
      <c r="V161" s="4">
        <v>13439</v>
      </c>
      <c r="W161" s="4">
        <v>120</v>
      </c>
      <c r="X161" s="4">
        <v>4839854</v>
      </c>
      <c r="Y161" s="4">
        <v>1345161</v>
      </c>
      <c r="Z161" s="4">
        <v>3945</v>
      </c>
      <c r="AA161" s="4">
        <v>-1120</v>
      </c>
      <c r="AB161" s="4">
        <v>269</v>
      </c>
      <c r="AC161" s="4">
        <v>324</v>
      </c>
      <c r="AD161" s="4">
        <v>974231</v>
      </c>
      <c r="AE161" s="4">
        <v>120</v>
      </c>
      <c r="AF161" s="4">
        <v>4840153</v>
      </c>
      <c r="AG161" s="4">
        <v>1344931</v>
      </c>
      <c r="AH161" s="8">
        <v>3432</v>
      </c>
      <c r="AI161" s="13">
        <v>0.6</v>
      </c>
      <c r="AJ161" s="3">
        <v>39029</v>
      </c>
    </row>
    <row r="162" spans="1:36" x14ac:dyDescent="0.3">
      <c r="A162" s="10">
        <f t="shared" si="87"/>
        <v>39030</v>
      </c>
      <c r="B162" s="10">
        <f t="shared" ref="B162:B185" si="97">S162/$S$186</f>
        <v>25.6</v>
      </c>
      <c r="C162" s="16">
        <f t="shared" si="88"/>
        <v>27.5</v>
      </c>
      <c r="D162" s="10">
        <f t="shared" si="96"/>
        <v>967.24699999999996</v>
      </c>
      <c r="E162" s="10">
        <f>V162/$V$186*100</f>
        <v>12.5</v>
      </c>
      <c r="F162" s="10">
        <f t="shared" ref="F162:F185" si="98">W162/$W$186</f>
        <v>12</v>
      </c>
      <c r="G162" s="11">
        <f t="shared" si="94"/>
        <v>48.398539999999997</v>
      </c>
      <c r="H162" s="11">
        <f t="shared" si="95"/>
        <v>13.451610000000001</v>
      </c>
      <c r="I162" s="10">
        <f t="shared" ref="I162:I185" si="99">Z162/$Z$186</f>
        <v>394.5</v>
      </c>
      <c r="J162" s="10">
        <f t="shared" ref="J162:J185" si="100">AA162/$AA$186</f>
        <v>-109</v>
      </c>
      <c r="K162" s="10">
        <f t="shared" ref="K162:K185" si="101">AB162/$AB$186</f>
        <v>26.9</v>
      </c>
      <c r="L162" s="10">
        <f t="shared" ref="L162:L185" si="102">AC162/$AC$186</f>
        <v>32.5</v>
      </c>
      <c r="M162" s="10">
        <f t="shared" si="91"/>
        <v>974.26900000000001</v>
      </c>
      <c r="N162" s="10">
        <f t="shared" ref="N162:N185" si="103">AE162/$AE$186</f>
        <v>12</v>
      </c>
      <c r="O162" s="15">
        <f t="shared" ref="O162:O185" si="104">AF162/$AF$186</f>
        <v>48.401530000000001</v>
      </c>
      <c r="P162" s="15">
        <f t="shared" ref="P162:P185" si="105">AG162/$AG$186</f>
        <v>13.449310000000001</v>
      </c>
      <c r="Q162" s="10">
        <f t="shared" ref="Q162:Q185" si="106">AH162/$AH$186</f>
        <v>343.2</v>
      </c>
      <c r="R162" s="5">
        <v>39030</v>
      </c>
      <c r="S162" s="6">
        <v>256</v>
      </c>
      <c r="T162" s="6">
        <v>275</v>
      </c>
      <c r="U162" s="6">
        <v>967247</v>
      </c>
      <c r="V162" s="6">
        <v>125</v>
      </c>
      <c r="W162" s="6">
        <v>120</v>
      </c>
      <c r="X162" s="6">
        <v>4839854</v>
      </c>
      <c r="Y162" s="6">
        <v>1345161</v>
      </c>
      <c r="Z162" s="6">
        <v>3945</v>
      </c>
      <c r="AA162" s="6">
        <v>-1090</v>
      </c>
      <c r="AB162" s="6">
        <v>269</v>
      </c>
      <c r="AC162" s="6">
        <v>325</v>
      </c>
      <c r="AD162" s="6">
        <v>974269</v>
      </c>
      <c r="AE162" s="6">
        <v>120</v>
      </c>
      <c r="AF162" s="6">
        <v>4840153</v>
      </c>
      <c r="AG162" s="6">
        <v>1344931</v>
      </c>
      <c r="AH162" s="9">
        <v>3432</v>
      </c>
      <c r="AI162" s="13">
        <v>0</v>
      </c>
      <c r="AJ162" s="5">
        <v>39030</v>
      </c>
    </row>
    <row r="163" spans="1:36" x14ac:dyDescent="0.3">
      <c r="A163" s="10">
        <f t="shared" si="87"/>
        <v>39030.300000000003</v>
      </c>
      <c r="B163" s="10">
        <f t="shared" si="97"/>
        <v>25.6</v>
      </c>
      <c r="C163" s="16">
        <f t="shared" si="88"/>
        <v>27.4</v>
      </c>
      <c r="D163" s="10">
        <f t="shared" si="96"/>
        <v>967.947</v>
      </c>
      <c r="E163" s="10">
        <f>V163/$V$186</f>
        <v>13.223000000000001</v>
      </c>
      <c r="F163" s="10">
        <f t="shared" si="98"/>
        <v>12</v>
      </c>
      <c r="G163" s="11">
        <f t="shared" si="94"/>
        <v>48.398539999999997</v>
      </c>
      <c r="H163" s="11">
        <f t="shared" si="95"/>
        <v>13.451610000000001</v>
      </c>
      <c r="I163" s="10">
        <f t="shared" si="99"/>
        <v>394.5</v>
      </c>
      <c r="J163" s="10">
        <f t="shared" si="100"/>
        <v>-102</v>
      </c>
      <c r="K163" s="10">
        <f t="shared" si="101"/>
        <v>26.9</v>
      </c>
      <c r="L163" s="10">
        <f t="shared" si="102"/>
        <v>32.4</v>
      </c>
      <c r="M163" s="10">
        <f t="shared" si="91"/>
        <v>974.25300000000004</v>
      </c>
      <c r="N163" s="10">
        <f t="shared" si="103"/>
        <v>12</v>
      </c>
      <c r="O163" s="15">
        <f t="shared" si="104"/>
        <v>48.401530000000001</v>
      </c>
      <c r="P163" s="15">
        <f t="shared" si="105"/>
        <v>13.449310000000001</v>
      </c>
      <c r="Q163" s="10">
        <f t="shared" si="106"/>
        <v>343.2</v>
      </c>
      <c r="R163" s="3">
        <v>39030</v>
      </c>
      <c r="S163" s="4">
        <v>256</v>
      </c>
      <c r="T163" s="4">
        <v>274</v>
      </c>
      <c r="U163" s="4">
        <v>967947</v>
      </c>
      <c r="V163" s="4">
        <v>13223</v>
      </c>
      <c r="W163" s="4">
        <v>120</v>
      </c>
      <c r="X163" s="4">
        <v>4839854</v>
      </c>
      <c r="Y163" s="4">
        <v>1345161</v>
      </c>
      <c r="Z163" s="4">
        <v>3945</v>
      </c>
      <c r="AA163" s="4">
        <v>-1020</v>
      </c>
      <c r="AB163" s="4">
        <v>269</v>
      </c>
      <c r="AC163" s="4">
        <v>324</v>
      </c>
      <c r="AD163" s="4">
        <v>974253</v>
      </c>
      <c r="AE163" s="4">
        <v>120</v>
      </c>
      <c r="AF163" s="4">
        <v>4840153</v>
      </c>
      <c r="AG163" s="4">
        <v>1344931</v>
      </c>
      <c r="AH163" s="8">
        <v>3432</v>
      </c>
      <c r="AI163" s="12">
        <v>0.3</v>
      </c>
      <c r="AJ163" s="3">
        <v>39030</v>
      </c>
    </row>
    <row r="164" spans="1:36" x14ac:dyDescent="0.3">
      <c r="A164" s="10">
        <f t="shared" si="87"/>
        <v>39030.6</v>
      </c>
      <c r="B164" s="10">
        <f t="shared" si="97"/>
        <v>25.6</v>
      </c>
      <c r="C164" s="16">
        <f t="shared" si="88"/>
        <v>27.5</v>
      </c>
      <c r="D164" s="10">
        <f t="shared" si="96"/>
        <v>968.10299999999995</v>
      </c>
      <c r="E164" s="10">
        <f>V164/$V$186</f>
        <v>14.855</v>
      </c>
      <c r="F164" s="10">
        <f t="shared" si="98"/>
        <v>12</v>
      </c>
      <c r="G164" s="11">
        <f t="shared" si="94"/>
        <v>48.398569999999999</v>
      </c>
      <c r="H164" s="11">
        <f t="shared" si="95"/>
        <v>13.451510000000001</v>
      </c>
      <c r="I164" s="10">
        <f t="shared" si="99"/>
        <v>383.2</v>
      </c>
      <c r="J164" s="10">
        <f t="shared" si="100"/>
        <v>-105</v>
      </c>
      <c r="K164" s="10">
        <f t="shared" si="101"/>
        <v>26.9</v>
      </c>
      <c r="L164" s="10">
        <f t="shared" si="102"/>
        <v>32.4</v>
      </c>
      <c r="M164" s="10">
        <f>AD164/$AD$186*10</f>
        <v>974.28</v>
      </c>
      <c r="N164" s="10">
        <f t="shared" si="103"/>
        <v>12</v>
      </c>
      <c r="O164" s="15">
        <f t="shared" si="104"/>
        <v>48.401530000000001</v>
      </c>
      <c r="P164" s="15">
        <f t="shared" si="105"/>
        <v>13.449310000000001</v>
      </c>
      <c r="Q164" s="10">
        <f t="shared" si="106"/>
        <v>343.2</v>
      </c>
      <c r="R164" s="5">
        <v>39030</v>
      </c>
      <c r="S164" s="6">
        <v>256</v>
      </c>
      <c r="T164" s="6">
        <v>275</v>
      </c>
      <c r="U164" s="6">
        <v>968103</v>
      </c>
      <c r="V164" s="6">
        <v>14855</v>
      </c>
      <c r="W164" s="6">
        <v>120</v>
      </c>
      <c r="X164" s="6">
        <v>4839857</v>
      </c>
      <c r="Y164" s="6">
        <v>1345151</v>
      </c>
      <c r="Z164" s="6">
        <v>3832</v>
      </c>
      <c r="AA164" s="6">
        <v>-1050</v>
      </c>
      <c r="AB164" s="6">
        <v>269</v>
      </c>
      <c r="AC164" s="6">
        <v>324</v>
      </c>
      <c r="AD164" s="6">
        <v>97428</v>
      </c>
      <c r="AE164" s="6">
        <v>120</v>
      </c>
      <c r="AF164" s="6">
        <v>4840153</v>
      </c>
      <c r="AG164" s="6">
        <v>1344931</v>
      </c>
      <c r="AH164" s="9">
        <v>3432</v>
      </c>
      <c r="AI164" s="13">
        <v>0.6</v>
      </c>
      <c r="AJ164" s="5">
        <v>39030</v>
      </c>
    </row>
    <row r="165" spans="1:36" x14ac:dyDescent="0.3">
      <c r="A165" s="10">
        <f t="shared" si="87"/>
        <v>39031</v>
      </c>
      <c r="B165" s="10">
        <f t="shared" si="97"/>
        <v>25.6</v>
      </c>
      <c r="C165" s="16">
        <f t="shared" si="88"/>
        <v>27.6</v>
      </c>
      <c r="D165" s="10">
        <f t="shared" si="96"/>
        <v>968.66300000000001</v>
      </c>
      <c r="E165" s="10">
        <f>V165/$V$186</f>
        <v>12.888</v>
      </c>
      <c r="F165" s="10">
        <f t="shared" si="98"/>
        <v>12</v>
      </c>
      <c r="G165" s="11">
        <f t="shared" si="94"/>
        <v>48.398569999999999</v>
      </c>
      <c r="H165" s="11">
        <f t="shared" si="95"/>
        <v>13.451510000000001</v>
      </c>
      <c r="I165" s="10">
        <f t="shared" si="99"/>
        <v>383.2</v>
      </c>
      <c r="J165" s="10">
        <f t="shared" si="100"/>
        <v>-117</v>
      </c>
      <c r="K165" s="10">
        <f t="shared" si="101"/>
        <v>26.9</v>
      </c>
      <c r="L165" s="10">
        <f t="shared" si="102"/>
        <v>32.4</v>
      </c>
      <c r="M165" s="10">
        <f t="shared" ref="M165:M181" si="107">AD165/$AD$186</f>
        <v>974.21299999999997</v>
      </c>
      <c r="N165" s="10">
        <f t="shared" si="103"/>
        <v>12</v>
      </c>
      <c r="O165" s="15">
        <f t="shared" si="104"/>
        <v>48.401530000000001</v>
      </c>
      <c r="P165" s="15">
        <f t="shared" si="105"/>
        <v>13.449310000000001</v>
      </c>
      <c r="Q165" s="10">
        <f t="shared" si="106"/>
        <v>343.2</v>
      </c>
      <c r="R165" s="3">
        <v>39031</v>
      </c>
      <c r="S165" s="4">
        <v>256</v>
      </c>
      <c r="T165" s="4">
        <v>276</v>
      </c>
      <c r="U165" s="4">
        <v>968663</v>
      </c>
      <c r="V165" s="4">
        <v>12888</v>
      </c>
      <c r="W165" s="4">
        <v>120</v>
      </c>
      <c r="X165" s="4">
        <v>4839857</v>
      </c>
      <c r="Y165" s="4">
        <v>1345151</v>
      </c>
      <c r="Z165" s="4">
        <v>3832</v>
      </c>
      <c r="AA165" s="4">
        <v>-1170</v>
      </c>
      <c r="AB165" s="4">
        <v>269</v>
      </c>
      <c r="AC165" s="4">
        <v>324</v>
      </c>
      <c r="AD165" s="4">
        <v>974213</v>
      </c>
      <c r="AE165" s="4">
        <v>120</v>
      </c>
      <c r="AF165" s="4">
        <v>4840153</v>
      </c>
      <c r="AG165" s="4">
        <v>1344931</v>
      </c>
      <c r="AH165" s="8">
        <v>3432</v>
      </c>
      <c r="AI165" s="13">
        <v>0</v>
      </c>
      <c r="AJ165" s="3">
        <v>39031</v>
      </c>
    </row>
    <row r="166" spans="1:36" x14ac:dyDescent="0.3">
      <c r="A166" s="10">
        <f t="shared" si="87"/>
        <v>39031.300000000003</v>
      </c>
      <c r="B166" s="10">
        <f t="shared" si="97"/>
        <v>25.6</v>
      </c>
      <c r="C166" s="16">
        <f t="shared" si="88"/>
        <v>27.6</v>
      </c>
      <c r="D166" s="10">
        <f t="shared" si="96"/>
        <v>968.899</v>
      </c>
      <c r="E166" s="10">
        <f>V166/$V$186</f>
        <v>13.962</v>
      </c>
      <c r="F166" s="10">
        <f t="shared" si="98"/>
        <v>12</v>
      </c>
      <c r="G166" s="11">
        <f t="shared" si="94"/>
        <v>48.398569999999999</v>
      </c>
      <c r="H166" s="11">
        <f t="shared" si="95"/>
        <v>13.451510000000001</v>
      </c>
      <c r="I166" s="10">
        <f t="shared" si="99"/>
        <v>383.2</v>
      </c>
      <c r="J166" s="10">
        <f t="shared" si="100"/>
        <v>-103</v>
      </c>
      <c r="K166" s="10">
        <f t="shared" si="101"/>
        <v>26.9</v>
      </c>
      <c r="L166" s="10">
        <f t="shared" si="102"/>
        <v>32.5</v>
      </c>
      <c r="M166" s="10">
        <f t="shared" si="107"/>
        <v>974.25099999999998</v>
      </c>
      <c r="N166" s="10">
        <f t="shared" si="103"/>
        <v>12</v>
      </c>
      <c r="O166" s="15">
        <f t="shared" si="104"/>
        <v>48.401530000000001</v>
      </c>
      <c r="P166" s="15">
        <f t="shared" si="105"/>
        <v>13.449310000000001</v>
      </c>
      <c r="Q166" s="10">
        <f t="shared" si="106"/>
        <v>343.2</v>
      </c>
      <c r="R166" s="5">
        <v>39031</v>
      </c>
      <c r="S166" s="6">
        <v>256</v>
      </c>
      <c r="T166" s="6">
        <v>276</v>
      </c>
      <c r="U166" s="6">
        <v>968899</v>
      </c>
      <c r="V166" s="6">
        <v>13962</v>
      </c>
      <c r="W166" s="6">
        <v>120</v>
      </c>
      <c r="X166" s="6">
        <v>4839857</v>
      </c>
      <c r="Y166" s="6">
        <v>1345151</v>
      </c>
      <c r="Z166" s="6">
        <v>3832</v>
      </c>
      <c r="AA166" s="6">
        <v>-1030</v>
      </c>
      <c r="AB166" s="6">
        <v>269</v>
      </c>
      <c r="AC166" s="6">
        <v>325</v>
      </c>
      <c r="AD166" s="6">
        <v>974251</v>
      </c>
      <c r="AE166" s="6">
        <v>120</v>
      </c>
      <c r="AF166" s="6">
        <v>4840153</v>
      </c>
      <c r="AG166" s="6">
        <v>1344931</v>
      </c>
      <c r="AH166" s="9">
        <v>3432</v>
      </c>
      <c r="AI166" s="12">
        <v>0.3</v>
      </c>
      <c r="AJ166" s="5">
        <v>39031</v>
      </c>
    </row>
    <row r="167" spans="1:36" x14ac:dyDescent="0.3">
      <c r="A167" s="10">
        <f t="shared" si="87"/>
        <v>39031.599999999999</v>
      </c>
      <c r="B167" s="10">
        <f t="shared" si="97"/>
        <v>25.5</v>
      </c>
      <c r="C167" s="16">
        <f t="shared" si="88"/>
        <v>27.6</v>
      </c>
      <c r="D167" s="10">
        <f t="shared" si="96"/>
        <v>969.41399999999999</v>
      </c>
      <c r="E167" s="10">
        <f>V167/$V$186*10</f>
        <v>15.77</v>
      </c>
      <c r="F167" s="10">
        <f t="shared" si="98"/>
        <v>12</v>
      </c>
      <c r="G167" s="11">
        <f>X167/$X$186*10</f>
        <v>48.398600000000002</v>
      </c>
      <c r="H167" s="11">
        <f t="shared" si="95"/>
        <v>13.451420000000001</v>
      </c>
      <c r="I167" s="10">
        <f t="shared" si="99"/>
        <v>372.4</v>
      </c>
      <c r="J167" s="10">
        <f t="shared" si="100"/>
        <v>-105</v>
      </c>
      <c r="K167" s="10">
        <f t="shared" si="101"/>
        <v>27</v>
      </c>
      <c r="L167" s="10">
        <f t="shared" si="102"/>
        <v>32.6</v>
      </c>
      <c r="M167" s="10">
        <f t="shared" si="107"/>
        <v>974.22900000000004</v>
      </c>
      <c r="N167" s="10">
        <f t="shared" si="103"/>
        <v>12</v>
      </c>
      <c r="O167" s="15">
        <f t="shared" si="104"/>
        <v>48.401530000000001</v>
      </c>
      <c r="P167" s="15">
        <f t="shared" si="105"/>
        <v>13.449310000000001</v>
      </c>
      <c r="Q167" s="10">
        <f t="shared" si="106"/>
        <v>342.9</v>
      </c>
      <c r="R167" s="3">
        <v>39031</v>
      </c>
      <c r="S167" s="4">
        <v>255</v>
      </c>
      <c r="T167" s="4">
        <v>276</v>
      </c>
      <c r="U167" s="4">
        <v>969414</v>
      </c>
      <c r="V167" s="4">
        <v>1577</v>
      </c>
      <c r="W167" s="4">
        <v>120</v>
      </c>
      <c r="X167" s="4">
        <v>483986</v>
      </c>
      <c r="Y167" s="4">
        <v>1345142</v>
      </c>
      <c r="Z167" s="4">
        <v>3724</v>
      </c>
      <c r="AA167" s="4">
        <v>-1050</v>
      </c>
      <c r="AB167" s="4">
        <v>270</v>
      </c>
      <c r="AC167" s="4">
        <v>326</v>
      </c>
      <c r="AD167" s="4">
        <v>974229</v>
      </c>
      <c r="AE167" s="4">
        <v>120</v>
      </c>
      <c r="AF167" s="4">
        <v>4840153</v>
      </c>
      <c r="AG167" s="4">
        <v>1344931</v>
      </c>
      <c r="AH167" s="8">
        <v>3429</v>
      </c>
      <c r="AI167" s="13">
        <v>0.6</v>
      </c>
      <c r="AJ167" s="3">
        <v>39031</v>
      </c>
    </row>
    <row r="168" spans="1:36" x14ac:dyDescent="0.3">
      <c r="A168" s="10">
        <f t="shared" si="87"/>
        <v>39032</v>
      </c>
      <c r="B168" s="10">
        <f t="shared" si="97"/>
        <v>25.5</v>
      </c>
      <c r="C168" s="16">
        <f t="shared" si="88"/>
        <v>27.7</v>
      </c>
      <c r="D168" s="10">
        <f t="shared" si="96"/>
        <v>969.78800000000001</v>
      </c>
      <c r="E168" s="10">
        <f t="shared" ref="E168:E181" si="108">V168/$V$186</f>
        <v>16.125</v>
      </c>
      <c r="F168" s="10">
        <f t="shared" si="98"/>
        <v>12</v>
      </c>
      <c r="G168" s="11">
        <f>X168/$X$186*10</f>
        <v>48.398600000000002</v>
      </c>
      <c r="H168" s="11">
        <f t="shared" si="95"/>
        <v>13.451420000000001</v>
      </c>
      <c r="I168" s="10">
        <f t="shared" si="99"/>
        <v>372.4</v>
      </c>
      <c r="J168" s="10">
        <f t="shared" si="100"/>
        <v>-121</v>
      </c>
      <c r="K168" s="10">
        <f t="shared" si="101"/>
        <v>27</v>
      </c>
      <c r="L168" s="10">
        <f t="shared" si="102"/>
        <v>32.700000000000003</v>
      </c>
      <c r="M168" s="10">
        <f t="shared" si="107"/>
        <v>974.23400000000004</v>
      </c>
      <c r="N168" s="10">
        <f t="shared" si="103"/>
        <v>12</v>
      </c>
      <c r="O168" s="15">
        <f t="shared" si="104"/>
        <v>48.401530000000001</v>
      </c>
      <c r="P168" s="15">
        <f t="shared" si="105"/>
        <v>13.449310000000001</v>
      </c>
      <c r="Q168" s="10">
        <f t="shared" si="106"/>
        <v>342.9</v>
      </c>
      <c r="R168" s="5">
        <v>39032</v>
      </c>
      <c r="S168" s="6">
        <v>255</v>
      </c>
      <c r="T168" s="6">
        <v>277</v>
      </c>
      <c r="U168" s="6">
        <v>969788</v>
      </c>
      <c r="V168" s="6">
        <v>16125</v>
      </c>
      <c r="W168" s="6">
        <v>120</v>
      </c>
      <c r="X168" s="6">
        <v>483986</v>
      </c>
      <c r="Y168" s="6">
        <v>1345142</v>
      </c>
      <c r="Z168" s="6">
        <v>3724</v>
      </c>
      <c r="AA168" s="6">
        <v>-1210</v>
      </c>
      <c r="AB168" s="6">
        <v>270</v>
      </c>
      <c r="AC168" s="6">
        <v>327</v>
      </c>
      <c r="AD168" s="6">
        <v>974234</v>
      </c>
      <c r="AE168" s="6">
        <v>120</v>
      </c>
      <c r="AF168" s="6">
        <v>4840153</v>
      </c>
      <c r="AG168" s="6">
        <v>1344931</v>
      </c>
      <c r="AH168" s="9">
        <v>3429</v>
      </c>
      <c r="AI168" s="13">
        <v>0</v>
      </c>
      <c r="AJ168" s="5">
        <v>39032</v>
      </c>
    </row>
    <row r="169" spans="1:36" x14ac:dyDescent="0.3">
      <c r="A169" s="10">
        <f t="shared" si="87"/>
        <v>39032.300000000003</v>
      </c>
      <c r="B169" s="10">
        <f t="shared" si="97"/>
        <v>25.5</v>
      </c>
      <c r="C169" s="16">
        <f t="shared" si="88"/>
        <v>27.7</v>
      </c>
      <c r="D169" s="10">
        <f t="shared" si="96"/>
        <v>970.24900000000002</v>
      </c>
      <c r="E169" s="10">
        <f t="shared" si="108"/>
        <v>13.914</v>
      </c>
      <c r="F169" s="10">
        <f t="shared" si="98"/>
        <v>12</v>
      </c>
      <c r="G169" s="11">
        <f>X169/$X$186*10</f>
        <v>48.398600000000002</v>
      </c>
      <c r="H169" s="11">
        <f t="shared" si="95"/>
        <v>13.451420000000001</v>
      </c>
      <c r="I169" s="10">
        <f t="shared" si="99"/>
        <v>372.4</v>
      </c>
      <c r="J169" s="10">
        <f t="shared" si="100"/>
        <v>-104</v>
      </c>
      <c r="K169" s="10">
        <f t="shared" si="101"/>
        <v>26.9</v>
      </c>
      <c r="L169" s="10">
        <f t="shared" si="102"/>
        <v>32.799999999999997</v>
      </c>
      <c r="M169" s="10">
        <f t="shared" si="107"/>
        <v>974.21500000000003</v>
      </c>
      <c r="N169" s="10">
        <f t="shared" si="103"/>
        <v>12</v>
      </c>
      <c r="O169" s="15">
        <f t="shared" si="104"/>
        <v>48.401530000000001</v>
      </c>
      <c r="P169" s="15">
        <f t="shared" si="105"/>
        <v>13.449310000000001</v>
      </c>
      <c r="Q169" s="10">
        <f t="shared" si="106"/>
        <v>342.9</v>
      </c>
      <c r="R169" s="3">
        <v>39032</v>
      </c>
      <c r="S169" s="4">
        <v>255</v>
      </c>
      <c r="T169" s="4">
        <v>277</v>
      </c>
      <c r="U169" s="4">
        <v>970249</v>
      </c>
      <c r="V169" s="4">
        <v>13914</v>
      </c>
      <c r="W169" s="4">
        <v>120</v>
      </c>
      <c r="X169" s="4">
        <v>483986</v>
      </c>
      <c r="Y169" s="4">
        <v>1345142</v>
      </c>
      <c r="Z169" s="4">
        <v>3724</v>
      </c>
      <c r="AA169" s="4">
        <v>-1040</v>
      </c>
      <c r="AB169" s="4">
        <v>269</v>
      </c>
      <c r="AC169" s="4">
        <v>328</v>
      </c>
      <c r="AD169" s="4">
        <v>974215</v>
      </c>
      <c r="AE169" s="4">
        <v>120</v>
      </c>
      <c r="AF169" s="4">
        <v>4840153</v>
      </c>
      <c r="AG169" s="4">
        <v>1344931</v>
      </c>
      <c r="AH169" s="8">
        <v>3429</v>
      </c>
      <c r="AI169" s="12">
        <v>0.3</v>
      </c>
      <c r="AJ169" s="3">
        <v>39032</v>
      </c>
    </row>
    <row r="170" spans="1:36" x14ac:dyDescent="0.3">
      <c r="A170" s="10">
        <f t="shared" si="87"/>
        <v>39032.6</v>
      </c>
      <c r="B170" s="10">
        <f t="shared" si="97"/>
        <v>25.5</v>
      </c>
      <c r="C170" s="16">
        <f t="shared" si="88"/>
        <v>27.7</v>
      </c>
      <c r="D170" s="10">
        <f t="shared" si="96"/>
        <v>970.50400000000002</v>
      </c>
      <c r="E170" s="10">
        <f t="shared" si="108"/>
        <v>15.864000000000001</v>
      </c>
      <c r="F170" s="10">
        <f t="shared" si="98"/>
        <v>12</v>
      </c>
      <c r="G170" s="11">
        <f t="shared" ref="G170:G185" si="109">X170/$X$186</f>
        <v>48.39864</v>
      </c>
      <c r="H170" s="11">
        <f t="shared" si="95"/>
        <v>13.45134</v>
      </c>
      <c r="I170" s="10">
        <f t="shared" si="99"/>
        <v>361.7</v>
      </c>
      <c r="J170" s="10">
        <f t="shared" si="100"/>
        <v>-107</v>
      </c>
      <c r="K170" s="10">
        <f t="shared" si="101"/>
        <v>26.9</v>
      </c>
      <c r="L170" s="10">
        <f t="shared" si="102"/>
        <v>32.9</v>
      </c>
      <c r="M170" s="10">
        <f t="shared" si="107"/>
        <v>974.20899999999995</v>
      </c>
      <c r="N170" s="10">
        <f t="shared" si="103"/>
        <v>12</v>
      </c>
      <c r="O170" s="15">
        <f t="shared" si="104"/>
        <v>48.401530000000001</v>
      </c>
      <c r="P170" s="15">
        <f t="shared" si="105"/>
        <v>13.449310000000001</v>
      </c>
      <c r="Q170" s="10">
        <f t="shared" si="106"/>
        <v>342.6</v>
      </c>
      <c r="R170" s="5">
        <v>39032</v>
      </c>
      <c r="S170" s="6">
        <v>255</v>
      </c>
      <c r="T170" s="6">
        <v>277</v>
      </c>
      <c r="U170" s="6">
        <v>970504</v>
      </c>
      <c r="V170" s="6">
        <v>15864</v>
      </c>
      <c r="W170" s="6">
        <v>120</v>
      </c>
      <c r="X170" s="6">
        <v>4839864</v>
      </c>
      <c r="Y170" s="6">
        <v>1345134</v>
      </c>
      <c r="Z170" s="6">
        <v>3617</v>
      </c>
      <c r="AA170" s="6">
        <v>-1070</v>
      </c>
      <c r="AB170" s="6">
        <v>269</v>
      </c>
      <c r="AC170" s="6">
        <v>329</v>
      </c>
      <c r="AD170" s="6">
        <v>974209</v>
      </c>
      <c r="AE170" s="6">
        <v>120</v>
      </c>
      <c r="AF170" s="6">
        <v>4840153</v>
      </c>
      <c r="AG170" s="6">
        <v>1344931</v>
      </c>
      <c r="AH170" s="9">
        <v>3426</v>
      </c>
      <c r="AI170" s="13">
        <v>0.6</v>
      </c>
      <c r="AJ170" s="5">
        <v>39032</v>
      </c>
    </row>
    <row r="171" spans="1:36" x14ac:dyDescent="0.3">
      <c r="A171" s="10">
        <f t="shared" si="87"/>
        <v>39033</v>
      </c>
      <c r="B171" s="10">
        <f t="shared" si="97"/>
        <v>25.4</v>
      </c>
      <c r="C171" s="16">
        <f t="shared" si="88"/>
        <v>27.8</v>
      </c>
      <c r="D171" s="10">
        <f t="shared" si="96"/>
        <v>970.84699999999998</v>
      </c>
      <c r="E171" s="10">
        <f t="shared" si="108"/>
        <v>15.311999999999999</v>
      </c>
      <c r="F171" s="10">
        <f t="shared" si="98"/>
        <v>12</v>
      </c>
      <c r="G171" s="11">
        <f t="shared" si="109"/>
        <v>48.39864</v>
      </c>
      <c r="H171" s="11">
        <f t="shared" si="95"/>
        <v>13.45134</v>
      </c>
      <c r="I171" s="10">
        <f t="shared" si="99"/>
        <v>361.7</v>
      </c>
      <c r="J171" s="10">
        <f t="shared" si="100"/>
        <v>-110</v>
      </c>
      <c r="K171" s="10">
        <f t="shared" si="101"/>
        <v>26.9</v>
      </c>
      <c r="L171" s="10">
        <f t="shared" si="102"/>
        <v>33</v>
      </c>
      <c r="M171" s="10">
        <f t="shared" si="107"/>
        <v>974.226</v>
      </c>
      <c r="N171" s="10">
        <f t="shared" si="103"/>
        <v>12</v>
      </c>
      <c r="O171" s="15">
        <f t="shared" si="104"/>
        <v>48.401530000000001</v>
      </c>
      <c r="P171" s="15">
        <f t="shared" si="105"/>
        <v>13.449310000000001</v>
      </c>
      <c r="Q171" s="10">
        <f t="shared" si="106"/>
        <v>342.6</v>
      </c>
      <c r="R171" s="3">
        <v>39033</v>
      </c>
      <c r="S171" s="4">
        <v>254</v>
      </c>
      <c r="T171" s="4">
        <v>278</v>
      </c>
      <c r="U171" s="4">
        <v>970847</v>
      </c>
      <c r="V171" s="4">
        <v>15312</v>
      </c>
      <c r="W171" s="4">
        <v>120</v>
      </c>
      <c r="X171" s="4">
        <v>4839864</v>
      </c>
      <c r="Y171" s="4">
        <v>1345134</v>
      </c>
      <c r="Z171" s="4">
        <v>3617</v>
      </c>
      <c r="AA171" s="4">
        <v>-1100</v>
      </c>
      <c r="AB171" s="4">
        <v>269</v>
      </c>
      <c r="AC171" s="4">
        <v>330</v>
      </c>
      <c r="AD171" s="4">
        <v>974226</v>
      </c>
      <c r="AE171" s="4">
        <v>120</v>
      </c>
      <c r="AF171" s="4">
        <v>4840153</v>
      </c>
      <c r="AG171" s="4">
        <v>1344931</v>
      </c>
      <c r="AH171" s="8">
        <v>3426</v>
      </c>
      <c r="AI171" s="13">
        <v>0</v>
      </c>
      <c r="AJ171" s="3">
        <v>39033</v>
      </c>
    </row>
    <row r="172" spans="1:36" x14ac:dyDescent="0.3">
      <c r="A172" s="10">
        <f t="shared" si="87"/>
        <v>39033.300000000003</v>
      </c>
      <c r="B172" s="10">
        <f t="shared" si="97"/>
        <v>25.5</v>
      </c>
      <c r="C172" s="16">
        <f t="shared" si="88"/>
        <v>27.9</v>
      </c>
      <c r="D172" s="10">
        <f t="shared" si="96"/>
        <v>971.33399999999995</v>
      </c>
      <c r="E172" s="10">
        <f t="shared" si="108"/>
        <v>14.144</v>
      </c>
      <c r="F172" s="10">
        <f t="shared" si="98"/>
        <v>12</v>
      </c>
      <c r="G172" s="11">
        <f t="shared" si="109"/>
        <v>48.39864</v>
      </c>
      <c r="H172" s="11">
        <f t="shared" si="95"/>
        <v>13.45134</v>
      </c>
      <c r="I172" s="10">
        <f t="shared" si="99"/>
        <v>361.7</v>
      </c>
      <c r="J172" s="10">
        <f t="shared" si="100"/>
        <v>-107</v>
      </c>
      <c r="K172" s="10">
        <f t="shared" si="101"/>
        <v>27</v>
      </c>
      <c r="L172" s="10">
        <f t="shared" si="102"/>
        <v>33.1</v>
      </c>
      <c r="M172" s="10">
        <f t="shared" si="107"/>
        <v>974.22699999999998</v>
      </c>
      <c r="N172" s="10">
        <f t="shared" si="103"/>
        <v>12</v>
      </c>
      <c r="O172" s="15">
        <f t="shared" si="104"/>
        <v>48.401530000000001</v>
      </c>
      <c r="P172" s="15">
        <f t="shared" si="105"/>
        <v>13.449310000000001</v>
      </c>
      <c r="Q172" s="10">
        <f t="shared" si="106"/>
        <v>342.6</v>
      </c>
      <c r="R172" s="5">
        <v>39033</v>
      </c>
      <c r="S172" s="6">
        <v>255</v>
      </c>
      <c r="T172" s="6">
        <v>279</v>
      </c>
      <c r="U172" s="6">
        <v>971334</v>
      </c>
      <c r="V172" s="6">
        <v>14144</v>
      </c>
      <c r="W172" s="6">
        <v>120</v>
      </c>
      <c r="X172" s="6">
        <v>4839864</v>
      </c>
      <c r="Y172" s="6">
        <v>1345134</v>
      </c>
      <c r="Z172" s="6">
        <v>3617</v>
      </c>
      <c r="AA172" s="6">
        <v>-1070</v>
      </c>
      <c r="AB172" s="6">
        <v>270</v>
      </c>
      <c r="AC172" s="6">
        <v>331</v>
      </c>
      <c r="AD172" s="6">
        <v>974227</v>
      </c>
      <c r="AE172" s="6">
        <v>120</v>
      </c>
      <c r="AF172" s="6">
        <v>4840153</v>
      </c>
      <c r="AG172" s="6">
        <v>1344931</v>
      </c>
      <c r="AH172" s="9">
        <v>3426</v>
      </c>
      <c r="AI172" s="12">
        <v>0.3</v>
      </c>
      <c r="AJ172" s="5">
        <v>39033</v>
      </c>
    </row>
    <row r="173" spans="1:36" x14ac:dyDescent="0.3">
      <c r="A173" s="10">
        <f t="shared" si="87"/>
        <v>39034</v>
      </c>
      <c r="B173" s="10">
        <f t="shared" si="97"/>
        <v>25.4</v>
      </c>
      <c r="C173" s="16">
        <f t="shared" si="88"/>
        <v>27.9</v>
      </c>
      <c r="D173" s="10">
        <f t="shared" si="96"/>
        <v>971.85500000000002</v>
      </c>
      <c r="E173" s="10">
        <f t="shared" si="108"/>
        <v>12.132999999999999</v>
      </c>
      <c r="F173" s="10">
        <f t="shared" si="98"/>
        <v>12</v>
      </c>
      <c r="G173" s="11">
        <f t="shared" si="109"/>
        <v>48.398679999999999</v>
      </c>
      <c r="H173" s="11">
        <f t="shared" si="95"/>
        <v>13.45126</v>
      </c>
      <c r="I173" s="10">
        <f t="shared" si="99"/>
        <v>351.3</v>
      </c>
      <c r="J173" s="10">
        <f t="shared" si="100"/>
        <v>-104</v>
      </c>
      <c r="K173" s="10">
        <f t="shared" si="101"/>
        <v>27</v>
      </c>
      <c r="L173" s="10">
        <f t="shared" si="102"/>
        <v>33.200000000000003</v>
      </c>
      <c r="M173" s="10">
        <f t="shared" si="107"/>
        <v>974.21900000000005</v>
      </c>
      <c r="N173" s="10">
        <f t="shared" si="103"/>
        <v>12</v>
      </c>
      <c r="O173" s="15">
        <f t="shared" si="104"/>
        <v>48.401530000000001</v>
      </c>
      <c r="P173" s="15">
        <f t="shared" si="105"/>
        <v>13.449310000000001</v>
      </c>
      <c r="Q173" s="10">
        <f t="shared" si="106"/>
        <v>342.6</v>
      </c>
      <c r="R173" s="5">
        <v>39034</v>
      </c>
      <c r="S173" s="6">
        <v>254</v>
      </c>
      <c r="T173" s="6">
        <v>279</v>
      </c>
      <c r="U173" s="6">
        <v>971855</v>
      </c>
      <c r="V173" s="6">
        <v>12133</v>
      </c>
      <c r="W173" s="6">
        <v>120</v>
      </c>
      <c r="X173" s="6">
        <v>4839868</v>
      </c>
      <c r="Y173" s="6">
        <v>1345126</v>
      </c>
      <c r="Z173" s="6">
        <v>3513</v>
      </c>
      <c r="AA173" s="6">
        <v>-1040</v>
      </c>
      <c r="AB173" s="6">
        <v>270</v>
      </c>
      <c r="AC173" s="6">
        <v>332</v>
      </c>
      <c r="AD173" s="6">
        <v>974219</v>
      </c>
      <c r="AE173" s="6">
        <v>120</v>
      </c>
      <c r="AF173" s="6">
        <v>4840153</v>
      </c>
      <c r="AG173" s="6">
        <v>1344931</v>
      </c>
      <c r="AH173" s="9">
        <v>3426</v>
      </c>
      <c r="AI173" s="13">
        <v>0</v>
      </c>
      <c r="AJ173" s="5">
        <v>39034</v>
      </c>
    </row>
    <row r="174" spans="1:36" x14ac:dyDescent="0.3">
      <c r="A174" s="10">
        <f t="shared" si="87"/>
        <v>39034.300000000003</v>
      </c>
      <c r="B174" s="10">
        <f t="shared" si="97"/>
        <v>25.4</v>
      </c>
      <c r="C174" s="16">
        <f t="shared" si="88"/>
        <v>28</v>
      </c>
      <c r="D174" s="10">
        <f t="shared" si="96"/>
        <v>972.31799999999998</v>
      </c>
      <c r="E174" s="10">
        <f t="shared" si="108"/>
        <v>12.468999999999999</v>
      </c>
      <c r="F174" s="10">
        <f t="shared" si="98"/>
        <v>12</v>
      </c>
      <c r="G174" s="11">
        <f t="shared" si="109"/>
        <v>48.398679999999999</v>
      </c>
      <c r="H174" s="11">
        <f t="shared" si="95"/>
        <v>13.45126</v>
      </c>
      <c r="I174" s="10">
        <f t="shared" si="99"/>
        <v>351.3</v>
      </c>
      <c r="J174" s="10">
        <f t="shared" si="100"/>
        <v>-106</v>
      </c>
      <c r="K174" s="10">
        <f t="shared" si="101"/>
        <v>27.1</v>
      </c>
      <c r="L174" s="10">
        <f t="shared" si="102"/>
        <v>33.299999999999997</v>
      </c>
      <c r="M174" s="10">
        <f t="shared" si="107"/>
        <v>974.25099999999998</v>
      </c>
      <c r="N174" s="10">
        <f t="shared" si="103"/>
        <v>12</v>
      </c>
      <c r="O174" s="15">
        <f t="shared" si="104"/>
        <v>48.401530000000001</v>
      </c>
      <c r="P174" s="15">
        <f t="shared" si="105"/>
        <v>13.449310000000001</v>
      </c>
      <c r="Q174" s="10">
        <f t="shared" si="106"/>
        <v>342.6</v>
      </c>
      <c r="R174" s="3">
        <v>39034</v>
      </c>
      <c r="S174" s="4">
        <v>254</v>
      </c>
      <c r="T174" s="4">
        <v>280</v>
      </c>
      <c r="U174" s="4">
        <v>972318</v>
      </c>
      <c r="V174" s="4">
        <v>12469</v>
      </c>
      <c r="W174" s="4">
        <v>120</v>
      </c>
      <c r="X174" s="4">
        <v>4839868</v>
      </c>
      <c r="Y174" s="4">
        <v>1345126</v>
      </c>
      <c r="Z174" s="4">
        <v>3513</v>
      </c>
      <c r="AA174" s="4">
        <v>-1060</v>
      </c>
      <c r="AB174" s="4">
        <v>271</v>
      </c>
      <c r="AC174" s="4">
        <v>333</v>
      </c>
      <c r="AD174" s="4">
        <v>974251</v>
      </c>
      <c r="AE174" s="4">
        <v>120</v>
      </c>
      <c r="AF174" s="4">
        <v>4840153</v>
      </c>
      <c r="AG174" s="4">
        <v>1344931</v>
      </c>
      <c r="AH174" s="8">
        <v>3426</v>
      </c>
      <c r="AI174" s="12">
        <v>0.3</v>
      </c>
      <c r="AJ174" s="3">
        <v>39034</v>
      </c>
    </row>
    <row r="175" spans="1:36" x14ac:dyDescent="0.3">
      <c r="A175" s="10">
        <f t="shared" si="87"/>
        <v>39034.6</v>
      </c>
      <c r="B175" s="10">
        <f t="shared" si="97"/>
        <v>25.4</v>
      </c>
      <c r="C175" s="16">
        <f t="shared" si="88"/>
        <v>28</v>
      </c>
      <c r="D175" s="10">
        <f t="shared" si="96"/>
        <v>972.71199999999999</v>
      </c>
      <c r="E175" s="10">
        <f t="shared" si="108"/>
        <v>15.893000000000001</v>
      </c>
      <c r="F175" s="10">
        <f t="shared" si="98"/>
        <v>12</v>
      </c>
      <c r="G175" s="11">
        <f t="shared" si="109"/>
        <v>48.398710000000001</v>
      </c>
      <c r="H175" s="11">
        <f t="shared" si="95"/>
        <v>13.45119</v>
      </c>
      <c r="I175" s="10">
        <f t="shared" si="99"/>
        <v>341.7</v>
      </c>
      <c r="J175" s="10">
        <f t="shared" si="100"/>
        <v>-114</v>
      </c>
      <c r="K175" s="10">
        <f t="shared" si="101"/>
        <v>27.1</v>
      </c>
      <c r="L175" s="10">
        <f t="shared" si="102"/>
        <v>33.299999999999997</v>
      </c>
      <c r="M175" s="10">
        <f t="shared" si="107"/>
        <v>974.226</v>
      </c>
      <c r="N175" s="10">
        <f t="shared" si="103"/>
        <v>12</v>
      </c>
      <c r="O175" s="15">
        <f t="shared" si="104"/>
        <v>48.401530000000001</v>
      </c>
      <c r="P175" s="15">
        <f t="shared" si="105"/>
        <v>13.449310000000001</v>
      </c>
      <c r="Q175" s="10">
        <f t="shared" si="106"/>
        <v>342.3</v>
      </c>
      <c r="R175" s="5">
        <v>39034</v>
      </c>
      <c r="S175" s="6">
        <v>254</v>
      </c>
      <c r="T175" s="6">
        <v>280</v>
      </c>
      <c r="U175" s="6">
        <v>972712</v>
      </c>
      <c r="V175" s="6">
        <v>15893</v>
      </c>
      <c r="W175" s="6">
        <v>120</v>
      </c>
      <c r="X175" s="6">
        <v>4839871</v>
      </c>
      <c r="Y175" s="6">
        <v>1345119</v>
      </c>
      <c r="Z175" s="6">
        <v>3417</v>
      </c>
      <c r="AA175" s="6">
        <v>-1140</v>
      </c>
      <c r="AB175" s="6">
        <v>271</v>
      </c>
      <c r="AC175" s="6">
        <v>333</v>
      </c>
      <c r="AD175" s="6">
        <v>974226</v>
      </c>
      <c r="AE175" s="6">
        <v>120</v>
      </c>
      <c r="AF175" s="6">
        <v>4840153</v>
      </c>
      <c r="AG175" s="6">
        <v>1344931</v>
      </c>
      <c r="AH175" s="9">
        <v>3423</v>
      </c>
      <c r="AI175" s="13">
        <v>0.6</v>
      </c>
      <c r="AJ175" s="5">
        <v>39034</v>
      </c>
    </row>
    <row r="176" spans="1:36" x14ac:dyDescent="0.3">
      <c r="A176" s="10">
        <f t="shared" si="87"/>
        <v>39035.300000000003</v>
      </c>
      <c r="B176" s="10">
        <f t="shared" si="97"/>
        <v>25.4</v>
      </c>
      <c r="C176" s="16">
        <f t="shared" si="88"/>
        <v>28.1</v>
      </c>
      <c r="D176" s="10">
        <f t="shared" si="96"/>
        <v>973.60900000000004</v>
      </c>
      <c r="E176" s="10">
        <f t="shared" si="108"/>
        <v>13.124000000000001</v>
      </c>
      <c r="F176" s="10">
        <f t="shared" si="98"/>
        <v>12</v>
      </c>
      <c r="G176" s="11">
        <f t="shared" si="109"/>
        <v>48.398710000000001</v>
      </c>
      <c r="H176" s="11">
        <f t="shared" si="95"/>
        <v>13.45119</v>
      </c>
      <c r="I176" s="10">
        <f t="shared" si="99"/>
        <v>341.7</v>
      </c>
      <c r="J176" s="10">
        <f t="shared" si="100"/>
        <v>-124</v>
      </c>
      <c r="K176" s="10">
        <f t="shared" si="101"/>
        <v>27.1</v>
      </c>
      <c r="L176" s="10">
        <f t="shared" si="102"/>
        <v>33.5</v>
      </c>
      <c r="M176" s="10">
        <f t="shared" si="107"/>
        <v>974.25099999999998</v>
      </c>
      <c r="N176" s="10">
        <f t="shared" si="103"/>
        <v>12</v>
      </c>
      <c r="O176" s="15">
        <f t="shared" si="104"/>
        <v>48.401530000000001</v>
      </c>
      <c r="P176" s="15">
        <f t="shared" si="105"/>
        <v>13.449310000000001</v>
      </c>
      <c r="Q176" s="10">
        <f t="shared" si="106"/>
        <v>342.3</v>
      </c>
      <c r="R176" s="5">
        <v>39035</v>
      </c>
      <c r="S176" s="6">
        <v>254</v>
      </c>
      <c r="T176" s="6">
        <v>281</v>
      </c>
      <c r="U176" s="6">
        <v>973609</v>
      </c>
      <c r="V176" s="6">
        <v>13124</v>
      </c>
      <c r="W176" s="6">
        <v>120</v>
      </c>
      <c r="X176" s="6">
        <v>4839871</v>
      </c>
      <c r="Y176" s="6">
        <v>1345119</v>
      </c>
      <c r="Z176" s="6">
        <v>3417</v>
      </c>
      <c r="AA176" s="6">
        <v>-1240</v>
      </c>
      <c r="AB176" s="6">
        <v>271</v>
      </c>
      <c r="AC176" s="6">
        <v>335</v>
      </c>
      <c r="AD176" s="6">
        <v>974251</v>
      </c>
      <c r="AE176" s="6">
        <v>120</v>
      </c>
      <c r="AF176" s="6">
        <v>4840153</v>
      </c>
      <c r="AG176" s="6">
        <v>1344931</v>
      </c>
      <c r="AH176" s="9">
        <v>3423</v>
      </c>
      <c r="AI176" s="12">
        <v>0.3</v>
      </c>
      <c r="AJ176" s="5">
        <v>39035</v>
      </c>
    </row>
    <row r="177" spans="1:36" x14ac:dyDescent="0.3">
      <c r="A177" s="10">
        <f t="shared" si="87"/>
        <v>39035.599999999999</v>
      </c>
      <c r="B177" s="10">
        <f t="shared" si="97"/>
        <v>25.3</v>
      </c>
      <c r="C177" s="16">
        <f t="shared" si="88"/>
        <v>28.4</v>
      </c>
      <c r="D177" s="10">
        <f t="shared" si="96"/>
        <v>973.73199999999997</v>
      </c>
      <c r="E177" s="10">
        <f t="shared" si="108"/>
        <v>91.018000000000001</v>
      </c>
      <c r="F177" s="10">
        <f t="shared" si="98"/>
        <v>12</v>
      </c>
      <c r="G177" s="11">
        <f t="shared" si="109"/>
        <v>48.398739999999997</v>
      </c>
      <c r="H177" s="11">
        <f t="shared" si="95"/>
        <v>13.45112</v>
      </c>
      <c r="I177" s="10">
        <f t="shared" si="99"/>
        <v>332</v>
      </c>
      <c r="J177" s="10">
        <f t="shared" si="100"/>
        <v>-115</v>
      </c>
      <c r="K177" s="10">
        <f t="shared" si="101"/>
        <v>27.1</v>
      </c>
      <c r="L177" s="10">
        <f t="shared" si="102"/>
        <v>33.6</v>
      </c>
      <c r="M177" s="10">
        <f t="shared" si="107"/>
        <v>974.24400000000003</v>
      </c>
      <c r="N177" s="10">
        <f t="shared" si="103"/>
        <v>12</v>
      </c>
      <c r="O177" s="15">
        <f t="shared" si="104"/>
        <v>48.401530000000001</v>
      </c>
      <c r="P177" s="15">
        <f t="shared" si="105"/>
        <v>13.449310000000001</v>
      </c>
      <c r="Q177" s="10">
        <f t="shared" si="106"/>
        <v>342</v>
      </c>
      <c r="R177" s="3">
        <v>39035</v>
      </c>
      <c r="S177" s="4">
        <v>253</v>
      </c>
      <c r="T177" s="4">
        <v>284</v>
      </c>
      <c r="U177" s="4">
        <v>973732</v>
      </c>
      <c r="V177" s="4">
        <v>91018</v>
      </c>
      <c r="W177" s="4">
        <v>120</v>
      </c>
      <c r="X177" s="4">
        <v>4839874</v>
      </c>
      <c r="Y177" s="4">
        <v>1345112</v>
      </c>
      <c r="Z177" s="4">
        <v>3320</v>
      </c>
      <c r="AA177" s="4">
        <v>-1150</v>
      </c>
      <c r="AB177" s="4">
        <v>271</v>
      </c>
      <c r="AC177" s="4">
        <v>336</v>
      </c>
      <c r="AD177" s="4">
        <v>974244</v>
      </c>
      <c r="AE177" s="4">
        <v>120</v>
      </c>
      <c r="AF177" s="4">
        <v>4840153</v>
      </c>
      <c r="AG177" s="4">
        <v>1344931</v>
      </c>
      <c r="AH177" s="8">
        <v>3420</v>
      </c>
      <c r="AI177" s="13">
        <v>0.6</v>
      </c>
      <c r="AJ177" s="3">
        <v>39035</v>
      </c>
    </row>
    <row r="178" spans="1:36" x14ac:dyDescent="0.3">
      <c r="A178" s="10">
        <f t="shared" si="87"/>
        <v>39036</v>
      </c>
      <c r="B178" s="10">
        <f t="shared" si="97"/>
        <v>25.3</v>
      </c>
      <c r="C178" s="16">
        <f t="shared" si="88"/>
        <v>28.8</v>
      </c>
      <c r="D178" s="10">
        <f t="shared" si="96"/>
        <v>973.70899999999995</v>
      </c>
      <c r="E178" s="10">
        <f t="shared" si="108"/>
        <v>116.048</v>
      </c>
      <c r="F178" s="10">
        <f t="shared" si="98"/>
        <v>12</v>
      </c>
      <c r="G178" s="11">
        <f t="shared" si="109"/>
        <v>48.398739999999997</v>
      </c>
      <c r="H178" s="11">
        <f t="shared" si="95"/>
        <v>13.45112</v>
      </c>
      <c r="I178" s="10">
        <f t="shared" si="99"/>
        <v>332</v>
      </c>
      <c r="J178" s="10">
        <f t="shared" si="100"/>
        <v>-124</v>
      </c>
      <c r="K178" s="10">
        <f t="shared" si="101"/>
        <v>27.2</v>
      </c>
      <c r="L178" s="10">
        <f t="shared" si="102"/>
        <v>33.700000000000003</v>
      </c>
      <c r="M178" s="10">
        <f t="shared" si="107"/>
        <v>974.24800000000005</v>
      </c>
      <c r="N178" s="10">
        <f t="shared" si="103"/>
        <v>12</v>
      </c>
      <c r="O178" s="15">
        <f t="shared" si="104"/>
        <v>48.401530000000001</v>
      </c>
      <c r="P178" s="15">
        <f t="shared" si="105"/>
        <v>13.449310000000001</v>
      </c>
      <c r="Q178" s="10">
        <f t="shared" si="106"/>
        <v>342</v>
      </c>
      <c r="R178" s="5">
        <v>39036</v>
      </c>
      <c r="S178" s="6">
        <v>253</v>
      </c>
      <c r="T178" s="6">
        <v>288</v>
      </c>
      <c r="U178" s="6">
        <v>973709</v>
      </c>
      <c r="V178" s="6">
        <v>116048</v>
      </c>
      <c r="W178" s="6">
        <v>120</v>
      </c>
      <c r="X178" s="6">
        <v>4839874</v>
      </c>
      <c r="Y178" s="6">
        <v>1345112</v>
      </c>
      <c r="Z178" s="6">
        <v>3320</v>
      </c>
      <c r="AA178" s="6">
        <v>-1240</v>
      </c>
      <c r="AB178" s="6">
        <v>272</v>
      </c>
      <c r="AC178" s="6">
        <v>337</v>
      </c>
      <c r="AD178" s="6">
        <v>974248</v>
      </c>
      <c r="AE178" s="6">
        <v>120</v>
      </c>
      <c r="AF178" s="6">
        <v>4840153</v>
      </c>
      <c r="AG178" s="6">
        <v>1344931</v>
      </c>
      <c r="AH178" s="9">
        <v>3420</v>
      </c>
      <c r="AI178" s="13">
        <v>0</v>
      </c>
      <c r="AJ178" s="5">
        <v>39036</v>
      </c>
    </row>
    <row r="179" spans="1:36" x14ac:dyDescent="0.3">
      <c r="A179" s="10">
        <f t="shared" si="87"/>
        <v>39036.300000000003</v>
      </c>
      <c r="B179" s="10">
        <f t="shared" si="97"/>
        <v>25.3</v>
      </c>
      <c r="C179" s="16">
        <f t="shared" si="88"/>
        <v>28.9</v>
      </c>
      <c r="D179" s="10">
        <f t="shared" si="96"/>
        <v>973.72500000000002</v>
      </c>
      <c r="E179" s="10">
        <f t="shared" si="108"/>
        <v>28.978000000000002</v>
      </c>
      <c r="F179" s="10">
        <f t="shared" si="98"/>
        <v>12</v>
      </c>
      <c r="G179" s="11">
        <f t="shared" si="109"/>
        <v>48.398739999999997</v>
      </c>
      <c r="H179" s="11">
        <f t="shared" si="95"/>
        <v>13.45112</v>
      </c>
      <c r="I179" s="10">
        <f t="shared" si="99"/>
        <v>332</v>
      </c>
      <c r="J179" s="10">
        <f t="shared" si="100"/>
        <v>-123</v>
      </c>
      <c r="K179" s="10">
        <f t="shared" si="101"/>
        <v>27.2</v>
      </c>
      <c r="L179" s="10">
        <f t="shared" si="102"/>
        <v>33.700000000000003</v>
      </c>
      <c r="M179" s="10">
        <f t="shared" si="107"/>
        <v>974.26099999999997</v>
      </c>
      <c r="N179" s="10">
        <f t="shared" si="103"/>
        <v>12</v>
      </c>
      <c r="O179" s="15">
        <f t="shared" si="104"/>
        <v>48.401530000000001</v>
      </c>
      <c r="P179" s="15">
        <f t="shared" si="105"/>
        <v>13.449310000000001</v>
      </c>
      <c r="Q179" s="10">
        <f t="shared" si="106"/>
        <v>342</v>
      </c>
      <c r="R179" s="3">
        <v>39036</v>
      </c>
      <c r="S179" s="4">
        <v>253</v>
      </c>
      <c r="T179" s="4">
        <v>289</v>
      </c>
      <c r="U179" s="4">
        <v>973725</v>
      </c>
      <c r="V179" s="4">
        <v>28978</v>
      </c>
      <c r="W179" s="4">
        <v>120</v>
      </c>
      <c r="X179" s="4">
        <v>4839874</v>
      </c>
      <c r="Y179" s="4">
        <v>1345112</v>
      </c>
      <c r="Z179" s="4">
        <v>3320</v>
      </c>
      <c r="AA179" s="4">
        <v>-1230</v>
      </c>
      <c r="AB179" s="4">
        <v>272</v>
      </c>
      <c r="AC179" s="4">
        <v>337</v>
      </c>
      <c r="AD179" s="4">
        <v>974261</v>
      </c>
      <c r="AE179" s="4">
        <v>120</v>
      </c>
      <c r="AF179" s="4">
        <v>4840153</v>
      </c>
      <c r="AG179" s="4">
        <v>1344931</v>
      </c>
      <c r="AH179" s="8">
        <v>3420</v>
      </c>
      <c r="AI179" s="12">
        <v>0.3</v>
      </c>
      <c r="AJ179" s="3">
        <v>39036</v>
      </c>
    </row>
    <row r="180" spans="1:36" x14ac:dyDescent="0.3">
      <c r="A180" s="10">
        <f t="shared" si="87"/>
        <v>39036.6</v>
      </c>
      <c r="B180" s="10">
        <f t="shared" si="97"/>
        <v>25.3</v>
      </c>
      <c r="C180" s="16">
        <f t="shared" si="88"/>
        <v>29.1</v>
      </c>
      <c r="D180" s="10">
        <f t="shared" si="96"/>
        <v>973.73500000000001</v>
      </c>
      <c r="E180" s="10">
        <f t="shared" si="108"/>
        <v>10.818</v>
      </c>
      <c r="F180" s="10">
        <f t="shared" si="98"/>
        <v>12</v>
      </c>
      <c r="G180" s="11">
        <f t="shared" si="109"/>
        <v>48.39875</v>
      </c>
      <c r="H180" s="11">
        <f t="shared" si="95"/>
        <v>13.45107</v>
      </c>
      <c r="I180" s="10">
        <f t="shared" si="99"/>
        <v>324.60000000000002</v>
      </c>
      <c r="J180" s="10">
        <f t="shared" si="100"/>
        <v>-126</v>
      </c>
      <c r="K180" s="10">
        <f t="shared" si="101"/>
        <v>27.2</v>
      </c>
      <c r="L180" s="10">
        <f t="shared" si="102"/>
        <v>33.6</v>
      </c>
      <c r="M180" s="10">
        <f t="shared" si="107"/>
        <v>974.33199999999999</v>
      </c>
      <c r="N180" s="10">
        <f t="shared" si="103"/>
        <v>12</v>
      </c>
      <c r="O180" s="15">
        <f t="shared" si="104"/>
        <v>48.401530000000001</v>
      </c>
      <c r="P180" s="15">
        <f t="shared" si="105"/>
        <v>13.449310000000001</v>
      </c>
      <c r="Q180" s="10">
        <f t="shared" si="106"/>
        <v>341.8</v>
      </c>
      <c r="R180" s="5">
        <v>39036</v>
      </c>
      <c r="S180" s="6">
        <v>253</v>
      </c>
      <c r="T180" s="6">
        <v>291</v>
      </c>
      <c r="U180" s="6">
        <v>973735</v>
      </c>
      <c r="V180" s="6">
        <v>10818</v>
      </c>
      <c r="W180" s="6">
        <v>120</v>
      </c>
      <c r="X180" s="6">
        <v>4839875</v>
      </c>
      <c r="Y180" s="6">
        <v>1345107</v>
      </c>
      <c r="Z180" s="6">
        <v>3246</v>
      </c>
      <c r="AA180" s="6">
        <v>-1260</v>
      </c>
      <c r="AB180" s="6">
        <v>272</v>
      </c>
      <c r="AC180" s="6">
        <v>336</v>
      </c>
      <c r="AD180" s="6">
        <v>974332</v>
      </c>
      <c r="AE180" s="6">
        <v>120</v>
      </c>
      <c r="AF180" s="6">
        <v>4840153</v>
      </c>
      <c r="AG180" s="6">
        <v>1344931</v>
      </c>
      <c r="AH180" s="9">
        <v>3418</v>
      </c>
      <c r="AI180" s="13">
        <v>0.6</v>
      </c>
      <c r="AJ180" s="5">
        <v>39036</v>
      </c>
    </row>
    <row r="181" spans="1:36" x14ac:dyDescent="0.3">
      <c r="A181" s="10">
        <f t="shared" si="87"/>
        <v>39037</v>
      </c>
      <c r="B181" s="10">
        <f t="shared" si="97"/>
        <v>25.3</v>
      </c>
      <c r="C181" s="16">
        <f t="shared" si="88"/>
        <v>29.4</v>
      </c>
      <c r="D181" s="10">
        <f t="shared" si="96"/>
        <v>973.75199999999995</v>
      </c>
      <c r="E181" s="10">
        <f t="shared" si="108"/>
        <v>10.769</v>
      </c>
      <c r="F181" s="10">
        <f t="shared" si="98"/>
        <v>12</v>
      </c>
      <c r="G181" s="11">
        <f t="shared" si="109"/>
        <v>48.39875</v>
      </c>
      <c r="H181" s="11">
        <f t="shared" si="95"/>
        <v>13.45107</v>
      </c>
      <c r="I181" s="10">
        <f t="shared" si="99"/>
        <v>324.60000000000002</v>
      </c>
      <c r="J181" s="10">
        <f t="shared" si="100"/>
        <v>-126</v>
      </c>
      <c r="K181" s="10">
        <f t="shared" si="101"/>
        <v>27.2</v>
      </c>
      <c r="L181" s="10">
        <f t="shared" si="102"/>
        <v>33.299999999999997</v>
      </c>
      <c r="M181" s="10">
        <f t="shared" si="107"/>
        <v>974.27099999999996</v>
      </c>
      <c r="N181" s="10">
        <f t="shared" si="103"/>
        <v>12</v>
      </c>
      <c r="O181" s="15">
        <f t="shared" si="104"/>
        <v>48.401530000000001</v>
      </c>
      <c r="P181" s="15">
        <f t="shared" si="105"/>
        <v>13.449310000000001</v>
      </c>
      <c r="Q181" s="10">
        <f t="shared" si="106"/>
        <v>341.8</v>
      </c>
      <c r="R181" s="3">
        <v>39037</v>
      </c>
      <c r="S181" s="4">
        <v>253</v>
      </c>
      <c r="T181" s="4">
        <v>294</v>
      </c>
      <c r="U181" s="4">
        <v>973752</v>
      </c>
      <c r="V181" s="4">
        <v>10769</v>
      </c>
      <c r="W181" s="4">
        <v>120</v>
      </c>
      <c r="X181" s="4">
        <v>4839875</v>
      </c>
      <c r="Y181" s="4">
        <v>1345107</v>
      </c>
      <c r="Z181" s="4">
        <v>3246</v>
      </c>
      <c r="AA181" s="4">
        <v>-1260</v>
      </c>
      <c r="AB181" s="4">
        <v>272</v>
      </c>
      <c r="AC181" s="4">
        <v>333</v>
      </c>
      <c r="AD181" s="4">
        <v>974271</v>
      </c>
      <c r="AE181" s="4">
        <v>120</v>
      </c>
      <c r="AF181" s="4">
        <v>4840153</v>
      </c>
      <c r="AG181" s="4">
        <v>1344931</v>
      </c>
      <c r="AH181" s="8">
        <v>3418</v>
      </c>
      <c r="AI181" s="13">
        <v>0</v>
      </c>
      <c r="AJ181" s="3">
        <v>39037</v>
      </c>
    </row>
    <row r="182" spans="1:36" x14ac:dyDescent="0.3">
      <c r="A182" s="10">
        <f t="shared" si="87"/>
        <v>39037.300000000003</v>
      </c>
      <c r="B182" s="10">
        <f t="shared" si="97"/>
        <v>25.3</v>
      </c>
      <c r="C182" s="16">
        <f t="shared" si="88"/>
        <v>29.7</v>
      </c>
      <c r="D182" s="10">
        <f t="shared" si="96"/>
        <v>973.78200000000004</v>
      </c>
      <c r="E182" s="10">
        <f>V182/$V$186*10</f>
        <v>10.120000000000001</v>
      </c>
      <c r="F182" s="10">
        <f t="shared" si="98"/>
        <v>12</v>
      </c>
      <c r="G182" s="11">
        <f t="shared" si="109"/>
        <v>48.39875</v>
      </c>
      <c r="H182" s="11">
        <f t="shared" si="95"/>
        <v>13.45107</v>
      </c>
      <c r="I182" s="10">
        <f t="shared" si="99"/>
        <v>324.60000000000002</v>
      </c>
      <c r="J182" s="10">
        <f t="shared" si="100"/>
        <v>-126</v>
      </c>
      <c r="K182" s="10">
        <f t="shared" si="101"/>
        <v>27.2</v>
      </c>
      <c r="L182" s="10">
        <f t="shared" si="102"/>
        <v>33.200000000000003</v>
      </c>
      <c r="M182" s="10">
        <f>AD182/$AD$186*10</f>
        <v>974.26</v>
      </c>
      <c r="N182" s="10">
        <f t="shared" si="103"/>
        <v>12</v>
      </c>
      <c r="O182" s="15">
        <f t="shared" si="104"/>
        <v>48.401530000000001</v>
      </c>
      <c r="P182" s="15">
        <f t="shared" si="105"/>
        <v>13.449310000000001</v>
      </c>
      <c r="Q182" s="10">
        <f t="shared" si="106"/>
        <v>341.8</v>
      </c>
      <c r="R182" s="5">
        <v>39037</v>
      </c>
      <c r="S182" s="6">
        <v>253</v>
      </c>
      <c r="T182" s="6">
        <v>297</v>
      </c>
      <c r="U182" s="6">
        <v>973782</v>
      </c>
      <c r="V182" s="6">
        <v>1012</v>
      </c>
      <c r="W182" s="6">
        <v>120</v>
      </c>
      <c r="X182" s="6">
        <v>4839875</v>
      </c>
      <c r="Y182" s="6">
        <v>1345107</v>
      </c>
      <c r="Z182" s="6">
        <v>3246</v>
      </c>
      <c r="AA182" s="6">
        <v>-1260</v>
      </c>
      <c r="AB182" s="6">
        <v>272</v>
      </c>
      <c r="AC182" s="6">
        <v>332</v>
      </c>
      <c r="AD182" s="6">
        <v>97426</v>
      </c>
      <c r="AE182" s="6">
        <v>120</v>
      </c>
      <c r="AF182" s="6">
        <v>4840153</v>
      </c>
      <c r="AG182" s="6">
        <v>1344931</v>
      </c>
      <c r="AH182" s="9">
        <v>3418</v>
      </c>
      <c r="AI182" s="12">
        <v>0.3</v>
      </c>
      <c r="AJ182" s="5">
        <v>39037</v>
      </c>
    </row>
    <row r="183" spans="1:36" x14ac:dyDescent="0.3">
      <c r="A183" s="10">
        <f t="shared" si="87"/>
        <v>39037.599999999999</v>
      </c>
      <c r="B183" s="10">
        <f t="shared" si="97"/>
        <v>25.3</v>
      </c>
      <c r="C183" s="16">
        <f t="shared" si="88"/>
        <v>30</v>
      </c>
      <c r="D183" s="10">
        <f t="shared" si="96"/>
        <v>973.74800000000005</v>
      </c>
      <c r="E183" s="10">
        <f>V183/$V$186</f>
        <v>9.9369999999999994</v>
      </c>
      <c r="F183" s="10">
        <f t="shared" si="98"/>
        <v>12</v>
      </c>
      <c r="G183" s="11">
        <f t="shared" si="109"/>
        <v>48.398739999999997</v>
      </c>
      <c r="H183" s="11">
        <f t="shared" si="95"/>
        <v>13.451079999999999</v>
      </c>
      <c r="I183" s="10">
        <f t="shared" si="99"/>
        <v>317.8</v>
      </c>
      <c r="J183" s="10">
        <f t="shared" si="100"/>
        <v>-120</v>
      </c>
      <c r="K183" s="10">
        <f t="shared" si="101"/>
        <v>27.2</v>
      </c>
      <c r="L183" s="10">
        <f t="shared" si="102"/>
        <v>33.299999999999997</v>
      </c>
      <c r="M183" s="10">
        <f>AD183/$AD$186</f>
        <v>974.29300000000001</v>
      </c>
      <c r="N183" s="10">
        <f t="shared" si="103"/>
        <v>12</v>
      </c>
      <c r="O183" s="15">
        <f t="shared" si="104"/>
        <v>48.401530000000001</v>
      </c>
      <c r="P183" s="15">
        <f t="shared" si="105"/>
        <v>13.449310000000001</v>
      </c>
      <c r="Q183" s="10">
        <f t="shared" si="106"/>
        <v>341.6</v>
      </c>
      <c r="R183" s="3">
        <v>39037</v>
      </c>
      <c r="S183" s="4">
        <v>253</v>
      </c>
      <c r="T183" s="4">
        <v>300</v>
      </c>
      <c r="U183" s="4">
        <v>973748</v>
      </c>
      <c r="V183" s="4">
        <v>9937</v>
      </c>
      <c r="W183" s="4">
        <v>120</v>
      </c>
      <c r="X183" s="4">
        <v>4839874</v>
      </c>
      <c r="Y183" s="4">
        <v>1345108</v>
      </c>
      <c r="Z183" s="4">
        <v>3178</v>
      </c>
      <c r="AA183" s="4">
        <v>-1200</v>
      </c>
      <c r="AB183" s="4">
        <v>272</v>
      </c>
      <c r="AC183" s="4">
        <v>333</v>
      </c>
      <c r="AD183" s="4">
        <v>974293</v>
      </c>
      <c r="AE183" s="4">
        <v>120</v>
      </c>
      <c r="AF183" s="4">
        <v>4840153</v>
      </c>
      <c r="AG183" s="4">
        <v>1344931</v>
      </c>
      <c r="AH183" s="8">
        <v>3416</v>
      </c>
      <c r="AI183" s="13">
        <v>0.6</v>
      </c>
      <c r="AJ183" s="3">
        <v>39037</v>
      </c>
    </row>
    <row r="184" spans="1:36" x14ac:dyDescent="0.3">
      <c r="A184" s="10">
        <f t="shared" si="87"/>
        <v>39038</v>
      </c>
      <c r="B184" s="10">
        <f t="shared" si="97"/>
        <v>25.3</v>
      </c>
      <c r="C184" s="16">
        <f t="shared" si="88"/>
        <v>30.2</v>
      </c>
      <c r="D184" s="10">
        <f t="shared" si="96"/>
        <v>973.73199999999997</v>
      </c>
      <c r="E184" s="10">
        <f>V184/$V$186</f>
        <v>9.9160000000000004</v>
      </c>
      <c r="F184" s="10">
        <f t="shared" si="98"/>
        <v>12</v>
      </c>
      <c r="G184" s="11">
        <f t="shared" si="109"/>
        <v>48.398739999999997</v>
      </c>
      <c r="H184" s="11">
        <f t="shared" si="95"/>
        <v>13.451079999999999</v>
      </c>
      <c r="I184" s="10">
        <f t="shared" si="99"/>
        <v>317.8</v>
      </c>
      <c r="J184" s="10">
        <f t="shared" si="100"/>
        <v>-126</v>
      </c>
      <c r="K184" s="10">
        <f t="shared" si="101"/>
        <v>27.2</v>
      </c>
      <c r="L184" s="10">
        <f t="shared" si="102"/>
        <v>33.200000000000003</v>
      </c>
      <c r="M184" s="10">
        <f>AD184/$AD$186</f>
        <v>974.28399999999999</v>
      </c>
      <c r="N184" s="10">
        <f t="shared" si="103"/>
        <v>12</v>
      </c>
      <c r="O184" s="15">
        <f t="shared" si="104"/>
        <v>48.401530000000001</v>
      </c>
      <c r="P184" s="15">
        <f t="shared" si="105"/>
        <v>13.449310000000001</v>
      </c>
      <c r="Q184" s="10">
        <f t="shared" si="106"/>
        <v>341.6</v>
      </c>
      <c r="R184" s="5">
        <v>39038</v>
      </c>
      <c r="S184" s="6">
        <v>253</v>
      </c>
      <c r="T184" s="6">
        <v>302</v>
      </c>
      <c r="U184" s="6">
        <v>973732</v>
      </c>
      <c r="V184" s="6">
        <v>9916</v>
      </c>
      <c r="W184" s="6">
        <v>120</v>
      </c>
      <c r="X184" s="6">
        <v>4839874</v>
      </c>
      <c r="Y184" s="6">
        <v>1345108</v>
      </c>
      <c r="Z184" s="6">
        <v>3178</v>
      </c>
      <c r="AA184" s="6">
        <v>-1260</v>
      </c>
      <c r="AB184" s="6">
        <v>272</v>
      </c>
      <c r="AC184" s="6">
        <v>332</v>
      </c>
      <c r="AD184" s="6">
        <v>974284</v>
      </c>
      <c r="AE184" s="6">
        <v>120</v>
      </c>
      <c r="AF184" s="6">
        <v>4840153</v>
      </c>
      <c r="AG184" s="6">
        <v>1344931</v>
      </c>
      <c r="AH184" s="9">
        <v>3416</v>
      </c>
      <c r="AI184" s="13">
        <v>0</v>
      </c>
      <c r="AJ184" s="5">
        <v>39038</v>
      </c>
    </row>
    <row r="185" spans="1:36" x14ac:dyDescent="0.3">
      <c r="A185" s="10">
        <f t="shared" si="87"/>
        <v>39038.300000000003</v>
      </c>
      <c r="B185" s="10">
        <f t="shared" si="97"/>
        <v>25.3</v>
      </c>
      <c r="C185" s="16">
        <f t="shared" si="88"/>
        <v>30.4</v>
      </c>
      <c r="D185" s="10">
        <f t="shared" si="96"/>
        <v>973.76300000000003</v>
      </c>
      <c r="E185" s="10">
        <f>V185/$V$186</f>
        <v>9.9629999999999992</v>
      </c>
      <c r="F185" s="10">
        <f t="shared" si="98"/>
        <v>12</v>
      </c>
      <c r="G185" s="11">
        <f t="shared" si="109"/>
        <v>48.398739999999997</v>
      </c>
      <c r="H185" s="11">
        <f t="shared" si="95"/>
        <v>13.451079999999999</v>
      </c>
      <c r="I185" s="10">
        <f t="shared" si="99"/>
        <v>317.8</v>
      </c>
      <c r="J185" s="10">
        <f t="shared" si="100"/>
        <v>-126</v>
      </c>
      <c r="K185" s="10">
        <f t="shared" si="101"/>
        <v>27.2</v>
      </c>
      <c r="L185" s="10">
        <f t="shared" si="102"/>
        <v>33</v>
      </c>
      <c r="M185" s="10">
        <f>AD185/$AD$186</f>
        <v>974.25800000000004</v>
      </c>
      <c r="N185" s="10">
        <f t="shared" si="103"/>
        <v>12</v>
      </c>
      <c r="O185" s="15">
        <f t="shared" si="104"/>
        <v>48.401530000000001</v>
      </c>
      <c r="P185" s="15">
        <f t="shared" si="105"/>
        <v>13.449310000000001</v>
      </c>
      <c r="Q185" s="10">
        <f t="shared" si="106"/>
        <v>341.6</v>
      </c>
      <c r="R185" s="3">
        <v>39038</v>
      </c>
      <c r="S185" s="4">
        <v>253</v>
      </c>
      <c r="T185" s="4">
        <v>304</v>
      </c>
      <c r="U185" s="4">
        <v>973763</v>
      </c>
      <c r="V185" s="4">
        <v>9963</v>
      </c>
      <c r="W185" s="4">
        <v>120</v>
      </c>
      <c r="X185" s="4">
        <v>4839874</v>
      </c>
      <c r="Y185" s="4">
        <v>1345108</v>
      </c>
      <c r="Z185" s="4">
        <v>3178</v>
      </c>
      <c r="AA185" s="4">
        <v>-1260</v>
      </c>
      <c r="AB185" s="4">
        <v>272</v>
      </c>
      <c r="AC185" s="4">
        <v>330</v>
      </c>
      <c r="AD185" s="4">
        <v>974258</v>
      </c>
      <c r="AE185" s="4">
        <v>120</v>
      </c>
      <c r="AF185" s="4">
        <v>4840153</v>
      </c>
      <c r="AG185" s="4">
        <v>1344931</v>
      </c>
      <c r="AH185" s="8">
        <v>3416</v>
      </c>
      <c r="AI185" s="12">
        <v>0.3</v>
      </c>
      <c r="AJ185" s="3">
        <v>39038</v>
      </c>
    </row>
    <row r="186" spans="1:36" x14ac:dyDescent="0.3">
      <c r="R186" s="3"/>
      <c r="S186" s="4">
        <v>10</v>
      </c>
      <c r="T186" s="4">
        <v>10</v>
      </c>
      <c r="U186" s="4">
        <v>1000</v>
      </c>
      <c r="V186" s="4">
        <v>1000</v>
      </c>
      <c r="W186" s="4">
        <v>10</v>
      </c>
      <c r="X186" s="4">
        <v>100000</v>
      </c>
      <c r="Y186" s="4">
        <v>100000</v>
      </c>
      <c r="Z186" s="4">
        <v>10</v>
      </c>
      <c r="AA186" s="4">
        <v>10</v>
      </c>
      <c r="AB186" s="4">
        <v>10</v>
      </c>
      <c r="AC186" s="4">
        <v>10</v>
      </c>
      <c r="AD186" s="4">
        <v>1000</v>
      </c>
      <c r="AE186" s="4">
        <v>10</v>
      </c>
      <c r="AF186" s="4">
        <v>100000</v>
      </c>
      <c r="AG186" s="4">
        <v>100000</v>
      </c>
      <c r="AH186" s="8">
        <v>10</v>
      </c>
      <c r="AI186" s="13">
        <v>0.6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623B-67BC-4C4F-9482-B28192DE6698}">
  <dimension ref="A1:R190"/>
  <sheetViews>
    <sheetView topLeftCell="A160" workbookViewId="0">
      <selection activeCell="L2" sqref="L2"/>
    </sheetView>
  </sheetViews>
  <sheetFormatPr baseColWidth="10" defaultRowHeight="14.4" x14ac:dyDescent="0.3"/>
  <cols>
    <col min="3" max="3" width="29" customWidth="1"/>
    <col min="4" max="4" width="25.88671875" customWidth="1"/>
    <col min="5" max="5" width="14.33203125" customWidth="1"/>
    <col min="6" max="6" width="17.5546875" customWidth="1"/>
    <col min="7" max="7" width="16.6640625" customWidth="1"/>
    <col min="8" max="8" width="11.5546875" style="19"/>
    <col min="11" max="11" width="22" customWidth="1"/>
  </cols>
  <sheetData>
    <row r="1" spans="1:18" ht="36" customHeight="1" x14ac:dyDescent="0.3">
      <c r="B1" s="14" t="s">
        <v>17</v>
      </c>
      <c r="C1" s="2" t="s">
        <v>18</v>
      </c>
      <c r="D1" s="2" t="s">
        <v>25</v>
      </c>
      <c r="E1" s="2" t="s">
        <v>19</v>
      </c>
      <c r="F1" s="2" t="s">
        <v>20</v>
      </c>
      <c r="G1" s="2" t="s">
        <v>21</v>
      </c>
      <c r="H1" s="17" t="s">
        <v>22</v>
      </c>
      <c r="I1" s="2"/>
      <c r="J1" s="2"/>
      <c r="K1" s="2" t="s">
        <v>23</v>
      </c>
      <c r="L1" s="2" t="s">
        <v>24</v>
      </c>
      <c r="M1" s="2"/>
      <c r="N1" s="2"/>
      <c r="O1" s="2"/>
      <c r="P1" s="2"/>
      <c r="Q1" s="2"/>
      <c r="R1" s="7"/>
    </row>
    <row r="2" spans="1:18" x14ac:dyDescent="0.3">
      <c r="A2">
        <f>Fehlerverbesserung!A2-Fehlerverbesserung!$A$13</f>
        <v>-3.7000000000043656</v>
      </c>
      <c r="B2" s="10">
        <v>326</v>
      </c>
      <c r="C2" s="10">
        <f>Fehlerverbesserung!M2/((1-Berechnungen!B2*0.0065/288.15)^5.255)</f>
        <v>1012.7599150676837</v>
      </c>
      <c r="D2" s="10">
        <f>288.15/0.0065*(1-(Fehlerverbesserung!D2/Berechnungen!C2)^(1/5.255))</f>
        <v>334.89145344718139</v>
      </c>
      <c r="E2" s="10">
        <f>D2-B2</f>
        <v>8.8914534471813909</v>
      </c>
      <c r="F2" s="10">
        <f>Fehlerverbesserung!E2/9.81</f>
        <v>0.9825688073394494</v>
      </c>
      <c r="G2" s="10">
        <f>Fehlerverbesserung!C2-Fehlerverbesserung!L2</f>
        <v>8.7999999999999972</v>
      </c>
      <c r="H2" s="18">
        <f>(241.2*LN(Fehlerverbesserung!C2/100)+(4222.03716*Fehlerverbesserung!B2)/(241.2+Fehlerverbesserung!B2))/(17.5043-LN(Fehlerverbesserung!C2/100)-(17.5043*Fehlerverbesserung!B2)/(241.2+Fehlerverbesserung!B2))</f>
        <v>12.276762086081719</v>
      </c>
      <c r="I2" s="11">
        <f>(Fehlerverbesserung!O2-Fehlerverbesserung!G2)*111300</f>
        <v>272.68500000035306</v>
      </c>
      <c r="J2" s="11">
        <f>(Fehlerverbesserung!P2-Fehlerverbesserung!H2)*111300*COS(Fehlerverbesserung!P2)</f>
        <v>-241.6656348994639</v>
      </c>
      <c r="K2" s="10">
        <f>(I2^2+J2^2+E2^2)^(1/2)</f>
        <v>364.470089665746</v>
      </c>
      <c r="L2" s="10">
        <f>(((E3-E2)^2+(I3-I2)^2+(J3-J2)^2)^(1/2))/(A3-A2)</f>
        <v>0.25780767287136541</v>
      </c>
      <c r="M2" s="10"/>
      <c r="N2" s="10"/>
      <c r="O2" s="10"/>
      <c r="P2" s="15"/>
      <c r="Q2" s="15"/>
      <c r="R2" s="10"/>
    </row>
    <row r="3" spans="1:18" x14ac:dyDescent="0.3">
      <c r="A3">
        <f>Fehlerverbesserung!A3-Fehlerverbesserung!$A$13</f>
        <v>-3.3000000000029104</v>
      </c>
      <c r="B3" s="10">
        <v>326</v>
      </c>
      <c r="C3" s="10">
        <f>Fehlerverbesserung!M3/((1-Berechnungen!B3*0.0065/288.15)^5.255)</f>
        <v>1012.7723896568266</v>
      </c>
      <c r="D3" s="10">
        <f>288.15/0.0065*(1-(Fehlerverbesserung!D3/Berechnungen!C3)^(1/5.255))</f>
        <v>334.99457651633031</v>
      </c>
      <c r="E3" s="10">
        <f t="shared" ref="E3:E66" si="0">D3-B3</f>
        <v>8.9945765163303122</v>
      </c>
      <c r="F3" s="10">
        <f>Fehlerverbesserung!E3/9.81</f>
        <v>0.98032619775739049</v>
      </c>
      <c r="G3" s="10">
        <f>Fehlerverbesserung!C3-Fehlerverbesserung!L3</f>
        <v>8.8999999999999986</v>
      </c>
      <c r="H3" s="18">
        <f>(241.2*LN(Fehlerverbesserung!C3/100)+(4222.03716*Fehlerverbesserung!B3)/(241.2+Fehlerverbesserung!B3))/(17.5043-LN(Fehlerverbesserung!C3/100)-(17.5043*Fehlerverbesserung!B3)/(241.2+Fehlerverbesserung!B3))</f>
        <v>12.276762086081719</v>
      </c>
      <c r="I3" s="11">
        <f>(Fehlerverbesserung!O3-Fehlerverbesserung!G3)*111300</f>
        <v>272.68500000035306</v>
      </c>
      <c r="J3" s="11">
        <f>(Fehlerverbesserung!P3-Fehlerverbesserung!H3)*111300*COS(Fehlerverbesserung!P3)</f>
        <v>-241.6656348994639</v>
      </c>
      <c r="K3" s="10">
        <f t="shared" ref="K3:K66" si="1">(I3^2+J3^2+E3^2)^(1/2)</f>
        <v>364.47261999121645</v>
      </c>
      <c r="L3" s="10">
        <f>(((E4-E3)^2+(I4-I3)^2+(J4-J3)^2)^(1/2))/(A4-A3)</f>
        <v>0.1430393887537541</v>
      </c>
      <c r="M3" s="10"/>
      <c r="N3" s="10"/>
      <c r="O3" s="10"/>
      <c r="P3" s="15"/>
      <c r="Q3" s="15"/>
      <c r="R3" s="10"/>
    </row>
    <row r="4" spans="1:18" x14ac:dyDescent="0.3">
      <c r="A4">
        <f>Fehlerverbesserung!A4-Fehlerverbesserung!$A$13</f>
        <v>-3</v>
      </c>
      <c r="B4" s="10">
        <v>326</v>
      </c>
      <c r="C4" s="10">
        <f>Fehlerverbesserung!M4/((1-Berechnungen!B4*0.0065/288.15)^5.255)</f>
        <v>1012.7838246968745</v>
      </c>
      <c r="D4" s="10">
        <f>288.15/0.0065*(1-(Fehlerverbesserung!D4/Berechnungen!C4)^(1/5.255))</f>
        <v>335.03748833295685</v>
      </c>
      <c r="E4" s="10">
        <f t="shared" si="0"/>
        <v>9.0374883329568547</v>
      </c>
      <c r="F4" s="10">
        <f>Fehlerverbesserung!E4/9.81</f>
        <v>0.9832823649337411</v>
      </c>
      <c r="G4" s="10">
        <f>Fehlerverbesserung!C4-Fehlerverbesserung!L4</f>
        <v>8.8999999999999986</v>
      </c>
      <c r="H4" s="18">
        <f>(241.2*LN(Fehlerverbesserung!C4/100)+(4222.03716*Fehlerverbesserung!B4)/(241.2+Fehlerverbesserung!B4))/(17.5043-LN(Fehlerverbesserung!C4/100)-(17.5043*Fehlerverbesserung!B4)/(241.2+Fehlerverbesserung!B4))</f>
        <v>12.276762086081719</v>
      </c>
      <c r="I4" s="11">
        <f>(Fehlerverbesserung!O4-Fehlerverbesserung!G4)*111300</f>
        <v>272.68500000035306</v>
      </c>
      <c r="J4" s="11">
        <f>(Fehlerverbesserung!P4-Fehlerverbesserung!H4)*111300*COS(Fehlerverbesserung!P4)</f>
        <v>-241.6656348994639</v>
      </c>
      <c r="K4" s="10">
        <f t="shared" si="1"/>
        <v>364.47368150789964</v>
      </c>
      <c r="L4" s="10">
        <f t="shared" ref="L4:L7" si="2">(((E5-E4)^2+(I5-I4)^2+(J5-J4)^2)^(1/2))/(A5-A4)</f>
        <v>1.2610543359162514</v>
      </c>
      <c r="M4" s="10"/>
      <c r="N4" s="10"/>
      <c r="O4" s="10"/>
      <c r="P4" s="15"/>
      <c r="Q4" s="15"/>
      <c r="R4" s="10"/>
    </row>
    <row r="5" spans="1:18" x14ac:dyDescent="0.3">
      <c r="A5">
        <f>Fehlerverbesserung!A5-Fehlerverbesserung!$A$13</f>
        <v>-2.7000000000043656</v>
      </c>
      <c r="B5" s="10">
        <v>326</v>
      </c>
      <c r="C5" s="10">
        <f>Fehlerverbesserung!M5/((1-Berechnungen!B5*0.0065/288.15)^5.255)</f>
        <v>1012.7609546167789</v>
      </c>
      <c r="D5" s="10">
        <f>288.15/0.0065*(1-(Fehlerverbesserung!D5/Berechnungen!C5)^(1/5.255))</f>
        <v>334.65917203218748</v>
      </c>
      <c r="E5" s="10">
        <f t="shared" si="0"/>
        <v>8.6591720321874845</v>
      </c>
      <c r="F5" s="10">
        <f>Fehlerverbesserung!E5/9.81</f>
        <v>0.9829765545361876</v>
      </c>
      <c r="G5" s="10">
        <f>Fehlerverbesserung!C5-Fehlerverbesserung!L5</f>
        <v>8.8999999999999986</v>
      </c>
      <c r="H5" s="18">
        <f>(241.2*LN(Fehlerverbesserung!C5/100)+(4222.03716*Fehlerverbesserung!B5)/(241.2+Fehlerverbesserung!B5))/(17.5043-LN(Fehlerverbesserung!C5/100)-(17.5043*Fehlerverbesserung!B5)/(241.2+Fehlerverbesserung!B5))</f>
        <v>12.276762086081719</v>
      </c>
      <c r="I5" s="11">
        <f>(Fehlerverbesserung!O5-Fehlerverbesserung!G5)*111300</f>
        <v>272.68500000035306</v>
      </c>
      <c r="J5" s="11">
        <f>(Fehlerverbesserung!P5-Fehlerverbesserung!H5)*111300*COS(Fehlerverbesserung!P5)</f>
        <v>-241.6656348994639</v>
      </c>
      <c r="K5" s="10">
        <f t="shared" si="1"/>
        <v>364.46449700462807</v>
      </c>
      <c r="L5" s="10">
        <f t="shared" si="2"/>
        <v>0.83821103134092456</v>
      </c>
      <c r="M5" s="10"/>
      <c r="N5" s="10"/>
      <c r="O5" s="10"/>
      <c r="P5" s="15"/>
      <c r="Q5" s="15"/>
      <c r="R5" s="10"/>
    </row>
    <row r="6" spans="1:18" x14ac:dyDescent="0.3">
      <c r="A6">
        <f>Fehlerverbesserung!A6-Fehlerverbesserung!$A$13</f>
        <v>-2.3000000000029104</v>
      </c>
      <c r="B6" s="10">
        <v>326</v>
      </c>
      <c r="C6" s="10">
        <f>Fehlerverbesserung!M6/((1-Berechnungen!B6*0.0065/288.15)^5.255)</f>
        <v>1012.785903795065</v>
      </c>
      <c r="D6" s="10">
        <f>288.15/0.0065*(1-(Fehlerverbesserung!D6/Berechnungen!C6)^(1/5.255))</f>
        <v>334.99445644472507</v>
      </c>
      <c r="E6" s="10">
        <f t="shared" si="0"/>
        <v>8.9944564447250741</v>
      </c>
      <c r="F6" s="10">
        <f>Fehlerverbesserung!E6/9.81</f>
        <v>0.98837920489296627</v>
      </c>
      <c r="G6" s="10">
        <f>Fehlerverbesserung!C6-Fehlerverbesserung!L6</f>
        <v>8.7999999999999972</v>
      </c>
      <c r="H6" s="18">
        <f>(241.2*LN(Fehlerverbesserung!C6/100)+(4222.03716*Fehlerverbesserung!B6)/(241.2+Fehlerverbesserung!B6))/(17.5043-LN(Fehlerverbesserung!C6/100)-(17.5043*Fehlerverbesserung!B6)/(241.2+Fehlerverbesserung!B6))</f>
        <v>12.276762086081719</v>
      </c>
      <c r="I6" s="11">
        <f>(Fehlerverbesserung!O6-Fehlerverbesserung!G6)*111300</f>
        <v>272.68500000035306</v>
      </c>
      <c r="J6" s="11">
        <f>(Fehlerverbesserung!P6-Fehlerverbesserung!H6)*111300*COS(Fehlerverbesserung!P6)</f>
        <v>-241.6656348994639</v>
      </c>
      <c r="K6" s="10">
        <f t="shared" si="1"/>
        <v>364.47261702806918</v>
      </c>
      <c r="L6" s="10">
        <f t="shared" si="2"/>
        <v>0.3725969539762603</v>
      </c>
      <c r="M6" s="10"/>
      <c r="N6" s="10"/>
      <c r="O6" s="10"/>
      <c r="P6" s="15"/>
      <c r="Q6" s="15"/>
      <c r="R6" s="10"/>
    </row>
    <row r="7" spans="1:18" x14ac:dyDescent="0.3">
      <c r="A7">
        <f>Fehlerverbesserung!A7-Fehlerverbesserung!$A$13</f>
        <v>-2</v>
      </c>
      <c r="B7" s="10">
        <v>326</v>
      </c>
      <c r="C7" s="10">
        <f>Fehlerverbesserung!M7/((1-Berechnungen!B7*0.0065/288.15)^5.255)</f>
        <v>1012.7796665004935</v>
      </c>
      <c r="D7" s="10">
        <f>288.15/0.0065*(1-(Fehlerverbesserung!D7/Berechnungen!C7)^(1/5.255))</f>
        <v>334.88267735853111</v>
      </c>
      <c r="E7" s="10">
        <f t="shared" si="0"/>
        <v>8.8826773585311116</v>
      </c>
      <c r="F7" s="10">
        <f>Fehlerverbesserung!E7/9.81</f>
        <v>0.98685015290519862</v>
      </c>
      <c r="G7" s="10">
        <f>Fehlerverbesserung!C7-Fehlerverbesserung!L7</f>
        <v>8.6999999999999957</v>
      </c>
      <c r="H7" s="18">
        <f>(241.2*LN(Fehlerverbesserung!C7/100)+(4222.03716*Fehlerverbesserung!B7)/(241.2+Fehlerverbesserung!B7))/(17.5043-LN(Fehlerverbesserung!C7/100)-(17.5043*Fehlerverbesserung!B7)/(241.2+Fehlerverbesserung!B7))</f>
        <v>12.276762086081719</v>
      </c>
      <c r="I7" s="11">
        <f>(Fehlerverbesserung!O7-Fehlerverbesserung!G7)*111300</f>
        <v>272.68500000035306</v>
      </c>
      <c r="J7" s="11">
        <f>(Fehlerverbesserung!P7-Fehlerverbesserung!H7)*111300*COS(Fehlerverbesserung!P7)</f>
        <v>-241.6656348994639</v>
      </c>
      <c r="K7" s="10">
        <f t="shared" si="1"/>
        <v>364.46987567370951</v>
      </c>
      <c r="L7" s="10">
        <f t="shared" si="2"/>
        <v>0.74525568629955985</v>
      </c>
      <c r="M7" s="10"/>
      <c r="N7" s="10"/>
      <c r="O7" s="10"/>
      <c r="P7" s="15"/>
      <c r="Q7" s="15"/>
      <c r="R7" s="10"/>
    </row>
    <row r="8" spans="1:18" x14ac:dyDescent="0.3">
      <c r="A8">
        <f>Fehlerverbesserung!A8-Fehlerverbesserung!$A$13</f>
        <v>-1.7000000000043656</v>
      </c>
      <c r="B8" s="10">
        <v>326</v>
      </c>
      <c r="C8" s="10">
        <f>Fehlerverbesserung!M8/((1-Berechnungen!B8*0.0065/288.15)^5.255)</f>
        <v>1012.790061991446</v>
      </c>
      <c r="D8" s="10">
        <f>288.15/0.0065*(1-(Fehlerverbesserung!D8/Berechnungen!C8)^(1/5.255))</f>
        <v>335.10625406441773</v>
      </c>
      <c r="E8" s="10">
        <f t="shared" si="0"/>
        <v>9.1062540644177261</v>
      </c>
      <c r="F8" s="10">
        <f>Fehlerverbesserung!E8/9.81</f>
        <v>0.98175331294597346</v>
      </c>
      <c r="G8" s="10">
        <f>Fehlerverbesserung!C8-Fehlerverbesserung!L8</f>
        <v>8.5999999999999979</v>
      </c>
      <c r="H8" s="18">
        <f>(241.2*LN(Fehlerverbesserung!C8/100)+(4222.03716*Fehlerverbesserung!B8)/(241.2+Fehlerverbesserung!B8))/(17.5043-LN(Fehlerverbesserung!C8/100)-(17.5043*Fehlerverbesserung!B8)/(241.2+Fehlerverbesserung!B8))</f>
        <v>12.276762086081719</v>
      </c>
      <c r="I8" s="11">
        <f>(Fehlerverbesserung!O8-Fehlerverbesserung!G8)*111300</f>
        <v>272.68500000035306</v>
      </c>
      <c r="J8" s="11">
        <f>(Fehlerverbesserung!P8-Fehlerverbesserung!H8)*111300*COS(Fehlerverbesserung!P8)</f>
        <v>-241.6656348994639</v>
      </c>
      <c r="K8" s="10">
        <f t="shared" si="1"/>
        <v>364.47539310581618</v>
      </c>
      <c r="L8" s="10">
        <f>(((E9-E8)^2+(I9-I8)^2+(J9-J8)^2)^(1/2))/(A9-A8)</f>
        <v>0.42958122004165528</v>
      </c>
      <c r="M8" s="10"/>
      <c r="N8" s="10"/>
      <c r="O8" s="10"/>
      <c r="P8" s="15"/>
      <c r="Q8" s="15"/>
      <c r="R8" s="10"/>
    </row>
    <row r="9" spans="1:18" x14ac:dyDescent="0.3">
      <c r="A9">
        <f>Fehlerverbesserung!A9-Fehlerverbesserung!$A$13</f>
        <v>-1.3000000000029104</v>
      </c>
      <c r="B9" s="10">
        <v>326</v>
      </c>
      <c r="C9" s="10">
        <f>Fehlerverbesserung!M9/((1-Berechnungen!B9*0.0065/288.15)^5.255)</f>
        <v>1012.7651128131599</v>
      </c>
      <c r="D9" s="10">
        <f>288.15/0.0065*(1-(Fehlerverbesserung!D9/Berechnungen!C9)^(1/5.255))</f>
        <v>334.93442157640044</v>
      </c>
      <c r="E9" s="10">
        <f t="shared" si="0"/>
        <v>8.9344215764004389</v>
      </c>
      <c r="F9" s="10">
        <f>Fehlerverbesserung!E9/9.81</f>
        <v>0.98603465851172267</v>
      </c>
      <c r="G9" s="10">
        <f>Fehlerverbesserung!C9-Fehlerverbesserung!L9</f>
        <v>8.4999999999999964</v>
      </c>
      <c r="H9" s="18">
        <f>(241.2*LN(Fehlerverbesserung!C9/100)+(4222.03716*Fehlerverbesserung!B9)/(241.2+Fehlerverbesserung!B9))/(17.5043-LN(Fehlerverbesserung!C9/100)-(17.5043*Fehlerverbesserung!B9)/(241.2+Fehlerverbesserung!B9))</f>
        <v>12.276762086081719</v>
      </c>
      <c r="I9" s="11">
        <f>(Fehlerverbesserung!O9-Fehlerverbesserung!G9)*111300</f>
        <v>272.68500000035306</v>
      </c>
      <c r="J9" s="11">
        <f>(Fehlerverbesserung!P9-Fehlerverbesserung!H9)*111300*COS(Fehlerverbesserung!P9)</f>
        <v>-241.6656348994639</v>
      </c>
      <c r="K9" s="10">
        <f t="shared" si="1"/>
        <v>364.471140428784</v>
      </c>
      <c r="L9" s="10">
        <f>(((E10-E9)^2+(I10-I9)^2+(J10-J9)^2)^(1/2))/(A10-A9)</f>
        <v>3.828715790589706</v>
      </c>
      <c r="M9" s="10"/>
      <c r="N9" s="10"/>
      <c r="O9" s="10"/>
      <c r="P9" s="15"/>
      <c r="Q9" s="15"/>
      <c r="R9" s="10"/>
    </row>
    <row r="10" spans="1:18" x14ac:dyDescent="0.3">
      <c r="A10">
        <f>Fehlerverbesserung!A10-Fehlerverbesserung!$A$13</f>
        <v>-1</v>
      </c>
      <c r="B10" s="10">
        <v>326</v>
      </c>
      <c r="C10" s="10">
        <f>Fehlerverbesserung!M10/((1-Berechnungen!B10*0.0065/288.15)^5.255)</f>
        <v>1012.7557568713027</v>
      </c>
      <c r="D10" s="10">
        <f>288.15/0.0065*(1-(Fehlerverbesserung!D10/Berechnungen!C10)^(1/5.255))</f>
        <v>334.65061387090395</v>
      </c>
      <c r="E10" s="10">
        <f t="shared" si="0"/>
        <v>8.6506138709039533</v>
      </c>
      <c r="F10" s="10">
        <f>Fehlerverbesserung!E10/9.81</f>
        <v>0.98103975535168197</v>
      </c>
      <c r="G10" s="10">
        <f>Fehlerverbesserung!C10-Fehlerverbesserung!L10</f>
        <v>8.2999999999999972</v>
      </c>
      <c r="H10" s="18">
        <f>(241.2*LN(Fehlerverbesserung!C10/100)+(4222.03716*Fehlerverbesserung!B10)/(241.2+Fehlerverbesserung!B10))/(17.5043-LN(Fehlerverbesserung!C10/100)-(17.5043*Fehlerverbesserung!B10)/(241.2+Fehlerverbesserung!B10))</f>
        <v>12.276762086081719</v>
      </c>
      <c r="I10" s="11">
        <f>(Fehlerverbesserung!O10-Fehlerverbesserung!G10)*111300</f>
        <v>271.57199999999978</v>
      </c>
      <c r="J10" s="11">
        <f>(Fehlerverbesserung!P10-Fehlerverbesserung!H10)*111300*COS(Fehlerverbesserung!P10)</f>
        <v>-241.6656348994639</v>
      </c>
      <c r="K10" s="10">
        <f t="shared" si="1"/>
        <v>363.63231896478118</v>
      </c>
      <c r="L10" s="10">
        <f t="shared" ref="L10:L12" si="3">(((E11-E10)^2+(I11-I10)^2+(J11-J10)^2)^(1/2))/(A11-A10)</f>
        <v>0.25784049037228407</v>
      </c>
      <c r="M10" s="10"/>
      <c r="N10" s="10"/>
      <c r="O10" s="10"/>
      <c r="P10" s="15"/>
      <c r="Q10" s="15"/>
      <c r="R10" s="10"/>
    </row>
    <row r="11" spans="1:18" x14ac:dyDescent="0.3">
      <c r="A11">
        <f>Fehlerverbesserung!A11-Fehlerverbesserung!$A$13</f>
        <v>-0.70000000000436557</v>
      </c>
      <c r="B11" s="10">
        <v>326</v>
      </c>
      <c r="C11" s="10">
        <f>Fehlerverbesserung!M11/((1-Berechnungen!B11*0.0065/288.15)^5.255)</f>
        <v>1012.7640732640647</v>
      </c>
      <c r="D11" s="10">
        <f>288.15/0.0065*(1-(Fehlerverbesserung!D11/Berechnungen!C11)^(1/5.255))</f>
        <v>334.72796601801451</v>
      </c>
      <c r="E11" s="10">
        <f t="shared" si="0"/>
        <v>8.7279660180145129</v>
      </c>
      <c r="F11" s="10">
        <f>Fehlerverbesserung!E11/9.81</f>
        <v>0.98175331294597346</v>
      </c>
      <c r="G11" s="10">
        <f>Fehlerverbesserung!C11-Fehlerverbesserung!L11</f>
        <v>8.1999999999999957</v>
      </c>
      <c r="H11" s="18">
        <f>(241.2*LN(Fehlerverbesserung!C11/100)+(4222.03716*Fehlerverbesserung!B11)/(241.2+Fehlerverbesserung!B11))/(17.5043-LN(Fehlerverbesserung!C11/100)-(17.5043*Fehlerverbesserung!B11)/(241.2+Fehlerverbesserung!B11))</f>
        <v>12.276762086081719</v>
      </c>
      <c r="I11" s="11">
        <f>(Fehlerverbesserung!O11-Fehlerverbesserung!G11)*111300</f>
        <v>271.57199999999978</v>
      </c>
      <c r="J11" s="11">
        <f>(Fehlerverbesserung!P11-Fehlerverbesserung!H11)*111300*COS(Fehlerverbesserung!P11)</f>
        <v>-241.6656348994639</v>
      </c>
      <c r="K11" s="10">
        <f t="shared" si="1"/>
        <v>363.63416735253645</v>
      </c>
      <c r="L11" s="10">
        <f t="shared" si="3"/>
        <v>6.4901708569399613E-2</v>
      </c>
      <c r="M11" s="10"/>
      <c r="N11" s="10"/>
      <c r="O11" s="10"/>
      <c r="P11" s="15"/>
      <c r="Q11" s="15"/>
      <c r="R11" s="10"/>
    </row>
    <row r="12" spans="1:18" x14ac:dyDescent="0.3">
      <c r="A12">
        <f>Fehlerverbesserung!A12-Fehlerverbesserung!$A$13</f>
        <v>-0.30000000000291038</v>
      </c>
      <c r="B12" s="10">
        <v>326</v>
      </c>
      <c r="C12" s="10">
        <f>Fehlerverbesserung!M12/((1-Berechnungen!B12*0.0065/288.15)^5.255)</f>
        <v>1012.7464009294454</v>
      </c>
      <c r="D12" s="10">
        <f>288.15/0.0065*(1-(Fehlerverbesserung!D12/Berechnungen!C12)^(1/5.255))</f>
        <v>334.75392670144237</v>
      </c>
      <c r="E12" s="10">
        <f t="shared" si="0"/>
        <v>8.7539267014423672</v>
      </c>
      <c r="F12" s="10">
        <f>Fehlerverbesserung!E12/9.81</f>
        <v>0.97747196738022424</v>
      </c>
      <c r="G12" s="10">
        <f>Fehlerverbesserung!C12-Fehlerverbesserung!L12</f>
        <v>7.9999999999999964</v>
      </c>
      <c r="H12" s="18">
        <f>(241.2*LN(Fehlerverbesserung!C12/100)+(4222.03716*Fehlerverbesserung!B12)/(241.2+Fehlerverbesserung!B12))/(17.5043-LN(Fehlerverbesserung!C12/100)-(17.5043*Fehlerverbesserung!B12)/(241.2+Fehlerverbesserung!B12))</f>
        <v>12.276762086081719</v>
      </c>
      <c r="I12" s="11">
        <f>(Fehlerverbesserung!O12-Fehlerverbesserung!G12)*111300</f>
        <v>271.57199999999978</v>
      </c>
      <c r="J12" s="11">
        <f>(Fehlerverbesserung!P12-Fehlerverbesserung!H12)*111300*COS(Fehlerverbesserung!P12)</f>
        <v>-241.6656348994639</v>
      </c>
      <c r="K12" s="10">
        <f t="shared" si="1"/>
        <v>363.63479138835862</v>
      </c>
      <c r="L12" s="10">
        <f t="shared" si="3"/>
        <v>0.11565865081499818</v>
      </c>
      <c r="M12" s="10"/>
      <c r="N12" s="10"/>
      <c r="O12" s="10"/>
      <c r="P12" s="15"/>
      <c r="Q12" s="15"/>
      <c r="R12" s="10"/>
    </row>
    <row r="13" spans="1:18" x14ac:dyDescent="0.3">
      <c r="A13">
        <f>Fehlerverbesserung!A13-Fehlerverbesserung!$A$13</f>
        <v>0</v>
      </c>
      <c r="B13" s="10">
        <v>326</v>
      </c>
      <c r="C13" s="10">
        <f>Fehlerverbesserung!M13/((1-Berechnungen!B13*0.0065/288.15)^5.255)</f>
        <v>1012.7796665004935</v>
      </c>
      <c r="D13" s="10">
        <f>288.15/0.0065*(1-(Fehlerverbesserung!D13/Berechnungen!C13)^(1/5.255))</f>
        <v>334.71922910619753</v>
      </c>
      <c r="E13" s="10">
        <f t="shared" si="0"/>
        <v>8.7192291061975311</v>
      </c>
      <c r="F13" s="10">
        <f>Fehlerverbesserung!E13/9.81</f>
        <v>0.98888888888888893</v>
      </c>
      <c r="G13" s="10">
        <f>Fehlerverbesserung!C13-Fehlerverbesserung!L13</f>
        <v>7.8999999999999986</v>
      </c>
      <c r="H13" s="18">
        <f>(241.2*LN(Fehlerverbesserung!C13/100)+(4222.03716*Fehlerverbesserung!B13)/(241.2+Fehlerverbesserung!B13))/(17.5043-LN(Fehlerverbesserung!C13/100)-(17.5043*Fehlerverbesserung!B13)/(241.2+Fehlerverbesserung!B13))</f>
        <v>12.276762086081719</v>
      </c>
      <c r="I13" s="11">
        <f>(Fehlerverbesserung!O13-Fehlerverbesserung!G13)*111300</f>
        <v>271.57199999999978</v>
      </c>
      <c r="J13" s="11">
        <f>(Fehlerverbesserung!P13-Fehlerverbesserung!H13)*111300*COS(Fehlerverbesserung!P13)</f>
        <v>-241.6656348994639</v>
      </c>
      <c r="K13" s="10">
        <f t="shared" si="1"/>
        <v>363.63395775362784</v>
      </c>
      <c r="L13" s="10">
        <f>(((E14-E13)^2+(I14-I13)^2+(J14-J13)^2)^(1/2))/(A14-A13)</f>
        <v>7.5403436736902254</v>
      </c>
      <c r="M13" s="10"/>
      <c r="N13" s="10"/>
      <c r="O13" s="10"/>
      <c r="P13" s="15"/>
      <c r="Q13" s="15"/>
      <c r="R13" s="10"/>
    </row>
    <row r="14" spans="1:18" x14ac:dyDescent="0.3">
      <c r="A14">
        <f>Fehlerverbesserung!A14-Fehlerverbesserung!$A$13</f>
        <v>0.29999999999563443</v>
      </c>
      <c r="B14" s="10">
        <v>326</v>
      </c>
      <c r="C14" s="10">
        <f>Fehlerverbesserung!M14/((1-Berechnungen!B14*0.0065/288.15)^5.255)</f>
        <v>1012.7640732640647</v>
      </c>
      <c r="D14" s="10">
        <f>288.15/0.0065*(1-(Fehlerverbesserung!D14/Berechnungen!C14)^(1/5.255))</f>
        <v>332.45712600412338</v>
      </c>
      <c r="E14" s="10">
        <f t="shared" si="0"/>
        <v>6.4571260041233813</v>
      </c>
      <c r="F14" s="10">
        <f>Fehlerverbesserung!E14/9.81</f>
        <v>7.7331294597349638</v>
      </c>
      <c r="G14" s="10">
        <f>Fehlerverbesserung!C14-Fehlerverbesserung!L14</f>
        <v>7.7999999999999972</v>
      </c>
      <c r="H14" s="18">
        <f>(241.2*LN(Fehlerverbesserung!C14/100)+(4222.03716*Fehlerverbesserung!B14)/(241.2+Fehlerverbesserung!B14))/(17.5043-LN(Fehlerverbesserung!C14/100)-(17.5043*Fehlerverbesserung!B14)/(241.2+Fehlerverbesserung!B14))</f>
        <v>12.276762086081719</v>
      </c>
      <c r="I14" s="11">
        <f>(Fehlerverbesserung!O14-Fehlerverbesserung!G14)*111300</f>
        <v>271.57199999999978</v>
      </c>
      <c r="J14" s="11">
        <f>(Fehlerverbesserung!P14-Fehlerverbesserung!H14)*111300*COS(Fehlerverbesserung!P14)</f>
        <v>-241.6656348994639</v>
      </c>
      <c r="K14" s="10">
        <f t="shared" si="1"/>
        <v>363.58674996703877</v>
      </c>
      <c r="L14" s="10">
        <f>(((E15-E14)^2+(I15-I14)^2+(J15-J14)^2)^(1/2))/(A15-A14)</f>
        <v>8.4934955903794052</v>
      </c>
      <c r="M14" s="10"/>
      <c r="N14" s="10"/>
      <c r="O14" s="10"/>
      <c r="P14" s="15"/>
      <c r="Q14" s="15"/>
      <c r="R14" s="10"/>
    </row>
    <row r="15" spans="1:18" x14ac:dyDescent="0.3">
      <c r="A15">
        <f>Fehlerverbesserung!A15-Fehlerverbesserung!$A$13</f>
        <v>0.69999999999708962</v>
      </c>
      <c r="B15" s="10">
        <v>326</v>
      </c>
      <c r="C15" s="10">
        <f>Fehlerverbesserung!M15/((1-Berechnungen!B15*0.0065/288.15)^5.255)</f>
        <v>1012.8098134242558</v>
      </c>
      <c r="D15" s="10">
        <f>288.15/0.0065*(1-(Fehlerverbesserung!D15/Berechnungen!C15)^(1/5.255))</f>
        <v>335.8545242402875</v>
      </c>
      <c r="E15" s="10">
        <f t="shared" si="0"/>
        <v>9.8545242402875033</v>
      </c>
      <c r="F15" s="10">
        <f>Fehlerverbesserung!E15/9.81</f>
        <v>7.8568807339449531</v>
      </c>
      <c r="G15" s="10">
        <f>Fehlerverbesserung!C15-Fehlerverbesserung!L15</f>
        <v>7.5999999999999979</v>
      </c>
      <c r="H15" s="18">
        <f>(241.2*LN(Fehlerverbesserung!C15/100)+(4222.03716*Fehlerverbesserung!B15)/(241.2+Fehlerverbesserung!B15))/(17.5043-LN(Fehlerverbesserung!C15/100)-(17.5043*Fehlerverbesserung!B15)/(241.2+Fehlerverbesserung!B15))</f>
        <v>12.276762086081719</v>
      </c>
      <c r="I15" s="11">
        <f>(Fehlerverbesserung!O15-Fehlerverbesserung!G15)*111300</f>
        <v>271.57199999999978</v>
      </c>
      <c r="J15" s="11">
        <f>(Fehlerverbesserung!P15-Fehlerverbesserung!H15)*111300*COS(Fehlerverbesserung!P15)</f>
        <v>-241.6656348994639</v>
      </c>
      <c r="K15" s="10">
        <f t="shared" si="1"/>
        <v>363.66295099083612</v>
      </c>
      <c r="L15" s="10">
        <f t="shared" ref="L15:L78" si="4">(((E16-E15)^2+(I16-I15)^2+(J16-J15)^2)^(1/2))/(A16-A15)</f>
        <v>12.450153348609007</v>
      </c>
      <c r="M15" s="10"/>
      <c r="N15" s="10"/>
      <c r="O15" s="10"/>
      <c r="P15" s="15"/>
      <c r="Q15" s="15"/>
      <c r="R15" s="10"/>
    </row>
    <row r="16" spans="1:18" x14ac:dyDescent="0.3">
      <c r="A16">
        <f>Fehlerverbesserung!A16-Fehlerverbesserung!$A$13</f>
        <v>1</v>
      </c>
      <c r="B16" s="10">
        <v>326</v>
      </c>
      <c r="C16" s="10">
        <f>Fehlerverbesserung!M16/((1-Berechnungen!B16*0.0065/288.15)^5.255)</f>
        <v>1012.7651128131599</v>
      </c>
      <c r="D16" s="10">
        <f>288.15/0.0065*(1-(Fehlerverbesserung!D16/Berechnungen!C16)^(1/5.255))</f>
        <v>339.58957024490644</v>
      </c>
      <c r="E16" s="10">
        <f t="shared" si="0"/>
        <v>13.58957024490644</v>
      </c>
      <c r="F16" s="10">
        <f>Fehlerverbesserung!E16/9.81</f>
        <v>7.6141692150866449</v>
      </c>
      <c r="G16" s="10">
        <f>Fehlerverbesserung!C16-Fehlerverbesserung!L16</f>
        <v>7.3999999999999986</v>
      </c>
      <c r="H16" s="18">
        <f>(241.2*LN(Fehlerverbesserung!C16/100)+(4222.03716*Fehlerverbesserung!B16)/(241.2+Fehlerverbesserung!B16))/(17.5043-LN(Fehlerverbesserung!C16/100)-(17.5043*Fehlerverbesserung!B16)/(241.2+Fehlerverbesserung!B16))</f>
        <v>12.276762086081719</v>
      </c>
      <c r="I16" s="11">
        <f>(Fehlerverbesserung!O16-Fehlerverbesserung!G16)*111300</f>
        <v>271.57199999999978</v>
      </c>
      <c r="J16" s="11">
        <f>(Fehlerverbesserung!P16-Fehlerverbesserung!H16)*111300*COS(Fehlerverbesserung!P16)</f>
        <v>-241.6656348994639</v>
      </c>
      <c r="K16" s="10">
        <f t="shared" si="1"/>
        <v>363.78332382725034</v>
      </c>
      <c r="L16" s="10">
        <f t="shared" si="4"/>
        <v>21.863284542309163</v>
      </c>
      <c r="M16" s="10"/>
      <c r="N16" s="10"/>
      <c r="O16" s="10"/>
      <c r="P16" s="15"/>
      <c r="Q16" s="15"/>
      <c r="R16" s="10"/>
    </row>
    <row r="17" spans="1:18" x14ac:dyDescent="0.3">
      <c r="A17">
        <f>Fehlerverbesserung!A17-Fehlerverbesserung!$A$13</f>
        <v>1.2999999999956344</v>
      </c>
      <c r="B17" s="10">
        <v>326</v>
      </c>
      <c r="C17" s="10">
        <f>Fehlerverbesserung!M17/((1-Berechnungen!B17*0.0065/288.15)^5.255)</f>
        <v>1012.798378384208</v>
      </c>
      <c r="D17" s="10">
        <f>288.15/0.0065*(1-(Fehlerverbesserung!D17/Berechnungen!C17)^(1/5.255))</f>
        <v>345.71867250967631</v>
      </c>
      <c r="E17" s="10">
        <f t="shared" si="0"/>
        <v>19.71867250967631</v>
      </c>
      <c r="F17" s="10">
        <f>Fehlerverbesserung!E17/9.81</f>
        <v>7.1760448521916418</v>
      </c>
      <c r="G17" s="10">
        <f>Fehlerverbesserung!C17-Fehlerverbesserung!L17</f>
        <v>7.2999999999999972</v>
      </c>
      <c r="H17" s="18">
        <f>(241.2*LN(Fehlerverbesserung!C17/100)+(4222.03716*Fehlerverbesserung!B17)/(241.2+Fehlerverbesserung!B17))/(17.5043-LN(Fehlerverbesserung!C17/100)-(17.5043*Fehlerverbesserung!B17)/(241.2+Fehlerverbesserung!B17))</f>
        <v>12.276762086081719</v>
      </c>
      <c r="I17" s="11">
        <f>(Fehlerverbesserung!O17-Fehlerverbesserung!G17)*111300</f>
        <v>269.34600000008402</v>
      </c>
      <c r="J17" s="11">
        <f>(Fehlerverbesserung!P17-Fehlerverbesserung!H17)*111300*COS(Fehlerverbesserung!P17)</f>
        <v>-240.95901023591642</v>
      </c>
      <c r="K17" s="10">
        <f t="shared" si="1"/>
        <v>361.93554450407549</v>
      </c>
      <c r="L17" s="10">
        <f t="shared" si="4"/>
        <v>36.668691450062354</v>
      </c>
      <c r="M17" s="10"/>
      <c r="N17" s="10"/>
      <c r="O17" s="10"/>
      <c r="P17" s="15"/>
      <c r="Q17" s="15"/>
      <c r="R17" s="10"/>
    </row>
    <row r="18" spans="1:18" x14ac:dyDescent="0.3">
      <c r="A18">
        <f>Fehlerverbesserung!A18-Fehlerverbesserung!$A$13</f>
        <v>1.6999999999970896</v>
      </c>
      <c r="B18" s="10">
        <v>326</v>
      </c>
      <c r="C18" s="10">
        <f>Fehlerverbesserung!M18/((1-Berechnungen!B18*0.0065/288.15)^5.255)</f>
        <v>1012.7879828932554</v>
      </c>
      <c r="D18" s="10">
        <f>288.15/0.0065*(1-(Fehlerverbesserung!D18/Berechnungen!C18)^(1/5.255))</f>
        <v>360.38614908975461</v>
      </c>
      <c r="E18" s="10">
        <f t="shared" si="0"/>
        <v>34.38614908975461</v>
      </c>
      <c r="F18" s="10">
        <f>Fehlerverbesserung!E18/9.81</f>
        <v>3.3689092762487256</v>
      </c>
      <c r="G18" s="10">
        <f>Fehlerverbesserung!C18-Fehlerverbesserung!L18</f>
        <v>7.0999999999999979</v>
      </c>
      <c r="H18" s="18">
        <f>(241.2*LN(Fehlerverbesserung!C18/100)+(4222.03716*Fehlerverbesserung!B18)/(241.2+Fehlerverbesserung!B18))/(17.5043-LN(Fehlerverbesserung!C18/100)-(17.5043*Fehlerverbesserung!B18)/(241.2+Fehlerverbesserung!B18))</f>
        <v>12.276762086081719</v>
      </c>
      <c r="I18" s="11">
        <f>(Fehlerverbesserung!O18-Fehlerverbesserung!G18)*111300</f>
        <v>269.34600000008402</v>
      </c>
      <c r="J18" s="11">
        <f>(Fehlerverbesserung!P18-Fehlerverbesserung!H18)*111300*COS(Fehlerverbesserung!P18)</f>
        <v>-240.95901023591642</v>
      </c>
      <c r="K18" s="10">
        <f t="shared" si="1"/>
        <v>363.03019100226442</v>
      </c>
      <c r="L18" s="10">
        <f t="shared" si="4"/>
        <v>68.91887589174631</v>
      </c>
      <c r="M18" s="10"/>
      <c r="N18" s="10"/>
      <c r="O18" s="10"/>
      <c r="P18" s="15"/>
      <c r="Q18" s="15"/>
      <c r="R18" s="10"/>
    </row>
    <row r="19" spans="1:18" x14ac:dyDescent="0.3">
      <c r="A19">
        <f>Fehlerverbesserung!A19-Fehlerverbesserung!$A$13</f>
        <v>2</v>
      </c>
      <c r="B19" s="10">
        <v>326</v>
      </c>
      <c r="C19" s="10">
        <f>Fehlerverbesserung!M19/((1-Berechnungen!B19*0.0065/288.15)^5.255)</f>
        <v>1012.7692710095409</v>
      </c>
      <c r="D19" s="10">
        <f>288.15/0.0065*(1-(Fehlerverbesserung!D19/Berechnungen!C19)^(1/5.255))</f>
        <v>381.06181185747909</v>
      </c>
      <c r="E19" s="10">
        <f t="shared" si="0"/>
        <v>55.061811857479086</v>
      </c>
      <c r="F19" s="10">
        <f>Fehlerverbesserung!E19/9.81</f>
        <v>0.47624872579001015</v>
      </c>
      <c r="G19" s="10">
        <f>Fehlerverbesserung!C19-Fehlerverbesserung!L19</f>
        <v>6.9000000000000021</v>
      </c>
      <c r="H19" s="18">
        <f>(241.2*LN(Fehlerverbesserung!C19/100)+(4222.03716*Fehlerverbesserung!B19)/(241.2+Fehlerverbesserung!B19))/(17.5043-LN(Fehlerverbesserung!C19/100)-(17.5043*Fehlerverbesserung!B19)/(241.2+Fehlerverbesserung!B19))</f>
        <v>12.236456198930714</v>
      </c>
      <c r="I19" s="11">
        <f>(Fehlerverbesserung!O19-Fehlerverbesserung!G19)*111300</f>
        <v>269.34600000008402</v>
      </c>
      <c r="J19" s="11">
        <f>(Fehlerverbesserung!P19-Fehlerverbesserung!H19)*111300*COS(Fehlerverbesserung!P19)</f>
        <v>-240.95901023591642</v>
      </c>
      <c r="K19" s="10">
        <f t="shared" si="1"/>
        <v>365.56848257877232</v>
      </c>
      <c r="L19" s="10">
        <f t="shared" si="4"/>
        <v>285.98556187218747</v>
      </c>
      <c r="M19" s="10"/>
      <c r="N19" s="10"/>
      <c r="O19" s="10"/>
      <c r="P19" s="15"/>
      <c r="Q19" s="15"/>
      <c r="R19" s="10"/>
    </row>
    <row r="20" spans="1:18" x14ac:dyDescent="0.3">
      <c r="A20">
        <f>Fehlerverbesserung!A20-Fehlerverbesserung!$A$13</f>
        <v>2.2999999999956344</v>
      </c>
      <c r="B20" s="10">
        <v>326</v>
      </c>
      <c r="C20" s="10">
        <f>Fehlerverbesserung!M20/((1-Berechnungen!B20*0.0065/288.15)^5.255)</f>
        <v>1012.7786269513982</v>
      </c>
      <c r="D20" s="10">
        <f>288.15/0.0065*(1-(Fehlerverbesserung!D20/Berechnungen!C20)^(1/5.255))</f>
        <v>466.8169539427463</v>
      </c>
      <c r="E20" s="10">
        <f t="shared" si="0"/>
        <v>140.8169539427463</v>
      </c>
      <c r="F20" s="10">
        <f>Fehlerverbesserung!E20/9.81</f>
        <v>0.39510703363914368</v>
      </c>
      <c r="G20" s="10">
        <f>Fehlerverbesserung!C20-Fehlerverbesserung!L20</f>
        <v>7.0000000000000036</v>
      </c>
      <c r="H20" s="18">
        <f>(241.2*LN(Fehlerverbesserung!C20/100)+(4222.03716*Fehlerverbesserung!B20)/(241.2+Fehlerverbesserung!B20))/(17.5043-LN(Fehlerverbesserung!C20/100)-(17.5043*Fehlerverbesserung!B20)/(241.2+Fehlerverbesserung!B20))</f>
        <v>12.236456198930714</v>
      </c>
      <c r="I20" s="11">
        <f>(Fehlerverbesserung!O20-Fehlerverbesserung!G20)*111300</f>
        <v>267.11999999937746</v>
      </c>
      <c r="J20" s="11">
        <f>(Fehlerverbesserung!P20-Fehlerverbesserung!H20)*111300*COS(Fehlerverbesserung!P20)</f>
        <v>-239.54576090907256</v>
      </c>
      <c r="K20" s="10">
        <f t="shared" si="1"/>
        <v>385.44089104152857</v>
      </c>
      <c r="L20" s="10">
        <f t="shared" si="4"/>
        <v>68.122612149775691</v>
      </c>
      <c r="M20" s="10"/>
      <c r="N20" s="10"/>
      <c r="O20" s="10"/>
      <c r="P20" s="15"/>
      <c r="Q20" s="15"/>
      <c r="R20" s="10"/>
    </row>
    <row r="21" spans="1:18" x14ac:dyDescent="0.3">
      <c r="A21">
        <f>Fehlerverbesserung!A21-Fehlerverbesserung!$A$13</f>
        <v>2.6999999999970896</v>
      </c>
      <c r="B21" s="10">
        <v>326</v>
      </c>
      <c r="C21" s="10">
        <f>Fehlerverbesserung!M21/((1-Berechnungen!B21*0.0065/288.15)^5.255)</f>
        <v>1012.7692710095409</v>
      </c>
      <c r="D21" s="10">
        <f>288.15/0.0065*(1-(Fehlerverbesserung!D21/Berechnungen!C21)^(1/5.255))</f>
        <v>494.0659988027557</v>
      </c>
      <c r="E21" s="10">
        <f t="shared" si="0"/>
        <v>168.0659988027557</v>
      </c>
      <c r="F21" s="10">
        <f>Fehlerverbesserung!E21/9.81</f>
        <v>0.28980632008154944</v>
      </c>
      <c r="G21" s="10">
        <f>Fehlerverbesserung!C21-Fehlerverbesserung!L21</f>
        <v>6.9000000000000021</v>
      </c>
      <c r="H21" s="18">
        <f>(241.2*LN(Fehlerverbesserung!C21/100)+(4222.03716*Fehlerverbesserung!B21)/(241.2+Fehlerverbesserung!B21))/(17.5043-LN(Fehlerverbesserung!C21/100)-(17.5043*Fehlerverbesserung!B21)/(241.2+Fehlerverbesserung!B21))</f>
        <v>12.196056124819632</v>
      </c>
      <c r="I21" s="11">
        <f>(Fehlerverbesserung!O21-Fehlerverbesserung!G21)*111300</f>
        <v>267.11999999937746</v>
      </c>
      <c r="J21" s="11">
        <f>(Fehlerverbesserung!P21-Fehlerverbesserung!H21)*111300*COS(Fehlerverbesserung!P21)</f>
        <v>-239.54576090907256</v>
      </c>
      <c r="K21" s="10">
        <f t="shared" si="1"/>
        <v>396.20884129804807</v>
      </c>
      <c r="L21" s="10">
        <f t="shared" si="4"/>
        <v>57.293684955333326</v>
      </c>
      <c r="M21" s="10"/>
      <c r="N21" s="10"/>
      <c r="O21" s="10"/>
      <c r="P21" s="15"/>
      <c r="Q21" s="15"/>
      <c r="R21" s="10"/>
    </row>
    <row r="22" spans="1:18" x14ac:dyDescent="0.3">
      <c r="A22">
        <f>Fehlerverbesserung!A22-Fehlerverbesserung!$A$13</f>
        <v>3</v>
      </c>
      <c r="B22" s="10">
        <v>326</v>
      </c>
      <c r="C22" s="10">
        <f>Fehlerverbesserung!M22/((1-Berechnungen!B22*0.0065/288.15)^5.255)</f>
        <v>1012.7723896568266</v>
      </c>
      <c r="D22" s="10">
        <f>288.15/0.0065*(1-(Fehlerverbesserung!D22/Berechnungen!C22)^(1/5.255))</f>
        <v>476.87789331598896</v>
      </c>
      <c r="E22" s="10">
        <f t="shared" si="0"/>
        <v>150.87789331598896</v>
      </c>
      <c r="F22" s="10">
        <f>Fehlerverbesserung!E22/9.81</f>
        <v>0.35973496432212027</v>
      </c>
      <c r="G22" s="10">
        <f>Fehlerverbesserung!C22-Fehlerverbesserung!L22</f>
        <v>6.9000000000000021</v>
      </c>
      <c r="H22" s="18">
        <f>(241.2*LN(Fehlerverbesserung!C22/100)+(4222.03716*Fehlerverbesserung!B22)/(241.2+Fehlerverbesserung!B22))/(17.5043-LN(Fehlerverbesserung!C22/100)-(17.5043*Fehlerverbesserung!B22)/(241.2+Fehlerverbesserung!B22))</f>
        <v>12.196056124819632</v>
      </c>
      <c r="I22" s="11">
        <f>(Fehlerverbesserung!O22-Fehlerverbesserung!G22)*111300</f>
        <v>267.11999999937746</v>
      </c>
      <c r="J22" s="11">
        <f>(Fehlerverbesserung!P22-Fehlerverbesserung!H22)*111300*COS(Fehlerverbesserung!P22)</f>
        <v>-239.54576090907256</v>
      </c>
      <c r="K22" s="10">
        <f t="shared" si="1"/>
        <v>389.22924435433282</v>
      </c>
      <c r="L22" s="10">
        <f t="shared" si="4"/>
        <v>83.030420573953378</v>
      </c>
      <c r="M22" s="10"/>
      <c r="N22" s="10"/>
      <c r="O22" s="10"/>
      <c r="P22" s="15"/>
      <c r="Q22" s="15"/>
      <c r="R22" s="10"/>
    </row>
    <row r="23" spans="1:18" x14ac:dyDescent="0.3">
      <c r="A23">
        <f>Fehlerverbesserung!A23-Fehlerverbesserung!$A$13</f>
        <v>3.2999999999956344</v>
      </c>
      <c r="B23" s="10">
        <v>326</v>
      </c>
      <c r="C23" s="10">
        <f>Fehlerverbesserung!M23/((1-Berechnungen!B23*0.0065/288.15)^5.255)</f>
        <v>1012.7661523622552</v>
      </c>
      <c r="D23" s="10">
        <f>288.15/0.0065*(1-(Fehlerverbesserung!D23/Berechnungen!C23)^(1/5.255))</f>
        <v>501.29408460175557</v>
      </c>
      <c r="E23" s="10">
        <f t="shared" si="0"/>
        <v>175.29408460175557</v>
      </c>
      <c r="F23" s="10">
        <f>Fehlerverbesserung!E23/9.81</f>
        <v>0.28552497451580022</v>
      </c>
      <c r="G23" s="10">
        <f>Fehlerverbesserung!C23-Fehlerverbesserung!L23</f>
        <v>6.9000000000000021</v>
      </c>
      <c r="H23" s="18">
        <f>(241.2*LN(Fehlerverbesserung!C23/100)+(4222.03716*Fehlerverbesserung!B23)/(241.2+Fehlerverbesserung!B23))/(17.5043-LN(Fehlerverbesserung!C23/100)-(17.5043*Fehlerverbesserung!B23)/(241.2+Fehlerverbesserung!B23))</f>
        <v>12.196056124819632</v>
      </c>
      <c r="I23" s="11">
        <f>(Fehlerverbesserung!O23-Fehlerverbesserung!G23)*111300</f>
        <v>271.57199999999978</v>
      </c>
      <c r="J23" s="11">
        <f>(Fehlerverbesserung!P23-Fehlerverbesserung!H23)*111300*COS(Fehlerverbesserung!P23)</f>
        <v>-237.42588691868124</v>
      </c>
      <c r="K23" s="10">
        <f t="shared" si="1"/>
        <v>401.06161504124242</v>
      </c>
      <c r="L23" s="10">
        <f t="shared" si="4"/>
        <v>77.043328450818606</v>
      </c>
      <c r="M23" s="10"/>
      <c r="N23" s="10"/>
      <c r="O23" s="10"/>
      <c r="P23" s="15"/>
      <c r="Q23" s="15"/>
      <c r="R23" s="10"/>
    </row>
    <row r="24" spans="1:18" x14ac:dyDescent="0.3">
      <c r="A24">
        <f>Fehlerverbesserung!A24-Fehlerverbesserung!$A$13</f>
        <v>3.6999999999970896</v>
      </c>
      <c r="B24" s="10">
        <v>326</v>
      </c>
      <c r="C24" s="10">
        <f>Fehlerverbesserung!M24/((1-Berechnungen!B24*0.0065/288.15)^5.255)</f>
        <v>1012.7786269513982</v>
      </c>
      <c r="D24" s="10">
        <f>288.15/0.0065*(1-(Fehlerverbesserung!D24/Berechnungen!C24)^(1/5.255))</f>
        <v>532.11141598219513</v>
      </c>
      <c r="E24" s="10">
        <f t="shared" si="0"/>
        <v>206.11141598219513</v>
      </c>
      <c r="F24" s="10">
        <f>Fehlerverbesserung!E24/9.81</f>
        <v>0.27461773700305808</v>
      </c>
      <c r="G24" s="10">
        <f>Fehlerverbesserung!C24-Fehlerverbesserung!L24</f>
        <v>7</v>
      </c>
      <c r="H24" s="18">
        <f>(241.2*LN(Fehlerverbesserung!C24/100)+(4222.03716*Fehlerverbesserung!B24)/(241.2+Fehlerverbesserung!B24))/(17.5043-LN(Fehlerverbesserung!C24/100)-(17.5043*Fehlerverbesserung!B24)/(241.2+Fehlerverbesserung!B24))</f>
        <v>12.196056124819632</v>
      </c>
      <c r="I24" s="11">
        <f>(Fehlerverbesserung!O24-Fehlerverbesserung!G24)*111300</f>
        <v>271.57199999999978</v>
      </c>
      <c r="J24" s="11">
        <f>(Fehlerverbesserung!P24-Fehlerverbesserung!H24)*111300*COS(Fehlerverbesserung!P24)</f>
        <v>-237.42588691868124</v>
      </c>
      <c r="K24" s="10">
        <f t="shared" si="1"/>
        <v>415.45675919559642</v>
      </c>
      <c r="L24" s="10">
        <f t="shared" si="4"/>
        <v>118.45009553592213</v>
      </c>
      <c r="M24" s="10"/>
      <c r="N24" s="10"/>
      <c r="O24" s="10"/>
      <c r="P24" s="15"/>
      <c r="Q24" s="15"/>
      <c r="R24" s="10"/>
    </row>
    <row r="25" spans="1:18" x14ac:dyDescent="0.3">
      <c r="A25">
        <f>Fehlerverbesserung!A25-Fehlerverbesserung!$A$13</f>
        <v>4</v>
      </c>
      <c r="B25" s="10">
        <v>326</v>
      </c>
      <c r="C25" s="10">
        <f>Fehlerverbesserung!M25/((1-Berechnungen!B25*0.0065/288.15)^5.255)</f>
        <v>1012.7962992860174</v>
      </c>
      <c r="D25" s="10">
        <f>288.15/0.0065*(1-(Fehlerverbesserung!D25/Berechnungen!C25)^(1/5.255))</f>
        <v>567.6464446433165</v>
      </c>
      <c r="E25" s="10">
        <f t="shared" si="0"/>
        <v>241.6464446433165</v>
      </c>
      <c r="F25" s="10">
        <f>Fehlerverbesserung!E25/9.81</f>
        <v>0.24311926605504583</v>
      </c>
      <c r="G25" s="10">
        <f>Fehlerverbesserung!C25-Fehlerverbesserung!L25</f>
        <v>6.9000000000000021</v>
      </c>
      <c r="H25" s="18">
        <f>(241.2*LN(Fehlerverbesserung!C25/100)+(4222.03716*Fehlerverbesserung!B25)/(241.2+Fehlerverbesserung!B25))/(17.5043-LN(Fehlerverbesserung!C25/100)-(17.5043*Fehlerverbesserung!B25)/(241.2+Fehlerverbesserung!B25))</f>
        <v>12.196056124819632</v>
      </c>
      <c r="I25" s="11">
        <f>(Fehlerverbesserung!O25-Fehlerverbesserung!G25)*111300</f>
        <v>271.57199999999978</v>
      </c>
      <c r="J25" s="11">
        <f>(Fehlerverbesserung!P25-Fehlerverbesserung!H25)*111300*COS(Fehlerverbesserung!P25)</f>
        <v>-237.42588691868124</v>
      </c>
      <c r="K25" s="10">
        <f t="shared" si="1"/>
        <v>434.18360997609955</v>
      </c>
      <c r="L25" s="10">
        <f t="shared" si="4"/>
        <v>29.505108882177762</v>
      </c>
      <c r="M25" s="10"/>
      <c r="N25" s="10"/>
      <c r="O25" s="10"/>
      <c r="P25" s="15"/>
      <c r="Q25" s="15"/>
      <c r="R25" s="10"/>
    </row>
    <row r="26" spans="1:18" x14ac:dyDescent="0.3">
      <c r="A26">
        <f>Fehlerverbesserung!A26-Fehlerverbesserung!$A$13</f>
        <v>4.2999999999956344</v>
      </c>
      <c r="B26" s="10">
        <v>326</v>
      </c>
      <c r="C26" s="10">
        <f>Fehlerverbesserung!M26/((1-Berechnungen!B26*0.0065/288.15)^5.255)</f>
        <v>1012.7640732640647</v>
      </c>
      <c r="D26" s="10">
        <f>288.15/0.0065*(1-(Fehlerverbesserung!D26/Berechnungen!C26)^(1/5.255))</f>
        <v>574.4934211368452</v>
      </c>
      <c r="E26" s="10">
        <f t="shared" si="0"/>
        <v>248.4934211368452</v>
      </c>
      <c r="F26" s="10">
        <f>Fehlerverbesserung!E26/9.81</f>
        <v>0.2020387359836901</v>
      </c>
      <c r="G26" s="10">
        <f>Fehlerverbesserung!C26-Fehlerverbesserung!L26</f>
        <v>7</v>
      </c>
      <c r="H26" s="18">
        <f>(241.2*LN(Fehlerverbesserung!C26/100)+(4222.03716*Fehlerverbesserung!B26)/(241.2+Fehlerverbesserung!B26))/(17.5043-LN(Fehlerverbesserung!C26/100)-(17.5043*Fehlerverbesserung!B26)/(241.2+Fehlerverbesserung!B26))</f>
        <v>12.196056124819632</v>
      </c>
      <c r="I26" s="11">
        <f>(Fehlerverbesserung!O26-Fehlerverbesserung!G26)*111300</f>
        <v>277.13699999939365</v>
      </c>
      <c r="J26" s="11">
        <f>(Fehlerverbesserung!P26-Fehlerverbesserung!H26)*111300*COS(Fehlerverbesserung!P26)</f>
        <v>-236.71926225525931</v>
      </c>
      <c r="K26" s="10">
        <f t="shared" si="1"/>
        <v>441.12345918079626</v>
      </c>
      <c r="L26" s="10">
        <f t="shared" si="4"/>
        <v>39.23410880616126</v>
      </c>
      <c r="M26" s="10"/>
      <c r="N26" s="10"/>
      <c r="O26" s="10"/>
      <c r="P26" s="15"/>
      <c r="Q26" s="15"/>
      <c r="R26" s="10"/>
    </row>
    <row r="27" spans="1:18" x14ac:dyDescent="0.3">
      <c r="A27">
        <f>Fehlerverbesserung!A27-Fehlerverbesserung!$A$13</f>
        <v>4.6999999999970896</v>
      </c>
      <c r="B27" s="10">
        <v>326</v>
      </c>
      <c r="C27" s="10">
        <f>Fehlerverbesserung!M27/((1-Berechnungen!B27*0.0065/288.15)^5.255)</f>
        <v>1012.7640732640647</v>
      </c>
      <c r="D27" s="10">
        <f>288.15/0.0065*(1-(Fehlerverbesserung!D27/Berechnungen!C27)^(1/5.255))</f>
        <v>590.1870646593668</v>
      </c>
      <c r="E27" s="10">
        <f t="shared" si="0"/>
        <v>264.1870646593668</v>
      </c>
      <c r="F27" s="10">
        <f>Fehlerverbesserung!E27/9.81</f>
        <v>0.1982670744138634</v>
      </c>
      <c r="G27" s="10">
        <f>Fehlerverbesserung!C27-Fehlerverbesserung!L27</f>
        <v>7.1000000000000014</v>
      </c>
      <c r="H27" s="18">
        <f>(241.2*LN(Fehlerverbesserung!C27/100)+(4222.03716*Fehlerverbesserung!B27)/(241.2+Fehlerverbesserung!B27))/(17.5043-LN(Fehlerverbesserung!C27/100)-(17.5043*Fehlerverbesserung!B27)/(241.2+Fehlerverbesserung!B27))</f>
        <v>12.196056124819632</v>
      </c>
      <c r="I27" s="11">
        <f>(Fehlerverbesserung!O27-Fehlerverbesserung!G27)*111300</f>
        <v>277.13699999939365</v>
      </c>
      <c r="J27" s="11">
        <f>(Fehlerverbesserung!P27-Fehlerverbesserung!H27)*111300*COS(Fehlerverbesserung!P27)</f>
        <v>-236.71926225525931</v>
      </c>
      <c r="K27" s="10">
        <f t="shared" si="1"/>
        <v>450.15078698661694</v>
      </c>
      <c r="L27" s="10">
        <f t="shared" si="4"/>
        <v>0.85609664528536533</v>
      </c>
      <c r="M27" s="10"/>
      <c r="N27" s="10"/>
      <c r="O27" s="10"/>
      <c r="P27" s="15"/>
      <c r="Q27" s="15"/>
      <c r="R27" s="10"/>
    </row>
    <row r="28" spans="1:18" x14ac:dyDescent="0.3">
      <c r="A28">
        <f>Fehlerverbesserung!A28-Fehlerverbesserung!$A$13</f>
        <v>5</v>
      </c>
      <c r="B28" s="10">
        <v>326</v>
      </c>
      <c r="C28" s="10">
        <f>Fehlerverbesserung!M28/((1-Berechnungen!B28*0.0065/288.15)^5.255)</f>
        <v>1012.7682314604457</v>
      </c>
      <c r="D28" s="10">
        <f>288.15/0.0065*(1-(Fehlerverbesserung!D28/Berechnungen!C28)^(1/5.255))</f>
        <v>589.9302356657787</v>
      </c>
      <c r="E28" s="10">
        <f t="shared" si="0"/>
        <v>263.9302356657787</v>
      </c>
      <c r="F28" s="10">
        <f>Fehlerverbesserung!E28/9.81</f>
        <v>0.23924566768603464</v>
      </c>
      <c r="G28" s="10">
        <f>Fehlerverbesserung!C28-Fehlerverbesserung!L28</f>
        <v>7.1000000000000014</v>
      </c>
      <c r="H28" s="18">
        <f>(241.2*LN(Fehlerverbesserung!C28/100)+(4222.03716*Fehlerverbesserung!B28)/(241.2+Fehlerverbesserung!B28))/(17.5043-LN(Fehlerverbesserung!C28/100)-(17.5043*Fehlerverbesserung!B28)/(241.2+Fehlerverbesserung!B28))</f>
        <v>12.196056124819632</v>
      </c>
      <c r="I28" s="11">
        <f>(Fehlerverbesserung!O28-Fehlerverbesserung!G28)*111300</f>
        <v>277.13699999939365</v>
      </c>
      <c r="J28" s="11">
        <f>(Fehlerverbesserung!P28-Fehlerverbesserung!H28)*111300*COS(Fehlerverbesserung!P28)</f>
        <v>-236.71926225525931</v>
      </c>
      <c r="K28" s="10">
        <f t="shared" si="1"/>
        <v>450.00010576657826</v>
      </c>
      <c r="L28" s="10">
        <f t="shared" si="4"/>
        <v>86.165521555398357</v>
      </c>
      <c r="M28" s="10"/>
      <c r="N28" s="10"/>
      <c r="O28" s="10"/>
      <c r="P28" s="15"/>
      <c r="Q28" s="15"/>
      <c r="R28" s="10"/>
    </row>
    <row r="29" spans="1:18" x14ac:dyDescent="0.3">
      <c r="A29">
        <f>Fehlerverbesserung!A29-Fehlerverbesserung!$A$13</f>
        <v>5.2999999999956344</v>
      </c>
      <c r="B29" s="10">
        <v>326</v>
      </c>
      <c r="C29" s="10">
        <f>Fehlerverbesserung!M29/((1-Berechnungen!B29*0.0065/288.15)^5.255)</f>
        <v>1012.7703105586362</v>
      </c>
      <c r="D29" s="10">
        <f>288.15/0.0065*(1-(Fehlerverbesserung!D29/Berechnungen!C29)^(1/5.255))</f>
        <v>614.86237921091799</v>
      </c>
      <c r="E29" s="10">
        <f t="shared" si="0"/>
        <v>288.86237921091799</v>
      </c>
      <c r="F29" s="10">
        <f>Fehlerverbesserung!E29/9.81</f>
        <v>0.25361875637104991</v>
      </c>
      <c r="G29" s="10">
        <f>Fehlerverbesserung!C29-Fehlerverbesserung!L29</f>
        <v>6.8999999999999986</v>
      </c>
      <c r="H29" s="18">
        <f>(241.2*LN(Fehlerverbesserung!C29/100)+(4222.03716*Fehlerverbesserung!B29)/(241.2+Fehlerverbesserung!B29))/(17.5043-LN(Fehlerverbesserung!C29/100)-(17.5043*Fehlerverbesserung!B29)/(241.2+Fehlerverbesserung!B29))</f>
        <v>12.155561390213526</v>
      </c>
      <c r="I29" s="11">
        <f>(Fehlerverbesserung!O29-Fehlerverbesserung!G29)*111300</f>
        <v>283.81499999993167</v>
      </c>
      <c r="J29" s="11">
        <f>(Fehlerverbesserung!P29-Fehlerverbesserung!H29)*111300*COS(Fehlerverbesserung!P29)</f>
        <v>-238.13251158222869</v>
      </c>
      <c r="K29" s="10">
        <f t="shared" si="1"/>
        <v>469.78667650414872</v>
      </c>
      <c r="L29" s="10">
        <f t="shared" si="4"/>
        <v>61.037872236917316</v>
      </c>
      <c r="M29" s="10"/>
      <c r="N29" s="10"/>
      <c r="O29" s="10"/>
      <c r="P29" s="15"/>
      <c r="Q29" s="15"/>
      <c r="R29" s="10"/>
    </row>
    <row r="30" spans="1:18" x14ac:dyDescent="0.3">
      <c r="A30">
        <f>Fehlerverbesserung!A30-Fehlerverbesserung!$A$13</f>
        <v>5.6999999999970896</v>
      </c>
      <c r="B30" s="10">
        <v>326</v>
      </c>
      <c r="C30" s="10">
        <f>Fehlerverbesserung!M30/((1-Berechnungen!B30*0.0065/288.15)^5.255)</f>
        <v>1012.8056552278748</v>
      </c>
      <c r="D30" s="10">
        <f>288.15/0.0065*(1-(Fehlerverbesserung!D30/Berechnungen!C30)^(1/5.255))</f>
        <v>639.27752810577374</v>
      </c>
      <c r="E30" s="10">
        <f t="shared" si="0"/>
        <v>313.27752810577374</v>
      </c>
      <c r="F30" s="10">
        <f>Fehlerverbesserung!E30/9.81</f>
        <v>0.15565749235474005</v>
      </c>
      <c r="G30" s="10">
        <f>Fehlerverbesserung!C30-Fehlerverbesserung!L30</f>
        <v>6.8000000000000007</v>
      </c>
      <c r="H30" s="18">
        <f>(241.2*LN(Fehlerverbesserung!C30/100)+(4222.03716*Fehlerverbesserung!B30)/(241.2+Fehlerverbesserung!B30))/(17.5043-LN(Fehlerverbesserung!C30/100)-(17.5043*Fehlerverbesserung!B30)/(241.2+Fehlerverbesserung!B30))</f>
        <v>12.155561390213526</v>
      </c>
      <c r="I30" s="11">
        <f>(Fehlerverbesserung!O30-Fehlerverbesserung!G30)*111300</f>
        <v>283.81499999993167</v>
      </c>
      <c r="J30" s="11">
        <f>(Fehlerverbesserung!P30-Fehlerverbesserung!H30)*111300*COS(Fehlerverbesserung!P30)</f>
        <v>-238.13251158222869</v>
      </c>
      <c r="K30" s="10">
        <f t="shared" si="1"/>
        <v>485.18126191505513</v>
      </c>
      <c r="L30" s="10">
        <f t="shared" si="4"/>
        <v>28.851095969487769</v>
      </c>
      <c r="M30" s="10"/>
      <c r="N30" s="10"/>
      <c r="O30" s="10"/>
      <c r="P30" s="15"/>
      <c r="Q30" s="15"/>
      <c r="R30" s="10"/>
    </row>
    <row r="31" spans="1:18" x14ac:dyDescent="0.3">
      <c r="A31">
        <f>Fehlerverbesserung!A31-Fehlerverbesserung!$A$13</f>
        <v>6</v>
      </c>
      <c r="B31" s="10">
        <v>326</v>
      </c>
      <c r="C31" s="10">
        <f>Fehlerverbesserung!M31/((1-Berechnungen!B31*0.0065/288.15)^5.255)</f>
        <v>1012.7931806387317</v>
      </c>
      <c r="D31" s="10">
        <f>288.15/0.0065*(1-(Fehlerverbesserung!D31/Berechnungen!C31)^(1/5.255))</f>
        <v>647.93285689670404</v>
      </c>
      <c r="E31" s="10">
        <f t="shared" si="0"/>
        <v>321.93285689670404</v>
      </c>
      <c r="F31" s="10">
        <f>Fehlerverbesserung!E31/9.81</f>
        <v>0.13873598369011211</v>
      </c>
      <c r="G31" s="10">
        <f>Fehlerverbesserung!C31-Fehlerverbesserung!L31</f>
        <v>6.8999999999999986</v>
      </c>
      <c r="H31" s="18">
        <f>(241.2*LN(Fehlerverbesserung!C31/100)+(4222.03716*Fehlerverbesserung!B31)/(241.2+Fehlerverbesserung!B31))/(17.5043-LN(Fehlerverbesserung!C31/100)-(17.5043*Fehlerverbesserung!B31)/(241.2+Fehlerverbesserung!B31))</f>
        <v>12.155561390213526</v>
      </c>
      <c r="I31" s="11">
        <f>(Fehlerverbesserung!O31-Fehlerverbesserung!G31)*111300</f>
        <v>283.81499999993167</v>
      </c>
      <c r="J31" s="11">
        <f>(Fehlerverbesserung!P31-Fehlerverbesserung!H31)*111300*COS(Fehlerverbesserung!P31)</f>
        <v>-238.13251158222869</v>
      </c>
      <c r="K31" s="10">
        <f t="shared" si="1"/>
        <v>490.81443708095549</v>
      </c>
      <c r="L31" s="10">
        <f t="shared" si="4"/>
        <v>100.65875110304148</v>
      </c>
      <c r="M31" s="10"/>
      <c r="N31" s="10"/>
      <c r="O31" s="10"/>
      <c r="P31" s="15"/>
      <c r="Q31" s="15"/>
      <c r="R31" s="10"/>
    </row>
    <row r="32" spans="1:18" x14ac:dyDescent="0.3">
      <c r="A32">
        <f>Fehlerverbesserung!A32-Fehlerverbesserung!$A$13</f>
        <v>6.2999999999956344</v>
      </c>
      <c r="B32" s="10">
        <v>326</v>
      </c>
      <c r="C32" s="10">
        <f>Fehlerverbesserung!M32/((1-Berechnungen!B32*0.0065/288.15)^5.255)</f>
        <v>1012.7775874023029</v>
      </c>
      <c r="D32" s="10">
        <f>288.15/0.0065*(1-(Fehlerverbesserung!D32/Berechnungen!C32)^(1/5.255))</f>
        <v>677.30643389829504</v>
      </c>
      <c r="E32" s="10">
        <f t="shared" si="0"/>
        <v>351.30643389829504</v>
      </c>
      <c r="F32" s="10">
        <f>Fehlerverbesserung!E32/9.81</f>
        <v>0.20122324159021404</v>
      </c>
      <c r="G32" s="10">
        <f>Fehlerverbesserung!C32-Fehlerverbesserung!L32</f>
        <v>6.8999999999999986</v>
      </c>
      <c r="H32" s="18">
        <f>(241.2*LN(Fehlerverbesserung!C32/100)+(4222.03716*Fehlerverbesserung!B32)/(241.2+Fehlerverbesserung!B32))/(17.5043-LN(Fehlerverbesserung!C32/100)-(17.5043*Fehlerverbesserung!B32)/(241.2+Fehlerverbesserung!B32))</f>
        <v>12.155561390213526</v>
      </c>
      <c r="I32" s="11">
        <f>(Fehlerverbesserung!O32-Fehlerverbesserung!G32)*111300</f>
        <v>290.49299999967889</v>
      </c>
      <c r="J32" s="11">
        <f>(Fehlerverbesserung!P32-Fehlerverbesserung!H32)*111300*COS(Fehlerverbesserung!P32)</f>
        <v>-240.25238557249449</v>
      </c>
      <c r="K32" s="10">
        <f t="shared" si="1"/>
        <v>515.28982361426961</v>
      </c>
      <c r="L32" s="10">
        <f t="shared" si="4"/>
        <v>0.92230726614877612</v>
      </c>
      <c r="M32" s="10"/>
      <c r="N32" s="10"/>
      <c r="O32" s="10"/>
      <c r="P32" s="15"/>
      <c r="Q32" s="15"/>
      <c r="R32" s="10"/>
    </row>
    <row r="33" spans="1:18" x14ac:dyDescent="0.3">
      <c r="A33">
        <f>Fehlerverbesserung!A33-Fehlerverbesserung!$A$13</f>
        <v>6.6999999999970896</v>
      </c>
      <c r="B33" s="10">
        <v>326</v>
      </c>
      <c r="C33" s="10">
        <f>Fehlerverbesserung!M33/((1-Berechnungen!B33*0.0065/288.15)^5.255)</f>
        <v>1012.8150111697321</v>
      </c>
      <c r="D33" s="10">
        <f>288.15/0.0065*(1-(Fehlerverbesserung!D33/Berechnungen!C33)^(1/5.255))</f>
        <v>676.93751099183419</v>
      </c>
      <c r="E33" s="10">
        <f t="shared" si="0"/>
        <v>350.93751099183419</v>
      </c>
      <c r="F33" s="10">
        <f>Fehlerverbesserung!E33/9.81</f>
        <v>0.19785932721712537</v>
      </c>
      <c r="G33" s="10">
        <f>Fehlerverbesserung!C33-Fehlerverbesserung!L33</f>
        <v>7</v>
      </c>
      <c r="H33" s="18">
        <f>(241.2*LN(Fehlerverbesserung!C33/100)+(4222.03716*Fehlerverbesserung!B33)/(241.2+Fehlerverbesserung!B33))/(17.5043-LN(Fehlerverbesserung!C33/100)-(17.5043*Fehlerverbesserung!B33)/(241.2+Fehlerverbesserung!B33))</f>
        <v>12.155561390213526</v>
      </c>
      <c r="I33" s="11">
        <f>(Fehlerverbesserung!O33-Fehlerverbesserung!G33)*111300</f>
        <v>290.49299999967889</v>
      </c>
      <c r="J33" s="11">
        <f>(Fehlerverbesserung!P33-Fehlerverbesserung!H33)*111300*COS(Fehlerverbesserung!P33)</f>
        <v>-240.25238557249449</v>
      </c>
      <c r="K33" s="10">
        <f t="shared" si="1"/>
        <v>515.0383756995509</v>
      </c>
      <c r="L33" s="10">
        <f t="shared" si="4"/>
        <v>49.755420020894412</v>
      </c>
      <c r="M33" s="10"/>
      <c r="N33" s="10"/>
      <c r="O33" s="10"/>
      <c r="P33" s="15"/>
      <c r="Q33" s="15"/>
      <c r="R33" s="10"/>
    </row>
    <row r="34" spans="1:18" x14ac:dyDescent="0.3">
      <c r="A34">
        <f>Fehlerverbesserung!A34-Fehlerverbesserung!$A$13</f>
        <v>7</v>
      </c>
      <c r="B34" s="10">
        <v>326</v>
      </c>
      <c r="C34" s="10">
        <f>Fehlerverbesserung!M34/((1-Berechnungen!B34*0.0065/288.15)^5.255)</f>
        <v>1012.7838246968745</v>
      </c>
      <c r="D34" s="10">
        <f>288.15/0.0065*(1-(Fehlerverbesserung!D34/Berechnungen!C34)^(1/5.255))</f>
        <v>691.86413699824732</v>
      </c>
      <c r="E34" s="10">
        <f t="shared" si="0"/>
        <v>365.86413699824732</v>
      </c>
      <c r="F34" s="10">
        <f>Fehlerverbesserung!E34/9.81</f>
        <v>0.20988786952089705</v>
      </c>
      <c r="G34" s="10">
        <f>Fehlerverbesserung!C34-Fehlerverbesserung!L34</f>
        <v>7.1999999999999993</v>
      </c>
      <c r="H34" s="18">
        <f>(241.2*LN(Fehlerverbesserung!C34/100)+(4222.03716*Fehlerverbesserung!B34)/(241.2+Fehlerverbesserung!B34))/(17.5043-LN(Fehlerverbesserung!C34/100)-(17.5043*Fehlerverbesserung!B34)/(241.2+Fehlerverbesserung!B34))</f>
        <v>12.155561390213526</v>
      </c>
      <c r="I34" s="11">
        <f>(Fehlerverbesserung!O34-Fehlerverbesserung!G34)*111300</f>
        <v>290.49299999967889</v>
      </c>
      <c r="J34" s="11">
        <f>(Fehlerverbesserung!P34-Fehlerverbesserung!H34)*111300*COS(Fehlerverbesserung!P34)</f>
        <v>-240.25238557249449</v>
      </c>
      <c r="K34" s="10">
        <f t="shared" si="1"/>
        <v>525.32271849174799</v>
      </c>
      <c r="L34" s="10">
        <f t="shared" si="4"/>
        <v>57.441475112009556</v>
      </c>
      <c r="M34" s="10"/>
      <c r="N34" s="10"/>
      <c r="O34" s="10"/>
      <c r="P34" s="15"/>
      <c r="Q34" s="15"/>
      <c r="R34" s="10"/>
    </row>
    <row r="35" spans="1:18" x14ac:dyDescent="0.3">
      <c r="A35">
        <f>Fehlerverbesserung!A35-Fehlerverbesserung!$A$13</f>
        <v>7.2999999999956344</v>
      </c>
      <c r="B35" s="10">
        <v>326</v>
      </c>
      <c r="C35" s="10">
        <f>Fehlerverbesserung!M35/((1-Berechnungen!B35*0.0065/288.15)^5.255)</f>
        <v>1012.7609546167789</v>
      </c>
      <c r="D35" s="10">
        <f>288.15/0.0065*(1-(Fehlerverbesserung!D35/Berechnungen!C35)^(1/5.255))</f>
        <v>699.49019833055161</v>
      </c>
      <c r="E35" s="10">
        <f t="shared" si="0"/>
        <v>373.49019833055161</v>
      </c>
      <c r="F35" s="10">
        <f>Fehlerverbesserung!E35/9.81</f>
        <v>0.20356778797145769</v>
      </c>
      <c r="G35" s="10">
        <f>Fehlerverbesserung!C35-Fehlerverbesserung!L35</f>
        <v>7.5</v>
      </c>
      <c r="H35" s="18">
        <f>(241.2*LN(Fehlerverbesserung!C35/100)+(4222.03716*Fehlerverbesserung!B35)/(241.2+Fehlerverbesserung!B35))/(17.5043-LN(Fehlerverbesserung!C35/100)-(17.5043*Fehlerverbesserung!B35)/(241.2+Fehlerverbesserung!B35))</f>
        <v>12.155561390213526</v>
      </c>
      <c r="I35" s="11">
        <f>(Fehlerverbesserung!O35-Fehlerverbesserung!G35)*111300</f>
        <v>303.84899999996406</v>
      </c>
      <c r="J35" s="11">
        <f>(Fehlerverbesserung!P35-Fehlerverbesserung!H35)*111300*COS(Fehlerverbesserung!P35)</f>
        <v>-248.02525687038681</v>
      </c>
      <c r="K35" s="10">
        <f t="shared" si="1"/>
        <v>541.60471849458099</v>
      </c>
      <c r="L35" s="10">
        <f t="shared" si="4"/>
        <v>55.062267912198649</v>
      </c>
      <c r="M35" s="10"/>
      <c r="N35" s="10"/>
      <c r="O35" s="10"/>
      <c r="P35" s="15"/>
      <c r="Q35" s="15"/>
      <c r="R35" s="10"/>
    </row>
    <row r="36" spans="1:18" x14ac:dyDescent="0.3">
      <c r="A36">
        <f>Fehlerverbesserung!A36-Fehlerverbesserung!$A$13</f>
        <v>7.6999999999970896</v>
      </c>
      <c r="B36" s="10">
        <v>326</v>
      </c>
      <c r="C36" s="10">
        <f>Fehlerverbesserung!M36/((1-Berechnungen!B36*0.0065/288.15)^5.255)</f>
        <v>1012.7723896568266</v>
      </c>
      <c r="D36" s="10">
        <f>288.15/0.0065*(1-(Fehlerverbesserung!D36/Berechnungen!C36)^(1/5.255))</f>
        <v>721.51510549551119</v>
      </c>
      <c r="E36" s="10">
        <f t="shared" si="0"/>
        <v>395.51510549551119</v>
      </c>
      <c r="F36" s="10">
        <f>Fehlerverbesserung!E36/9.81</f>
        <v>0.16666666666666666</v>
      </c>
      <c r="G36" s="10">
        <f>Fehlerverbesserung!C36-Fehlerverbesserung!L36</f>
        <v>7.8000000000000007</v>
      </c>
      <c r="H36" s="18">
        <f>(241.2*LN(Fehlerverbesserung!C36/100)+(4222.03716*Fehlerverbesserung!B36)/(241.2+Fehlerverbesserung!B36))/(17.5043-LN(Fehlerverbesserung!C36/100)-(17.5043*Fehlerverbesserung!B36)/(241.2+Fehlerverbesserung!B36))</f>
        <v>12.155561390213526</v>
      </c>
      <c r="I36" s="11">
        <f>(Fehlerverbesserung!O36-Fehlerverbesserung!G36)*111300</f>
        <v>303.84899999996406</v>
      </c>
      <c r="J36" s="11">
        <f>(Fehlerverbesserung!P36-Fehlerverbesserung!H36)*111300*COS(Fehlerverbesserung!P36)</f>
        <v>-248.02525687038681</v>
      </c>
      <c r="K36" s="10">
        <f t="shared" si="1"/>
        <v>557.02149107707226</v>
      </c>
      <c r="L36" s="10">
        <f t="shared" si="4"/>
        <v>5.3242484555584042</v>
      </c>
      <c r="M36" s="10"/>
      <c r="N36" s="10"/>
      <c r="O36" s="10"/>
      <c r="P36" s="15"/>
      <c r="Q36" s="15"/>
      <c r="R36" s="10"/>
    </row>
    <row r="37" spans="1:18" x14ac:dyDescent="0.3">
      <c r="A37">
        <f>Fehlerverbesserung!A37-Fehlerverbesserung!$A$13</f>
        <v>8</v>
      </c>
      <c r="B37" s="10">
        <v>326</v>
      </c>
      <c r="C37" s="10">
        <f>Fehlerverbesserung!M37/((1-Berechnungen!B37*0.0065/288.15)^5.255)</f>
        <v>1012.7765478532077</v>
      </c>
      <c r="D37" s="10">
        <f>288.15/0.0065*(1-(Fehlerverbesserung!D37/Berechnungen!C37)^(1/5.255))</f>
        <v>723.11238003219421</v>
      </c>
      <c r="E37" s="10">
        <f t="shared" si="0"/>
        <v>397.11238003219421</v>
      </c>
      <c r="F37" s="10">
        <f>Fehlerverbesserung!E37/9.81</f>
        <v>0.14821610601427115</v>
      </c>
      <c r="G37" s="10">
        <f>Fehlerverbesserung!C37-Fehlerverbesserung!L37</f>
        <v>8</v>
      </c>
      <c r="H37" s="18">
        <f>(241.2*LN(Fehlerverbesserung!C37/100)+(4222.03716*Fehlerverbesserung!B37)/(241.2+Fehlerverbesserung!B37))/(17.5043-LN(Fehlerverbesserung!C37/100)-(17.5043*Fehlerverbesserung!B37)/(241.2+Fehlerverbesserung!B37))</f>
        <v>12.155561390213526</v>
      </c>
      <c r="I37" s="11">
        <f>(Fehlerverbesserung!O37-Fehlerverbesserung!G37)*111300</f>
        <v>303.84899999996406</v>
      </c>
      <c r="J37" s="11">
        <f>(Fehlerverbesserung!P37-Fehlerverbesserung!H37)*111300*COS(Fehlerverbesserung!P37)</f>
        <v>-248.02525687038681</v>
      </c>
      <c r="K37" s="10">
        <f t="shared" si="1"/>
        <v>558.15677476980727</v>
      </c>
      <c r="L37" s="10">
        <f t="shared" si="4"/>
        <v>64.94909044780168</v>
      </c>
      <c r="M37" s="10"/>
      <c r="N37" s="10"/>
      <c r="O37" s="10"/>
      <c r="P37" s="15"/>
      <c r="Q37" s="15"/>
      <c r="R37" s="10"/>
    </row>
    <row r="38" spans="1:18" x14ac:dyDescent="0.3">
      <c r="A38">
        <f>Fehlerverbesserung!A38-Fehlerverbesserung!$A$13</f>
        <v>8.2999999999956344</v>
      </c>
      <c r="B38" s="10">
        <v>326</v>
      </c>
      <c r="C38" s="10">
        <f>Fehlerverbesserung!M38/((1-Berechnungen!B38*0.0065/288.15)^5.255)</f>
        <v>1012.7921410896364</v>
      </c>
      <c r="D38" s="10">
        <f>288.15/0.0065*(1-(Fehlerverbesserung!D38/Berechnungen!C38)^(1/5.255))</f>
        <v>729.47744391883407</v>
      </c>
      <c r="E38" s="10">
        <f t="shared" si="0"/>
        <v>403.47744391883407</v>
      </c>
      <c r="F38" s="10">
        <f>Fehlerverbesserung!E38/9.81</f>
        <v>0.14536187563710498</v>
      </c>
      <c r="G38" s="10">
        <f>Fehlerverbesserung!C38-Fehlerverbesserung!L38</f>
        <v>8.1000000000000014</v>
      </c>
      <c r="H38" s="18">
        <f>(241.2*LN(Fehlerverbesserung!C38/100)+(4222.03716*Fehlerverbesserung!B38)/(241.2+Fehlerverbesserung!B38))/(17.5043-LN(Fehlerverbesserung!C38/100)-(17.5043*Fehlerverbesserung!B38)/(241.2+Fehlerverbesserung!B38))</f>
        <v>12.155561390213526</v>
      </c>
      <c r="I38" s="11">
        <f>(Fehlerverbesserung!O38-Fehlerverbesserung!G38)*111300</f>
        <v>320.54399999972748</v>
      </c>
      <c r="J38" s="11">
        <f>(Fehlerverbesserung!P38-Fehlerverbesserung!H38)*111300*COS(Fehlerverbesserung!P38)</f>
        <v>-255.79812816840459</v>
      </c>
      <c r="K38" s="10">
        <f t="shared" si="1"/>
        <v>575.3044290300229</v>
      </c>
      <c r="L38" s="10">
        <f t="shared" si="4"/>
        <v>5.8299195895169129</v>
      </c>
      <c r="M38" s="10"/>
      <c r="N38" s="10"/>
      <c r="O38" s="10"/>
      <c r="P38" s="15"/>
      <c r="Q38" s="15"/>
      <c r="R38" s="10"/>
    </row>
    <row r="39" spans="1:18" x14ac:dyDescent="0.3">
      <c r="A39">
        <f>Fehlerverbesserung!A39-Fehlerverbesserung!$A$13</f>
        <v>8.6999999999970896</v>
      </c>
      <c r="B39" s="10">
        <v>326</v>
      </c>
      <c r="C39" s="10">
        <f>Fehlerverbesserung!M39/((1-Berechnungen!B39*0.0065/288.15)^5.255)</f>
        <v>1012.773429205922</v>
      </c>
      <c r="D39" s="10">
        <f>288.15/0.0065*(1-(Fehlerverbesserung!D39/Berechnungen!C39)^(1/5.255))</f>
        <v>731.80941175464932</v>
      </c>
      <c r="E39" s="10">
        <f t="shared" si="0"/>
        <v>405.80941175464932</v>
      </c>
      <c r="F39" s="10">
        <f>Fehlerverbesserung!E39/9.81</f>
        <v>0.13679918450560652</v>
      </c>
      <c r="G39" s="10">
        <f>Fehlerverbesserung!C39-Fehlerverbesserung!L39</f>
        <v>8.1999999999999993</v>
      </c>
      <c r="H39" s="18">
        <f>(241.2*LN(Fehlerverbesserung!C39/100)+(4222.03716*Fehlerverbesserung!B39)/(241.2+Fehlerverbesserung!B39))/(17.5043-LN(Fehlerverbesserung!C39/100)-(17.5043*Fehlerverbesserung!B39)/(241.2+Fehlerverbesserung!B39))</f>
        <v>12.155561390213526</v>
      </c>
      <c r="I39" s="11">
        <f>(Fehlerverbesserung!O39-Fehlerverbesserung!G39)*111300</f>
        <v>320.54399999972748</v>
      </c>
      <c r="J39" s="11">
        <f>(Fehlerverbesserung!P39-Fehlerverbesserung!H39)*111300*COS(Fehlerverbesserung!P39)</f>
        <v>-255.79812816840459</v>
      </c>
      <c r="K39" s="10">
        <f t="shared" si="1"/>
        <v>576.94229952304534</v>
      </c>
      <c r="L39" s="10">
        <f t="shared" si="4"/>
        <v>2.658235462175734</v>
      </c>
      <c r="M39" s="10"/>
      <c r="N39" s="10"/>
      <c r="O39" s="10"/>
      <c r="P39" s="15"/>
      <c r="Q39" s="15"/>
      <c r="R39" s="10"/>
    </row>
    <row r="40" spans="1:18" x14ac:dyDescent="0.3">
      <c r="A40">
        <f>Fehlerverbesserung!A40-Fehlerverbesserung!$A$13</f>
        <v>9</v>
      </c>
      <c r="B40" s="10">
        <v>326</v>
      </c>
      <c r="C40" s="10">
        <f>Fehlerverbesserung!M40/((1-Berechnungen!B40*0.0065/288.15)^5.255)</f>
        <v>1012.7474404785406</v>
      </c>
      <c r="D40" s="10">
        <f>288.15/0.0065*(1-(Fehlerverbesserung!D40/Berechnungen!C40)^(1/5.255))</f>
        <v>732.60688239330977</v>
      </c>
      <c r="E40" s="10">
        <f t="shared" si="0"/>
        <v>406.60688239330977</v>
      </c>
      <c r="F40" s="10">
        <f>Fehlerverbesserung!E40/9.81</f>
        <v>0.12252803261977573</v>
      </c>
      <c r="G40" s="10">
        <f>Fehlerverbesserung!C40-Fehlerverbesserung!L40</f>
        <v>8.1999999999999993</v>
      </c>
      <c r="H40" s="18">
        <f>(241.2*LN(Fehlerverbesserung!C40/100)+(4222.03716*Fehlerverbesserung!B40)/(241.2+Fehlerverbesserung!B40))/(17.5043-LN(Fehlerverbesserung!C40/100)-(17.5043*Fehlerverbesserung!B40)/(241.2+Fehlerverbesserung!B40))</f>
        <v>12.155561390213526</v>
      </c>
      <c r="I40" s="11">
        <f>(Fehlerverbesserung!O40-Fehlerverbesserung!G40)*111300</f>
        <v>320.54399999972748</v>
      </c>
      <c r="J40" s="11">
        <f>(Fehlerverbesserung!P40-Fehlerverbesserung!H40)*111300*COS(Fehlerverbesserung!P40)</f>
        <v>-255.79812816840459</v>
      </c>
      <c r="K40" s="10">
        <f t="shared" si="1"/>
        <v>577.50350225768466</v>
      </c>
      <c r="L40" s="10">
        <f t="shared" si="4"/>
        <v>65.74891486997258</v>
      </c>
      <c r="M40" s="10"/>
      <c r="N40" s="10"/>
      <c r="O40" s="10"/>
      <c r="P40" s="15"/>
      <c r="Q40" s="15"/>
      <c r="R40" s="10"/>
    </row>
    <row r="41" spans="1:18" x14ac:dyDescent="0.3">
      <c r="A41">
        <f>Fehlerverbesserung!A41-Fehlerverbesserung!$A$13</f>
        <v>9.2999999999956344</v>
      </c>
      <c r="B41" s="10">
        <v>326</v>
      </c>
      <c r="C41" s="10">
        <f>Fehlerverbesserung!M41/((1-Berechnungen!B41*0.0065/288.15)^5.255)</f>
        <v>1012.7495195767311</v>
      </c>
      <c r="D41" s="10">
        <f>288.15/0.0065*(1-(Fehlerverbesserung!D41/Berechnungen!C41)^(1/5.255))</f>
        <v>736.13864516136505</v>
      </c>
      <c r="E41" s="10">
        <f t="shared" si="0"/>
        <v>410.13864516136505</v>
      </c>
      <c r="F41" s="10">
        <f>Fehlerverbesserung!E41/9.81</f>
        <v>1.3761467889908258E-2</v>
      </c>
      <c r="G41" s="10">
        <f>Fehlerverbesserung!C41-Fehlerverbesserung!L41</f>
        <v>8.1999999999999993</v>
      </c>
      <c r="H41" s="18">
        <f>(241.2*LN(Fehlerverbesserung!C41/100)+(4222.03716*Fehlerverbesserung!B41)/(241.2+Fehlerverbesserung!B41))/(17.5043-LN(Fehlerverbesserung!C41/100)-(17.5043*Fehlerverbesserung!B41)/(241.2+Fehlerverbesserung!B41))</f>
        <v>12.155561390213526</v>
      </c>
      <c r="I41" s="11">
        <f>(Fehlerverbesserung!O41-Fehlerverbesserung!G41)*111300</f>
        <v>337.23899999949083</v>
      </c>
      <c r="J41" s="11">
        <f>(Fehlerverbesserung!P41-Fehlerverbesserung!H41)*111300*COS(Fehlerverbesserung!P41)</f>
        <v>-265.69087345668822</v>
      </c>
      <c r="K41" s="10">
        <f t="shared" si="1"/>
        <v>593.74699293018284</v>
      </c>
      <c r="L41" s="10">
        <f t="shared" si="4"/>
        <v>22.484701496383138</v>
      </c>
      <c r="M41" s="10"/>
      <c r="N41" s="10"/>
      <c r="O41" s="10"/>
      <c r="P41" s="15"/>
      <c r="Q41" s="15"/>
      <c r="R41" s="10"/>
    </row>
    <row r="42" spans="1:18" x14ac:dyDescent="0.3">
      <c r="A42">
        <f>Fehlerverbesserung!A42-Fehlerverbesserung!$A$13</f>
        <v>9.6999999999970896</v>
      </c>
      <c r="B42" s="10">
        <v>326</v>
      </c>
      <c r="C42" s="10">
        <f>Fehlerverbesserung!M42/((1-Berechnungen!B42*0.0065/288.15)^5.255)</f>
        <v>1012.7911015405413</v>
      </c>
      <c r="D42" s="10">
        <f>288.15/0.0065*(1-(Fehlerverbesserung!D42/Berechnungen!C42)^(1/5.255))</f>
        <v>745.13252575995102</v>
      </c>
      <c r="E42" s="10">
        <f t="shared" si="0"/>
        <v>419.13252575995102</v>
      </c>
      <c r="F42" s="10">
        <f>Fehlerverbesserung!E42/9.81</f>
        <v>0.13700305810397553</v>
      </c>
      <c r="G42" s="10">
        <f>Fehlerverbesserung!C42-Fehlerverbesserung!L42</f>
        <v>8.3999999999999986</v>
      </c>
      <c r="H42" s="18">
        <f>(241.2*LN(Fehlerverbesserung!C42/100)+(4222.03716*Fehlerverbesserung!B42)/(241.2+Fehlerverbesserung!B42))/(17.5043-LN(Fehlerverbesserung!C42/100)-(17.5043*Fehlerverbesserung!B42)/(241.2+Fehlerverbesserung!B42))</f>
        <v>12.155561390213526</v>
      </c>
      <c r="I42" s="11">
        <f>(Fehlerverbesserung!O42-Fehlerverbesserung!G42)*111300</f>
        <v>337.23899999949083</v>
      </c>
      <c r="J42" s="11">
        <f>(Fehlerverbesserung!P42-Fehlerverbesserung!H42)*111300*COS(Fehlerverbesserung!P42)</f>
        <v>-265.69087345668822</v>
      </c>
      <c r="K42" s="10">
        <f t="shared" si="1"/>
        <v>599.99488123545734</v>
      </c>
      <c r="L42" s="10">
        <f t="shared" si="4"/>
        <v>3.9992271877714898</v>
      </c>
      <c r="M42" s="10"/>
      <c r="N42" s="10"/>
      <c r="O42" s="10"/>
      <c r="P42" s="15"/>
      <c r="Q42" s="15"/>
      <c r="R42" s="10"/>
    </row>
    <row r="43" spans="1:18" x14ac:dyDescent="0.3">
      <c r="A43">
        <f>Fehlerverbesserung!A43-Fehlerverbesserung!$A$13</f>
        <v>10</v>
      </c>
      <c r="B43" s="10">
        <v>326</v>
      </c>
      <c r="C43" s="10">
        <f>Fehlerverbesserung!M43/((1-Berechnungen!B43*0.0065/288.15)^5.255)</f>
        <v>1012.7495195767311</v>
      </c>
      <c r="D43" s="10">
        <f>288.15/0.0065*(1-(Fehlerverbesserung!D43/Berechnungen!C43)^(1/5.255))</f>
        <v>744.68455854219008</v>
      </c>
      <c r="E43" s="10">
        <f t="shared" si="0"/>
        <v>418.68455854219008</v>
      </c>
      <c r="F43" s="10">
        <f>Fehlerverbesserung!E43/9.81</f>
        <v>0.13414882772680939</v>
      </c>
      <c r="G43" s="10">
        <f>Fehlerverbesserung!C43-Fehlerverbesserung!L43</f>
        <v>8.3999999999999986</v>
      </c>
      <c r="H43" s="18">
        <f>(241.2*LN(Fehlerverbesserung!C43/100)+(4222.03716*Fehlerverbesserung!B43)/(241.2+Fehlerverbesserung!B43))/(17.5043-LN(Fehlerverbesserung!C43/100)-(17.5043*Fehlerverbesserung!B43)/(241.2+Fehlerverbesserung!B43))</f>
        <v>12.155561390213526</v>
      </c>
      <c r="I43" s="11">
        <f>(Fehlerverbesserung!O43-Fehlerverbesserung!G43)*111300</f>
        <v>338.35199999984411</v>
      </c>
      <c r="J43" s="11">
        <f>(Fehlerverbesserung!P43-Fehlerverbesserung!H43)*111300*COS(Fehlerverbesserung!P43)</f>
        <v>-265.69087345668822</v>
      </c>
      <c r="K43" s="10">
        <f t="shared" si="1"/>
        <v>600.30865036557736</v>
      </c>
      <c r="L43" s="10">
        <f t="shared" si="4"/>
        <v>102.20336475434299</v>
      </c>
      <c r="M43" s="10"/>
      <c r="N43" s="10"/>
      <c r="O43" s="10"/>
      <c r="P43" s="15"/>
      <c r="Q43" s="15"/>
      <c r="R43" s="10"/>
    </row>
    <row r="44" spans="1:18" x14ac:dyDescent="0.3">
      <c r="A44">
        <f>Fehlerverbesserung!A44-Fehlerverbesserung!$A$13</f>
        <v>10.299999999995634</v>
      </c>
      <c r="B44" s="10">
        <v>326</v>
      </c>
      <c r="C44" s="10">
        <f>Fehlerverbesserung!M44/((1-Berechnungen!B44*0.0065/288.15)^5.255)</f>
        <v>1012.757835969493</v>
      </c>
      <c r="D44" s="10">
        <f>288.15/0.0065*(1-(Fehlerverbesserung!D44/Berechnungen!C44)^(1/5.255))</f>
        <v>769.16786644098829</v>
      </c>
      <c r="E44" s="10">
        <f t="shared" si="0"/>
        <v>443.16786644098829</v>
      </c>
      <c r="F44" s="10">
        <f>Fehlerverbesserung!E44/9.81</f>
        <v>5.6778797145769624E-2</v>
      </c>
      <c r="G44" s="10">
        <f>Fehlerverbesserung!C44-Fehlerverbesserung!L44</f>
        <v>9.7000000000000028</v>
      </c>
      <c r="H44" s="18">
        <f>(241.2*LN(Fehlerverbesserung!C44/100)+(4222.03716*Fehlerverbesserung!B44)/(241.2+Fehlerverbesserung!B44))/(17.5043-LN(Fehlerverbesserung!C44/100)-(17.5043*Fehlerverbesserung!B44)/(241.2+Fehlerverbesserung!B44))</f>
        <v>12.813166919967067</v>
      </c>
      <c r="I44" s="11">
        <f>(Fehlerverbesserung!O44-Fehlerverbesserung!G44)*111300</f>
        <v>353.93400000004505</v>
      </c>
      <c r="J44" s="11">
        <f>(Fehlerverbesserung!P44-Fehlerverbesserung!H44)*111300*COS(Fehlerverbesserung!P44)</f>
        <v>-275.58361874497183</v>
      </c>
      <c r="K44" s="10">
        <f t="shared" si="1"/>
        <v>630.56590862689643</v>
      </c>
      <c r="L44" s="10">
        <f t="shared" si="4"/>
        <v>96.608298617402227</v>
      </c>
      <c r="M44" s="10"/>
      <c r="N44" s="10"/>
      <c r="O44" s="10"/>
      <c r="P44" s="15"/>
      <c r="Q44" s="15"/>
      <c r="R44" s="10"/>
    </row>
    <row r="45" spans="1:18" x14ac:dyDescent="0.3">
      <c r="A45">
        <f>Fehlerverbesserung!A45-Fehlerverbesserung!$A$13</f>
        <v>10.69999999999709</v>
      </c>
      <c r="B45" s="10">
        <v>326</v>
      </c>
      <c r="C45" s="10">
        <f>Fehlerverbesserung!M45/((1-Berechnungen!B45*0.0065/288.15)^5.255)</f>
        <v>1012.7671919113504</v>
      </c>
      <c r="D45" s="10">
        <f>288.15/0.0065*(1-(Fehlerverbesserung!D45/Berechnungen!C45)^(1/5.255))</f>
        <v>730.52454699388682</v>
      </c>
      <c r="E45" s="10">
        <f t="shared" si="0"/>
        <v>404.52454699388682</v>
      </c>
      <c r="F45" s="10">
        <f>Fehlerverbesserung!E45/9.81</f>
        <v>0.14699286442405707</v>
      </c>
      <c r="G45" s="10">
        <f>Fehlerverbesserung!C45-Fehlerverbesserung!L45</f>
        <v>7.1000000000000014</v>
      </c>
      <c r="H45" s="18">
        <f>(241.2*LN(Fehlerverbesserung!C45/100)+(4222.03716*Fehlerverbesserung!B45)/(241.2+Fehlerverbesserung!B45))/(17.5043-LN(Fehlerverbesserung!C45/100)-(17.5043*Fehlerverbesserung!B45)/(241.2+Fehlerverbesserung!B45))</f>
        <v>12.019230867898523</v>
      </c>
      <c r="I45" s="11">
        <f>(Fehlerverbesserung!O45-Fehlerverbesserung!G45)*111300</f>
        <v>353.93400000004505</v>
      </c>
      <c r="J45" s="11">
        <f>(Fehlerverbesserung!P45-Fehlerverbesserung!H45)*111300*COS(Fehlerverbesserung!P45)</f>
        <v>-275.58361874497183</v>
      </c>
      <c r="K45" s="10">
        <f t="shared" si="1"/>
        <v>604.03287691748642</v>
      </c>
      <c r="L45" s="10">
        <f t="shared" si="4"/>
        <v>37.940664220503258</v>
      </c>
      <c r="M45" s="10"/>
      <c r="N45" s="10"/>
      <c r="O45" s="10"/>
      <c r="P45" s="15"/>
      <c r="Q45" s="15"/>
      <c r="R45" s="10"/>
    </row>
    <row r="46" spans="1:18" x14ac:dyDescent="0.3">
      <c r="A46">
        <f>Fehlerverbesserung!A46-Fehlerverbesserung!$A$13</f>
        <v>11</v>
      </c>
      <c r="B46" s="10">
        <v>326</v>
      </c>
      <c r="C46" s="10">
        <f>Fehlerverbesserung!M46/((1-Berechnungen!B46*0.0065/288.15)^5.255)</f>
        <v>1012.7401636348739</v>
      </c>
      <c r="D46" s="10">
        <f>288.15/0.0065*(1-(Fehlerverbesserung!D46/Berechnungen!C46)^(1/5.255))</f>
        <v>719.19689537777083</v>
      </c>
      <c r="E46" s="10">
        <f t="shared" si="0"/>
        <v>393.19689537777083</v>
      </c>
      <c r="F46" s="10">
        <f>Fehlerverbesserung!E46/9.81</f>
        <v>0.30244648318042811</v>
      </c>
      <c r="G46" s="10">
        <f>Fehlerverbesserung!C46-Fehlerverbesserung!L46</f>
        <v>3.8000000000000043</v>
      </c>
      <c r="H46" s="18">
        <f>(241.2*LN(Fehlerverbesserung!C46/100)+(4222.03716*Fehlerverbesserung!B46)/(241.2+Fehlerverbesserung!B46))/(17.5043-LN(Fehlerverbesserung!C46/100)-(17.5043*Fehlerverbesserung!B46)/(241.2+Fehlerverbesserung!B46))</f>
        <v>10.438711301588828</v>
      </c>
      <c r="I46" s="11">
        <f>(Fehlerverbesserung!O46-Fehlerverbesserung!G46)*111300</f>
        <v>352.82099999969176</v>
      </c>
      <c r="J46" s="11">
        <f>(Fehlerverbesserung!P46-Fehlerverbesserung!H46)*111300*COS(Fehlerverbesserung!P46)</f>
        <v>-275.58361874497183</v>
      </c>
      <c r="K46" s="10">
        <f t="shared" si="1"/>
        <v>595.84627841086171</v>
      </c>
      <c r="L46" s="10">
        <f t="shared" si="4"/>
        <v>71.616575378576798</v>
      </c>
      <c r="M46" s="10"/>
      <c r="N46" s="10"/>
      <c r="O46" s="10"/>
      <c r="P46" s="15"/>
      <c r="Q46" s="15"/>
      <c r="R46" s="10"/>
    </row>
    <row r="47" spans="1:18" x14ac:dyDescent="0.3">
      <c r="A47">
        <f>Fehlerverbesserung!A47-Fehlerverbesserung!$A$13</f>
        <v>11.299999999995634</v>
      </c>
      <c r="B47" s="10">
        <v>326</v>
      </c>
      <c r="C47" s="10">
        <f>Fehlerverbesserung!M47/((1-Berechnungen!B47*0.0065/288.15)^5.255)</f>
        <v>1012.7744687550172</v>
      </c>
      <c r="D47" s="10">
        <f>288.15/0.0065*(1-(Fehlerverbesserung!D47/Berechnungen!C47)^(1/5.255))</f>
        <v>717.57606985928089</v>
      </c>
      <c r="E47" s="10">
        <f t="shared" si="0"/>
        <v>391.57606985928089</v>
      </c>
      <c r="F47" s="10">
        <f>Fehlerverbesserung!E47/9.81</f>
        <v>8.0607543323139641</v>
      </c>
      <c r="G47" s="10">
        <f>Fehlerverbesserung!C47-Fehlerverbesserung!L47</f>
        <v>0.60000000000000142</v>
      </c>
      <c r="H47" s="18">
        <f>(241.2*LN(Fehlerverbesserung!C47/100)+(4222.03716*Fehlerverbesserung!B47)/(241.2+Fehlerverbesserung!B47))/(17.5043-LN(Fehlerverbesserung!C47/100)-(17.5043*Fehlerverbesserung!B47)/(241.2+Fehlerverbesserung!B47))</f>
        <v>8.6453695709683043</v>
      </c>
      <c r="I47" s="11">
        <f>(Fehlerverbesserung!O47-Fehlerverbesserung!G47)*111300</f>
        <v>369.51600000024598</v>
      </c>
      <c r="J47" s="11">
        <f>(Fehlerverbesserung!P47-Fehlerverbesserung!H47)*111300*COS(Fehlerverbesserung!P47)</f>
        <v>-289.00948735049064</v>
      </c>
      <c r="K47" s="10">
        <f t="shared" si="1"/>
        <v>611.06495278424836</v>
      </c>
      <c r="L47" s="10">
        <f t="shared" si="4"/>
        <v>63.933987516569076</v>
      </c>
      <c r="M47" s="10"/>
      <c r="N47" s="10"/>
      <c r="O47" s="10"/>
      <c r="P47" s="15"/>
      <c r="Q47" s="15"/>
      <c r="R47" s="10"/>
    </row>
    <row r="48" spans="1:18" x14ac:dyDescent="0.3">
      <c r="A48">
        <f>Fehlerverbesserung!A48-Fehlerverbesserung!$A$13</f>
        <v>11.69999999999709</v>
      </c>
      <c r="B48" s="10">
        <v>326</v>
      </c>
      <c r="C48" s="10">
        <f>Fehlerverbesserung!M48/((1-Berechnungen!B48*0.0065/288.15)^5.255)</f>
        <v>1012.7807060495887</v>
      </c>
      <c r="D48" s="10">
        <f>288.15/0.0065*(1-(Fehlerverbesserung!D48/Berechnungen!C48)^(1/5.255))</f>
        <v>743.14966486600156</v>
      </c>
      <c r="E48" s="10">
        <f t="shared" si="0"/>
        <v>417.14966486600156</v>
      </c>
      <c r="F48" s="10">
        <f>Fehlerverbesserung!E48/9.81</f>
        <v>0.5517838939857288</v>
      </c>
      <c r="G48" s="10">
        <f>Fehlerverbesserung!C48-Fehlerverbesserung!L48</f>
        <v>-0.29999999999999716</v>
      </c>
      <c r="H48" s="18">
        <f>(241.2*LN(Fehlerverbesserung!C48/100)+(4222.03716*Fehlerverbesserung!B48)/(241.2+Fehlerverbesserung!B48))/(17.5043-LN(Fehlerverbesserung!C48/100)-(17.5043*Fehlerverbesserung!B48)/(241.2+Fehlerverbesserung!B48))</f>
        <v>8.0165899719890632</v>
      </c>
      <c r="I48" s="11">
        <f>(Fehlerverbesserung!O48-Fehlerverbesserung!G48)*111300</f>
        <v>369.51600000024598</v>
      </c>
      <c r="J48" s="11">
        <f>(Fehlerverbesserung!P48-Fehlerverbesserung!H48)*111300*COS(Fehlerverbesserung!P48)</f>
        <v>-289.00948735049064</v>
      </c>
      <c r="K48" s="10">
        <f t="shared" si="1"/>
        <v>627.75982742812766</v>
      </c>
      <c r="L48" s="10">
        <f t="shared" si="4"/>
        <v>29.748829704286827</v>
      </c>
      <c r="M48" s="10"/>
      <c r="N48" s="10"/>
      <c r="O48" s="10"/>
      <c r="P48" s="15"/>
      <c r="Q48" s="15"/>
      <c r="R48" s="10"/>
    </row>
    <row r="49" spans="1:18" x14ac:dyDescent="0.3">
      <c r="A49">
        <f>Fehlerverbesserung!A49-Fehlerverbesserung!$A$13</f>
        <v>12</v>
      </c>
      <c r="B49" s="10">
        <v>326</v>
      </c>
      <c r="C49" s="10">
        <f>Fehlerverbesserung!M49/((1-Berechnungen!B49*0.0065/288.15)^5.255)</f>
        <v>1012.7703105586362</v>
      </c>
      <c r="D49" s="10">
        <f>288.15/0.0065*(1-(Fehlerverbesserung!D49/Berechnungen!C49)^(1/5.255))</f>
        <v>734.22501595462893</v>
      </c>
      <c r="E49" s="10">
        <f t="shared" si="0"/>
        <v>408.22501595462893</v>
      </c>
      <c r="F49" s="10">
        <f>Fehlerverbesserung!E49/9.81</f>
        <v>1.374821610601427</v>
      </c>
      <c r="G49" s="10">
        <f>Fehlerverbesserung!C49-Fehlerverbesserung!L49</f>
        <v>-1.3000000000000007</v>
      </c>
      <c r="H49" s="18">
        <f>(241.2*LN(Fehlerverbesserung!C49/100)+(4222.03716*Fehlerverbesserung!B49)/(241.2+Fehlerverbesserung!B49))/(17.5043-LN(Fehlerverbesserung!C49/100)-(17.5043*Fehlerverbesserung!B49)/(241.2+Fehlerverbesserung!B49))</f>
        <v>7.5471132585785856</v>
      </c>
      <c r="I49" s="11">
        <f>(Fehlerverbesserung!O49-Fehlerverbesserung!G49)*111300</f>
        <v>369.51600000024598</v>
      </c>
      <c r="J49" s="11">
        <f>(Fehlerverbesserung!P49-Fehlerverbesserung!H49)*111300*COS(Fehlerverbesserung!P49)</f>
        <v>-289.00948735049064</v>
      </c>
      <c r="K49" s="10">
        <f t="shared" si="1"/>
        <v>621.86511534731733</v>
      </c>
      <c r="L49" s="10">
        <f t="shared" si="4"/>
        <v>70.333481390116191</v>
      </c>
      <c r="M49" s="10"/>
      <c r="N49" s="10"/>
      <c r="O49" s="10"/>
      <c r="P49" s="15"/>
      <c r="Q49" s="15"/>
      <c r="R49" s="10"/>
    </row>
    <row r="50" spans="1:18" x14ac:dyDescent="0.3">
      <c r="A50">
        <f>Fehlerverbesserung!A50-Fehlerverbesserung!$A$13</f>
        <v>12.299999999995634</v>
      </c>
      <c r="B50" s="10">
        <v>326</v>
      </c>
      <c r="C50" s="10">
        <f>Fehlerverbesserung!M50/((1-Berechnungen!B50*0.0065/288.15)^5.255)</f>
        <v>1012.7713501077315</v>
      </c>
      <c r="D50" s="10">
        <f>288.15/0.0065*(1-(Fehlerverbesserung!D50/Berechnungen!C50)^(1/5.255))</f>
        <v>740.23605142276483</v>
      </c>
      <c r="E50" s="10">
        <f t="shared" si="0"/>
        <v>414.23605142276483</v>
      </c>
      <c r="F50" s="10">
        <f>Fehlerverbesserung!E50/9.81</f>
        <v>7.4088685015290512</v>
      </c>
      <c r="G50" s="10">
        <f>Fehlerverbesserung!C50-Fehlerverbesserung!L50</f>
        <v>-2</v>
      </c>
      <c r="H50" s="18">
        <f>(241.2*LN(Fehlerverbesserung!C50/100)+(4222.03716*Fehlerverbesserung!B50)/(241.2+Fehlerverbesserung!B50))/(17.5043-LN(Fehlerverbesserung!C50/100)-(17.5043*Fehlerverbesserung!B50)/(241.2+Fehlerverbesserung!B50))</f>
        <v>7.0873775029441681</v>
      </c>
      <c r="I50" s="11">
        <f>(Fehlerverbesserung!O50-Fehlerverbesserung!G50)*111300</f>
        <v>383.98500000009363</v>
      </c>
      <c r="J50" s="11">
        <f>(Fehlerverbesserung!P50-Fehlerverbesserung!H50)*111300*COS(Fehlerverbesserung!P50)</f>
        <v>-303.14198061930585</v>
      </c>
      <c r="K50" s="10">
        <f t="shared" si="1"/>
        <v>641.03903698385716</v>
      </c>
      <c r="L50" s="10">
        <f t="shared" si="4"/>
        <v>5.403702814989467</v>
      </c>
      <c r="M50" s="10"/>
      <c r="N50" s="10"/>
      <c r="O50" s="10"/>
      <c r="P50" s="15"/>
      <c r="Q50" s="15"/>
      <c r="R50" s="10"/>
    </row>
    <row r="51" spans="1:18" x14ac:dyDescent="0.3">
      <c r="A51">
        <f>Fehlerverbesserung!A51-Fehlerverbesserung!$A$13</f>
        <v>12.69999999999709</v>
      </c>
      <c r="B51" s="10">
        <v>326</v>
      </c>
      <c r="C51" s="10">
        <f>Fehlerverbesserung!M51/((1-Berechnungen!B51*0.0065/288.15)^5.255)</f>
        <v>1012.7838246968745</v>
      </c>
      <c r="D51" s="10">
        <f>288.15/0.0065*(1-(Fehlerverbesserung!D51/Berechnungen!C51)^(1/5.255))</f>
        <v>738.07457029676118</v>
      </c>
      <c r="E51" s="10">
        <f t="shared" si="0"/>
        <v>412.07457029676118</v>
      </c>
      <c r="F51" s="10">
        <f>Fehlerverbesserung!E51/9.81</f>
        <v>2.4588175331294595</v>
      </c>
      <c r="G51" s="10">
        <f>Fehlerverbesserung!C51-Fehlerverbesserung!L51</f>
        <v>-3</v>
      </c>
      <c r="H51" s="18">
        <f>(241.2*LN(Fehlerverbesserung!C51/100)+(4222.03716*Fehlerverbesserung!B51)/(241.2+Fehlerverbesserung!B51))/(17.5043-LN(Fehlerverbesserung!C51/100)-(17.5043*Fehlerverbesserung!B51)/(241.2+Fehlerverbesserung!B51))</f>
        <v>6.4527266549773765</v>
      </c>
      <c r="I51" s="11">
        <f>(Fehlerverbesserung!O51-Fehlerverbesserung!G51)*111300</f>
        <v>383.98500000009363</v>
      </c>
      <c r="J51" s="11">
        <f>(Fehlerverbesserung!P51-Fehlerverbesserung!H51)*111300*COS(Fehlerverbesserung!P51)</f>
        <v>-303.14198061930585</v>
      </c>
      <c r="K51" s="10">
        <f t="shared" si="1"/>
        <v>639.64442632147427</v>
      </c>
      <c r="L51" s="10">
        <f t="shared" si="4"/>
        <v>7.9764061942459197</v>
      </c>
      <c r="M51" s="10"/>
      <c r="N51" s="10"/>
      <c r="O51" s="10"/>
      <c r="P51" s="15"/>
      <c r="Q51" s="15"/>
      <c r="R51" s="10"/>
    </row>
    <row r="52" spans="1:18" x14ac:dyDescent="0.3">
      <c r="A52">
        <f>Fehlerverbesserung!A52-Fehlerverbesserung!$A$13</f>
        <v>13</v>
      </c>
      <c r="B52" s="10">
        <v>326</v>
      </c>
      <c r="C52" s="10">
        <f>Fehlerverbesserung!M52/((1-Berechnungen!B52*0.0065/288.15)^5.255)</f>
        <v>1012.7796665004935</v>
      </c>
      <c r="D52" s="10">
        <f>288.15/0.0065*(1-(Fehlerverbesserung!D52/Berechnungen!C52)^(1/5.255))</f>
        <v>735.95624406618924</v>
      </c>
      <c r="E52" s="10">
        <f t="shared" si="0"/>
        <v>409.95624406618924</v>
      </c>
      <c r="F52" s="10">
        <f>Fehlerverbesserung!E52/9.81</f>
        <v>2.0164118246687051</v>
      </c>
      <c r="G52" s="10">
        <f>Fehlerverbesserung!C52-Fehlerverbesserung!L52</f>
        <v>-3.3000000000000007</v>
      </c>
      <c r="H52" s="18">
        <f>(241.2*LN(Fehlerverbesserung!C52/100)+(4222.03716*Fehlerverbesserung!B52)/(241.2+Fehlerverbesserung!B52))/(17.5043-LN(Fehlerverbesserung!C52/100)-(17.5043*Fehlerverbesserung!B52)/(241.2+Fehlerverbesserung!B52))</f>
        <v>6.1995437564075964</v>
      </c>
      <c r="I52" s="11">
        <f>(Fehlerverbesserung!O52-Fehlerverbesserung!G52)*111300</f>
        <v>385.09800000044692</v>
      </c>
      <c r="J52" s="11">
        <f>(Fehlerverbesserung!P52-Fehlerverbesserung!H52)*111300*COS(Fehlerverbesserung!P52)</f>
        <v>-303.14198061930585</v>
      </c>
      <c r="K52" s="10">
        <f t="shared" si="1"/>
        <v>638.95199511934914</v>
      </c>
      <c r="L52" s="10">
        <f t="shared" si="4"/>
        <v>61.932218187651152</v>
      </c>
      <c r="M52" s="10"/>
      <c r="N52" s="10"/>
      <c r="O52" s="10"/>
      <c r="P52" s="15"/>
      <c r="Q52" s="15"/>
      <c r="R52" s="10"/>
    </row>
    <row r="53" spans="1:18" x14ac:dyDescent="0.3">
      <c r="A53">
        <f>Fehlerverbesserung!A53-Fehlerverbesserung!$A$13</f>
        <v>13.299999999995634</v>
      </c>
      <c r="B53" s="10">
        <v>326</v>
      </c>
      <c r="C53" s="10">
        <f>Fehlerverbesserung!M53/((1-Berechnungen!B53*0.0065/288.15)^5.255)</f>
        <v>1012.7973388351127</v>
      </c>
      <c r="D53" s="10">
        <f>288.15/0.0065*(1-(Fehlerverbesserung!D53/Berechnungen!C53)^(1/5.255))</f>
        <v>734.16918878017054</v>
      </c>
      <c r="E53" s="10">
        <f t="shared" si="0"/>
        <v>408.16918878017054</v>
      </c>
      <c r="F53" s="10">
        <f>Fehlerverbesserung!E53/9.81</f>
        <v>3.4518858307849132</v>
      </c>
      <c r="G53" s="10">
        <f>Fehlerverbesserung!C53-Fehlerverbesserung!L53</f>
        <v>-3.7000000000000028</v>
      </c>
      <c r="H53" s="18">
        <f>(241.2*LN(Fehlerverbesserung!C53/100)+(4222.03716*Fehlerverbesserung!B53)/(241.2+Fehlerverbesserung!B53))/(17.5043-LN(Fehlerverbesserung!C53/100)-(17.5043*Fehlerverbesserung!B53)/(241.2+Fehlerverbesserung!B53))</f>
        <v>6.1140325205251829</v>
      </c>
      <c r="I53" s="11">
        <f>(Fehlerverbesserung!O53-Fehlerverbesserung!G53)*111300</f>
        <v>375.08100000043072</v>
      </c>
      <c r="J53" s="11">
        <f>(Fehlerverbesserung!P53-Fehlerverbesserung!H53)*111300*COS(Fehlerverbesserung!P53)</f>
        <v>-318.68772321534146</v>
      </c>
      <c r="K53" s="10">
        <f t="shared" si="1"/>
        <v>639.41356582337517</v>
      </c>
      <c r="L53" s="10">
        <f t="shared" si="4"/>
        <v>16.727739309191602</v>
      </c>
      <c r="M53" s="10"/>
      <c r="N53" s="10"/>
      <c r="O53" s="10"/>
      <c r="P53" s="15"/>
      <c r="Q53" s="15"/>
      <c r="R53" s="10"/>
    </row>
    <row r="54" spans="1:18" x14ac:dyDescent="0.3">
      <c r="A54">
        <f>Fehlerverbesserung!A54-Fehlerverbesserung!$A$13</f>
        <v>13.69999999999709</v>
      </c>
      <c r="B54" s="10">
        <v>326</v>
      </c>
      <c r="C54" s="10">
        <f>Fehlerverbesserung!M54/((1-Berechnungen!B54*0.0065/288.15)^5.255)</f>
        <v>1012.7412031839691</v>
      </c>
      <c r="D54" s="10">
        <f>288.15/0.0065*(1-(Fehlerverbesserung!D54/Berechnungen!C54)^(1/5.255))</f>
        <v>727.47809305646956</v>
      </c>
      <c r="E54" s="10">
        <f t="shared" si="0"/>
        <v>401.47809305646956</v>
      </c>
      <c r="F54" s="10">
        <f>Fehlerverbesserung!E54/9.81</f>
        <v>0.78450560652395507</v>
      </c>
      <c r="G54" s="10">
        <f>Fehlerverbesserung!C54-Fehlerverbesserung!L54</f>
        <v>-4.1000000000000014</v>
      </c>
      <c r="H54" s="18">
        <f>(241.2*LN(Fehlerverbesserung!C54/100)+(4222.03716*Fehlerverbesserung!B54)/(241.2+Fehlerverbesserung!B54))/(17.5043-LN(Fehlerverbesserung!C54/100)-(17.5043*Fehlerverbesserung!B54)/(241.2+Fehlerverbesserung!B54))</f>
        <v>5.8842905135101766</v>
      </c>
      <c r="I54" s="11">
        <f>(Fehlerverbesserung!O54-Fehlerverbesserung!G54)*111300</f>
        <v>375.08100000043072</v>
      </c>
      <c r="J54" s="11">
        <f>(Fehlerverbesserung!P54-Fehlerverbesserung!H54)*111300*COS(Fehlerverbesserung!P54)</f>
        <v>-318.68772321534146</v>
      </c>
      <c r="K54" s="10">
        <f t="shared" si="1"/>
        <v>635.16319217486182</v>
      </c>
      <c r="L54" s="10">
        <f t="shared" si="4"/>
        <v>2.8267020941915222</v>
      </c>
      <c r="M54" s="10"/>
      <c r="N54" s="10"/>
      <c r="O54" s="10"/>
      <c r="P54" s="15"/>
      <c r="Q54" s="15"/>
      <c r="R54" s="10"/>
    </row>
    <row r="55" spans="1:18" x14ac:dyDescent="0.3">
      <c r="A55">
        <f>Fehlerverbesserung!A55-Fehlerverbesserung!$A$13</f>
        <v>14</v>
      </c>
      <c r="B55" s="10">
        <v>326</v>
      </c>
      <c r="C55" s="10">
        <f>Fehlerverbesserung!M55/((1-Berechnungen!B55*0.0065/288.15)^5.255)</f>
        <v>1012.7879828932554</v>
      </c>
      <c r="D55" s="10">
        <f>288.15/0.0065*(1-(Fehlerverbesserung!D55/Berechnungen!C55)^(1/5.255))</f>
        <v>728.32610368473524</v>
      </c>
      <c r="E55" s="10">
        <f t="shared" si="0"/>
        <v>402.32610368473524</v>
      </c>
      <c r="F55" s="10">
        <f>Fehlerverbesserung!E55/9.81</f>
        <v>1.6440366972477063</v>
      </c>
      <c r="G55" s="10">
        <f>Fehlerverbesserung!C55-Fehlerverbesserung!L55</f>
        <v>-4.3999999999999986</v>
      </c>
      <c r="H55" s="18">
        <f>(241.2*LN(Fehlerverbesserung!C55/100)+(4222.03716*Fehlerverbesserung!B55)/(241.2+Fehlerverbesserung!B55))/(17.5043-LN(Fehlerverbesserung!C55/100)-(17.5043*Fehlerverbesserung!B55)/(241.2+Fehlerverbesserung!B55))</f>
        <v>5.6838443550005691</v>
      </c>
      <c r="I55" s="11">
        <f>(Fehlerverbesserung!O55-Fehlerverbesserung!G55)*111300</f>
        <v>375.08100000043072</v>
      </c>
      <c r="J55" s="11">
        <f>(Fehlerverbesserung!P55-Fehlerverbesserung!H55)*111300*COS(Fehlerverbesserung!P55)</f>
        <v>-318.68772321534146</v>
      </c>
      <c r="K55" s="10">
        <f t="shared" si="1"/>
        <v>635.69954789636404</v>
      </c>
      <c r="L55" s="10">
        <f t="shared" si="4"/>
        <v>12.069916807336648</v>
      </c>
      <c r="M55" s="10"/>
      <c r="N55" s="10"/>
      <c r="O55" s="10"/>
      <c r="P55" s="15"/>
      <c r="Q55" s="15"/>
      <c r="R55" s="10"/>
    </row>
    <row r="56" spans="1:18" x14ac:dyDescent="0.3">
      <c r="A56">
        <f>Fehlerverbesserung!A56-Fehlerverbesserung!$A$13</f>
        <v>14.299999999995634</v>
      </c>
      <c r="B56" s="10">
        <v>326</v>
      </c>
      <c r="C56" s="10">
        <f>Fehlerverbesserung!M56/((1-Berechnungen!B56*0.0065/288.15)^5.255)</f>
        <v>1012.7703105586362</v>
      </c>
      <c r="D56" s="10">
        <f>288.15/0.0065*(1-(Fehlerverbesserung!D56/Berechnungen!C56)^(1/5.255))</f>
        <v>724.70512864258694</v>
      </c>
      <c r="E56" s="10">
        <f t="shared" si="0"/>
        <v>398.70512864258694</v>
      </c>
      <c r="F56" s="10">
        <f>Fehlerverbesserung!E56/9.81</f>
        <v>0.71498470948012227</v>
      </c>
      <c r="G56" s="10">
        <f>Fehlerverbesserung!C56-Fehlerverbesserung!L56</f>
        <v>-4.8000000000000007</v>
      </c>
      <c r="H56" s="18">
        <f>(241.2*LN(Fehlerverbesserung!C56/100)+(4222.03716*Fehlerverbesserung!B56)/(241.2+Fehlerverbesserung!B56))/(17.5043-LN(Fehlerverbesserung!C56/100)-(17.5043*Fehlerverbesserung!B56)/(241.2+Fehlerverbesserung!B56))</f>
        <v>5.5082688130815844</v>
      </c>
      <c r="I56" s="11">
        <f>(Fehlerverbesserung!O56-Fehlerverbesserung!G56)*111300</f>
        <v>375.08100000043072</v>
      </c>
      <c r="J56" s="11">
        <f>(Fehlerverbesserung!P56-Fehlerverbesserung!H56)*111300*COS(Fehlerverbesserung!P56)</f>
        <v>-318.68772321534146</v>
      </c>
      <c r="K56" s="10">
        <f t="shared" si="1"/>
        <v>633.41408343626449</v>
      </c>
      <c r="L56" s="10">
        <f t="shared" si="4"/>
        <v>8.67428939871842</v>
      </c>
      <c r="M56" s="10"/>
      <c r="N56" s="10"/>
      <c r="O56" s="10"/>
      <c r="P56" s="15"/>
      <c r="Q56" s="15"/>
      <c r="R56" s="10"/>
    </row>
    <row r="57" spans="1:18" x14ac:dyDescent="0.3">
      <c r="A57">
        <f>Fehlerverbesserung!A57-Fehlerverbesserung!$A$13</f>
        <v>14.69999999999709</v>
      </c>
      <c r="B57" s="10">
        <v>326</v>
      </c>
      <c r="C57" s="10">
        <f>Fehlerverbesserung!M57/((1-Berechnungen!B57*0.0065/288.15)^5.255)</f>
        <v>1012.712095809302</v>
      </c>
      <c r="D57" s="10">
        <f>288.15/0.0065*(1-(Fehlerverbesserung!D57/Berechnungen!C57)^(1/5.255))</f>
        <v>721.23541288308695</v>
      </c>
      <c r="E57" s="10">
        <f t="shared" si="0"/>
        <v>395.23541288308695</v>
      </c>
      <c r="F57" s="10">
        <f>Fehlerverbesserung!E57/9.81</f>
        <v>1.2096839959225281</v>
      </c>
      <c r="G57" s="10">
        <f>Fehlerverbesserung!C57-Fehlerverbesserung!L57</f>
        <v>-4.7999999999999972</v>
      </c>
      <c r="H57" s="18">
        <f>(241.2*LN(Fehlerverbesserung!C57/100)+(4222.03716*Fehlerverbesserung!B57)/(241.2+Fehlerverbesserung!B57))/(17.5043-LN(Fehlerverbesserung!C57/100)-(17.5043*Fehlerverbesserung!B57)/(241.2+Fehlerverbesserung!B57))</f>
        <v>5.482723084264042</v>
      </c>
      <c r="I57" s="11">
        <f>(Fehlerverbesserung!O57-Fehlerverbesserung!G57)*111300</f>
        <v>375.08100000043072</v>
      </c>
      <c r="J57" s="11">
        <f>(Fehlerverbesserung!P57-Fehlerverbesserung!H57)*111300*COS(Fehlerverbesserung!P57)</f>
        <v>-318.68772321534146</v>
      </c>
      <c r="K57" s="10">
        <f t="shared" si="1"/>
        <v>631.23581416643765</v>
      </c>
      <c r="L57" s="10">
        <f t="shared" si="4"/>
        <v>8.8123252452625529</v>
      </c>
      <c r="M57" s="10"/>
      <c r="N57" s="10"/>
      <c r="O57" s="10"/>
      <c r="P57" s="15"/>
      <c r="Q57" s="15"/>
      <c r="R57" s="10"/>
    </row>
    <row r="58" spans="1:18" x14ac:dyDescent="0.3">
      <c r="A58">
        <f>Fehlerverbesserung!A58-Fehlerverbesserung!$A$13</f>
        <v>15</v>
      </c>
      <c r="B58" s="10">
        <v>326</v>
      </c>
      <c r="C58" s="10">
        <f>Fehlerverbesserung!M58/((1-Berechnungen!B58*0.0065/288.15)^5.255)</f>
        <v>1012.7349658893976</v>
      </c>
      <c r="D58" s="10">
        <f>288.15/0.0065*(1-(Fehlerverbesserung!D58/Berechnungen!C58)^(1/5.255))</f>
        <v>718.59171530948254</v>
      </c>
      <c r="E58" s="10">
        <f t="shared" si="0"/>
        <v>392.59171530948254</v>
      </c>
      <c r="F58" s="10">
        <f>Fehlerverbesserung!E58/9.81</f>
        <v>0.93598369011213045</v>
      </c>
      <c r="G58" s="10">
        <f>Fehlerverbesserung!C58-Fehlerverbesserung!L58</f>
        <v>-4.8999999999999986</v>
      </c>
      <c r="H58" s="18">
        <f>(241.2*LN(Fehlerverbesserung!C58/100)+(4222.03716*Fehlerverbesserung!B58)/(241.2+Fehlerverbesserung!B58))/(17.5043-LN(Fehlerverbesserung!C58/100)-(17.5043*Fehlerverbesserung!B58)/(241.2+Fehlerverbesserung!B58))</f>
        <v>5.5670039312226942</v>
      </c>
      <c r="I58" s="11">
        <f>(Fehlerverbesserung!O58-Fehlerverbesserung!G58)*111300</f>
        <v>375.08100000043072</v>
      </c>
      <c r="J58" s="11">
        <f>(Fehlerverbesserung!P58-Fehlerverbesserung!H58)*111300*COS(Fehlerverbesserung!P58)</f>
        <v>-318.68772321534146</v>
      </c>
      <c r="K58" s="10">
        <f t="shared" si="1"/>
        <v>629.58389148638719</v>
      </c>
      <c r="L58" s="10">
        <f t="shared" si="4"/>
        <v>9.8010065342162456</v>
      </c>
      <c r="M58" s="10"/>
      <c r="N58" s="10"/>
      <c r="O58" s="10"/>
      <c r="P58" s="15"/>
      <c r="Q58" s="15"/>
      <c r="R58" s="10"/>
    </row>
    <row r="59" spans="1:18" x14ac:dyDescent="0.3">
      <c r="A59">
        <f>Fehlerverbesserung!A59-Fehlerverbesserung!$A$13</f>
        <v>15.299999999995634</v>
      </c>
      <c r="B59" s="10">
        <v>326</v>
      </c>
      <c r="C59" s="10">
        <f>Fehlerverbesserung!M59/((1-Berechnungen!B59*0.0065/288.15)^5.255)</f>
        <v>1012.7422427330644</v>
      </c>
      <c r="D59" s="10">
        <f>288.15/0.0065*(1-(Fehlerverbesserung!D59/Berechnungen!C59)^(1/5.255))</f>
        <v>715.65141334926045</v>
      </c>
      <c r="E59" s="10">
        <f t="shared" si="0"/>
        <v>389.65141334926045</v>
      </c>
      <c r="F59" s="10">
        <f>Fehlerverbesserung!E59/9.81</f>
        <v>1.3577981651376145</v>
      </c>
      <c r="G59" s="10">
        <f>Fehlerverbesserung!C59-Fehlerverbesserung!L59</f>
        <v>-4.9000000000000021</v>
      </c>
      <c r="H59" s="18">
        <f>(241.2*LN(Fehlerverbesserung!C59/100)+(4222.03716*Fehlerverbesserung!B59)/(241.2+Fehlerverbesserung!B59))/(17.5043-LN(Fehlerverbesserung!C59/100)-(17.5043*Fehlerverbesserung!B59)/(241.2+Fehlerverbesserung!B59))</f>
        <v>5.6255285757555056</v>
      </c>
      <c r="I59" s="11">
        <f>(Fehlerverbesserung!O59-Fehlerverbesserung!G59)*111300</f>
        <v>375.08100000043072</v>
      </c>
      <c r="J59" s="11">
        <f>(Fehlerverbesserung!P59-Fehlerverbesserung!H59)*111300*COS(Fehlerverbesserung!P59)</f>
        <v>-318.68772321534146</v>
      </c>
      <c r="K59" s="10">
        <f t="shared" si="1"/>
        <v>627.75460604807779</v>
      </c>
      <c r="L59" s="10">
        <f t="shared" si="4"/>
        <v>8.3718014957914999</v>
      </c>
      <c r="M59" s="10"/>
      <c r="N59" s="10"/>
      <c r="O59" s="10"/>
      <c r="P59" s="15"/>
      <c r="Q59" s="15"/>
      <c r="R59" s="10"/>
    </row>
    <row r="60" spans="1:18" x14ac:dyDescent="0.3">
      <c r="A60">
        <f>Fehlerverbesserung!A60-Fehlerverbesserung!$A$13</f>
        <v>15.69999999999709</v>
      </c>
      <c r="B60" s="10">
        <v>326</v>
      </c>
      <c r="C60" s="10">
        <f>Fehlerverbesserung!M60/((1-Berechnungen!B60*0.0065/288.15)^5.255)</f>
        <v>1012.7464009294454</v>
      </c>
      <c r="D60" s="10">
        <f>288.15/0.0065*(1-(Fehlerverbesserung!D60/Berechnungen!C60)^(1/5.255))</f>
        <v>712.30269275093167</v>
      </c>
      <c r="E60" s="10">
        <f t="shared" si="0"/>
        <v>386.30269275093167</v>
      </c>
      <c r="F60" s="10">
        <f>Fehlerverbesserung!E60/9.81</f>
        <v>1.0191641182466868</v>
      </c>
      <c r="G60" s="10">
        <f>Fehlerverbesserung!C60-Fehlerverbesserung!L60</f>
        <v>-5</v>
      </c>
      <c r="H60" s="18">
        <f>(241.2*LN(Fehlerverbesserung!C60/100)+(4222.03716*Fehlerverbesserung!B60)/(241.2+Fehlerverbesserung!B60))/(17.5043-LN(Fehlerverbesserung!C60/100)-(17.5043*Fehlerverbesserung!B60)/(241.2+Fehlerverbesserung!B60))</f>
        <v>5.5412077538511184</v>
      </c>
      <c r="I60" s="11">
        <f>(Fehlerverbesserung!O60-Fehlerverbesserung!G60)*111300</f>
        <v>375.08100000043072</v>
      </c>
      <c r="J60" s="11">
        <f>(Fehlerverbesserung!P60-Fehlerverbesserung!H60)*111300*COS(Fehlerverbesserung!P60)</f>
        <v>-318.68772321534146</v>
      </c>
      <c r="K60" s="10">
        <f t="shared" si="1"/>
        <v>625.68154193337205</v>
      </c>
      <c r="L60" s="10">
        <f t="shared" si="4"/>
        <v>10.372479712376414</v>
      </c>
      <c r="M60" s="10"/>
      <c r="N60" s="10"/>
      <c r="O60" s="10"/>
      <c r="P60" s="15"/>
      <c r="Q60" s="15"/>
      <c r="R60" s="10"/>
    </row>
    <row r="61" spans="1:18" x14ac:dyDescent="0.3">
      <c r="A61">
        <f>Fehlerverbesserung!A61-Fehlerverbesserung!$A$13</f>
        <v>16</v>
      </c>
      <c r="B61" s="10">
        <v>326</v>
      </c>
      <c r="C61" s="10">
        <f>Fehlerverbesserung!M61/((1-Berechnungen!B61*0.0065/288.15)^5.255)</f>
        <v>1012.7172935547783</v>
      </c>
      <c r="D61" s="10">
        <f>288.15/0.0065*(1-(Fehlerverbesserung!D61/Berechnungen!C61)^(1/5.255))</f>
        <v>709.19094883718856</v>
      </c>
      <c r="E61" s="10">
        <f t="shared" si="0"/>
        <v>383.19094883718856</v>
      </c>
      <c r="F61" s="10">
        <f>Fehlerverbesserung!E61/9.81</f>
        <v>1.2414882772680937</v>
      </c>
      <c r="G61" s="10">
        <f>Fehlerverbesserung!C61-Fehlerverbesserung!L61</f>
        <v>-5</v>
      </c>
      <c r="H61" s="18">
        <f>(241.2*LN(Fehlerverbesserung!C61/100)+(4222.03716*Fehlerverbesserung!B61)/(241.2+Fehlerverbesserung!B61))/(17.5043-LN(Fehlerverbesserung!C61/100)-(17.5043*Fehlerverbesserung!B61)/(241.2+Fehlerverbesserung!B61))</f>
        <v>5.5994836913907271</v>
      </c>
      <c r="I61" s="11">
        <f>(Fehlerverbesserung!O61-Fehlerverbesserung!G61)*111300</f>
        <v>375.08100000043072</v>
      </c>
      <c r="J61" s="11">
        <f>(Fehlerverbesserung!P61-Fehlerverbesserung!H61)*111300*COS(Fehlerverbesserung!P61)</f>
        <v>-318.68772321534146</v>
      </c>
      <c r="K61" s="10">
        <f t="shared" si="1"/>
        <v>623.76511986503863</v>
      </c>
      <c r="L61" s="10">
        <f t="shared" si="4"/>
        <v>10.615131819941864</v>
      </c>
      <c r="M61" s="10"/>
      <c r="N61" s="10"/>
      <c r="O61" s="10"/>
      <c r="P61" s="15"/>
      <c r="Q61" s="15"/>
      <c r="R61" s="10"/>
    </row>
    <row r="62" spans="1:18" x14ac:dyDescent="0.3">
      <c r="A62">
        <f>Fehlerverbesserung!A62-Fehlerverbesserung!$A$13</f>
        <v>16.299999999995634</v>
      </c>
      <c r="B62" s="10">
        <v>326</v>
      </c>
      <c r="C62" s="10">
        <f>Fehlerverbesserung!M62/((1-Berechnungen!B62*0.0065/288.15)^5.255)</f>
        <v>1012.7172935547783</v>
      </c>
      <c r="D62" s="10">
        <f>288.15/0.0065*(1-(Fehlerverbesserung!D62/Berechnungen!C62)^(1/5.255))</f>
        <v>706.00640929125234</v>
      </c>
      <c r="E62" s="10">
        <f t="shared" si="0"/>
        <v>380.00640929125234</v>
      </c>
      <c r="F62" s="10">
        <f>Fehlerverbesserung!E62/9.81</f>
        <v>1.5904179408766563</v>
      </c>
      <c r="G62" s="10">
        <f>Fehlerverbesserung!C62-Fehlerverbesserung!L62</f>
        <v>-5</v>
      </c>
      <c r="H62" s="18">
        <f>(241.2*LN(Fehlerverbesserung!C62/100)+(4222.03716*Fehlerverbesserung!B62)/(241.2+Fehlerverbesserung!B62))/(17.5043-LN(Fehlerverbesserung!C62/100)-(17.5043*Fehlerverbesserung!B62)/(241.2+Fehlerverbesserung!B62))</f>
        <v>5.6575524854841834</v>
      </c>
      <c r="I62" s="11">
        <f>(Fehlerverbesserung!O62-Fehlerverbesserung!G62)*111300</f>
        <v>375.08100000043072</v>
      </c>
      <c r="J62" s="11">
        <f>(Fehlerverbesserung!P62-Fehlerverbesserung!H62)*111300*COS(Fehlerverbesserung!P62)</f>
        <v>-318.68772321534146</v>
      </c>
      <c r="K62" s="10">
        <f t="shared" si="1"/>
        <v>621.8138729490779</v>
      </c>
      <c r="L62" s="10">
        <f t="shared" si="4"/>
        <v>10.469700017153226</v>
      </c>
      <c r="M62" s="10"/>
      <c r="N62" s="10"/>
      <c r="O62" s="10"/>
      <c r="P62" s="15"/>
      <c r="Q62" s="15"/>
      <c r="R62" s="10"/>
    </row>
    <row r="63" spans="1:18" x14ac:dyDescent="0.3">
      <c r="A63">
        <f>Fehlerverbesserung!A63-Fehlerverbesserung!$A$13</f>
        <v>16.69999999999709</v>
      </c>
      <c r="B63" s="10">
        <v>326</v>
      </c>
      <c r="C63" s="10">
        <f>Fehlerverbesserung!M63/((1-Berechnungen!B63*0.0065/288.15)^5.255)</f>
        <v>1012.7089771620164</v>
      </c>
      <c r="D63" s="10">
        <f>288.15/0.0065*(1-(Fehlerverbesserung!D63/Berechnungen!C63)^(1/5.255))</f>
        <v>701.81852928437581</v>
      </c>
      <c r="E63" s="10">
        <f t="shared" si="0"/>
        <v>375.81852928437581</v>
      </c>
      <c r="F63" s="10">
        <f>Fehlerverbesserung!E63/9.81</f>
        <v>8.7359836901121299E-2</v>
      </c>
      <c r="G63" s="10">
        <f>Fehlerverbesserung!C63-Fehlerverbesserung!L63</f>
        <v>-5</v>
      </c>
      <c r="H63" s="18">
        <f>(241.2*LN(Fehlerverbesserung!C63/100)+(4222.03716*Fehlerverbesserung!B63)/(241.2+Fehlerverbesserung!B63))/(17.5043-LN(Fehlerverbesserung!C63/100)-(17.5043*Fehlerverbesserung!B63)/(241.2+Fehlerverbesserung!B63))</f>
        <v>5.6575524854841834</v>
      </c>
      <c r="I63" s="11">
        <f>(Fehlerverbesserung!O63-Fehlerverbesserung!G63)*111300</f>
        <v>375.08100000043072</v>
      </c>
      <c r="J63" s="11">
        <f>(Fehlerverbesserung!P63-Fehlerverbesserung!H63)*111300*COS(Fehlerverbesserung!P63)</f>
        <v>-318.68772321534146</v>
      </c>
      <c r="K63" s="10">
        <f t="shared" si="1"/>
        <v>619.26342411204337</v>
      </c>
      <c r="L63" s="10">
        <f t="shared" si="4"/>
        <v>4.3959376158266972</v>
      </c>
      <c r="M63" s="10"/>
      <c r="N63" s="10"/>
      <c r="O63" s="10"/>
      <c r="P63" s="15"/>
      <c r="Q63" s="15"/>
      <c r="R63" s="10"/>
    </row>
    <row r="64" spans="1:18" x14ac:dyDescent="0.3">
      <c r="A64">
        <f>Fehlerverbesserung!A64-Fehlerverbesserung!$A$13</f>
        <v>17</v>
      </c>
      <c r="B64" s="10">
        <v>326</v>
      </c>
      <c r="C64" s="10">
        <f>Fehlerverbesserung!M64/((1-Berechnungen!B64*0.0065/288.15)^5.255)</f>
        <v>1012.7547173222074</v>
      </c>
      <c r="D64" s="10">
        <f>288.15/0.0065*(1-(Fehlerverbesserung!D64/Berechnungen!C64)^(1/5.255))</f>
        <v>700.49974799961501</v>
      </c>
      <c r="E64" s="10">
        <f t="shared" si="0"/>
        <v>374.49974799961501</v>
      </c>
      <c r="F64" s="10">
        <f>Fehlerverbesserung!E64/9.81</f>
        <v>1.2821610601427114</v>
      </c>
      <c r="G64" s="10">
        <f>Fehlerverbesserung!C64-Fehlerverbesserung!L64</f>
        <v>-5.0999999999999979</v>
      </c>
      <c r="H64" s="18">
        <f>(241.2*LN(Fehlerverbesserung!C64/100)+(4222.03716*Fehlerverbesserung!B64)/(241.2+Fehlerverbesserung!B64))/(17.5043-LN(Fehlerverbesserung!C64/100)-(17.5043*Fehlerverbesserung!B64)/(241.2+Fehlerverbesserung!B64))</f>
        <v>5.5994836913907271</v>
      </c>
      <c r="I64" s="11">
        <f>(Fehlerverbesserung!O64-Fehlerverbesserung!G64)*111300</f>
        <v>375.08100000043072</v>
      </c>
      <c r="J64" s="11">
        <f>(Fehlerverbesserung!P64-Fehlerverbesserung!H64)*111300*COS(Fehlerverbesserung!P64)</f>
        <v>-318.68772321534146</v>
      </c>
      <c r="K64" s="10">
        <f t="shared" si="1"/>
        <v>618.46397044716866</v>
      </c>
      <c r="L64" s="10">
        <f t="shared" si="4"/>
        <v>11.079664308227644</v>
      </c>
      <c r="M64" s="10"/>
      <c r="N64" s="10"/>
      <c r="O64" s="10"/>
      <c r="P64" s="15"/>
      <c r="Q64" s="15"/>
      <c r="R64" s="10"/>
    </row>
    <row r="65" spans="1:18" x14ac:dyDescent="0.3">
      <c r="A65">
        <f>Fehlerverbesserung!A65-Fehlerverbesserung!$A$13</f>
        <v>17.299999999995634</v>
      </c>
      <c r="B65" s="10">
        <v>326</v>
      </c>
      <c r="C65" s="10">
        <f>Fehlerverbesserung!M65/((1-Berechnungen!B65*0.0065/288.15)^5.255)</f>
        <v>1012.7297681439213</v>
      </c>
      <c r="D65" s="10">
        <f>288.15/0.0065*(1-(Fehlerverbesserung!D65/Berechnungen!C65)^(1/5.255))</f>
        <v>697.17584870719509</v>
      </c>
      <c r="E65" s="10">
        <f t="shared" si="0"/>
        <v>371.17584870719509</v>
      </c>
      <c r="F65" s="10">
        <f>Fehlerverbesserung!E65/9.81</f>
        <v>1.5797145769622833</v>
      </c>
      <c r="G65" s="10">
        <f>Fehlerverbesserung!C65-Fehlerverbesserung!L65</f>
        <v>-5.0999999999999979</v>
      </c>
      <c r="H65" s="18">
        <f>(241.2*LN(Fehlerverbesserung!C65/100)+(4222.03716*Fehlerverbesserung!B65)/(241.2+Fehlerverbesserung!B65))/(17.5043-LN(Fehlerverbesserung!C65/100)-(17.5043*Fehlerverbesserung!B65)/(241.2+Fehlerverbesserung!B65))</f>
        <v>5.5151179097585468</v>
      </c>
      <c r="I65" s="11">
        <f>(Fehlerverbesserung!O65-Fehlerverbesserung!G65)*111300</f>
        <v>375.08100000043072</v>
      </c>
      <c r="J65" s="11">
        <f>(Fehlerverbesserung!P65-Fehlerverbesserung!H65)*111300*COS(Fehlerverbesserung!P65)</f>
        <v>-318.68772321534146</v>
      </c>
      <c r="K65" s="10">
        <f t="shared" si="1"/>
        <v>616.45691832682667</v>
      </c>
      <c r="L65" s="10">
        <f t="shared" si="4"/>
        <v>9.9581461684717105</v>
      </c>
      <c r="M65" s="10"/>
      <c r="N65" s="10"/>
      <c r="O65" s="10"/>
      <c r="P65" s="15"/>
      <c r="Q65" s="15"/>
      <c r="R65" s="10"/>
    </row>
    <row r="66" spans="1:18" x14ac:dyDescent="0.3">
      <c r="A66">
        <f>Fehlerverbesserung!A66-Fehlerverbesserung!$A$13</f>
        <v>17.69999999999709</v>
      </c>
      <c r="B66" s="10">
        <v>326</v>
      </c>
      <c r="C66" s="10">
        <f>Fehlerverbesserung!M66/((1-Berechnungen!B66*0.0065/288.15)^5.255)</f>
        <v>1012.7318472421118</v>
      </c>
      <c r="D66" s="10">
        <f>288.15/0.0065*(1-(Fehlerverbesserung!D66/Berechnungen!C66)^(1/5.255))</f>
        <v>693.19259023979191</v>
      </c>
      <c r="E66" s="10">
        <f t="shared" si="0"/>
        <v>367.19259023979191</v>
      </c>
      <c r="F66" s="10">
        <f>Fehlerverbesserung!E66/9.81</f>
        <v>1.0026503567787972</v>
      </c>
      <c r="G66" s="10">
        <f>Fehlerverbesserung!C66-Fehlerverbesserung!L66</f>
        <v>-5.2999999999999972</v>
      </c>
      <c r="H66" s="18">
        <f>(241.2*LN(Fehlerverbesserung!C66/100)+(4222.03716*Fehlerverbesserung!B66)/(241.2+Fehlerverbesserung!B66))/(17.5043-LN(Fehlerverbesserung!C66/100)-(17.5043*Fehlerverbesserung!B66)/(241.2+Fehlerverbesserung!B66))</f>
        <v>5.3984370968641091</v>
      </c>
      <c r="I66" s="11">
        <f>(Fehlerverbesserung!O66-Fehlerverbesserung!G66)*111300</f>
        <v>375.08100000043072</v>
      </c>
      <c r="J66" s="11">
        <f>(Fehlerverbesserung!P66-Fehlerverbesserung!H66)*111300*COS(Fehlerverbesserung!P66)</f>
        <v>-318.68772321534146</v>
      </c>
      <c r="K66" s="10">
        <f t="shared" si="1"/>
        <v>614.0667877491087</v>
      </c>
      <c r="L66" s="10">
        <f t="shared" si="4"/>
        <v>16.550231028172796</v>
      </c>
      <c r="M66" s="10"/>
      <c r="N66" s="10"/>
      <c r="O66" s="10"/>
      <c r="P66" s="15"/>
      <c r="Q66" s="15"/>
      <c r="R66" s="10"/>
    </row>
    <row r="67" spans="1:18" x14ac:dyDescent="0.3">
      <c r="A67">
        <f>Fehlerverbesserung!A67-Fehlerverbesserung!$A$13</f>
        <v>18</v>
      </c>
      <c r="B67" s="10">
        <v>326</v>
      </c>
      <c r="C67" s="10">
        <f>Fehlerverbesserung!M67/((1-Berechnungen!B67*0.0065/288.15)^5.255)</f>
        <v>1012.7692710095409</v>
      </c>
      <c r="D67" s="10">
        <f>288.15/0.0065*(1-(Fehlerverbesserung!D67/Berechnungen!C67)^(1/5.255))</f>
        <v>688.22752093129191</v>
      </c>
      <c r="E67" s="10">
        <f t="shared" ref="E67:E130" si="5">D67-B67</f>
        <v>362.22752093129191</v>
      </c>
      <c r="F67" s="10">
        <f>Fehlerverbesserung!E67/9.81</f>
        <v>1.4672782874617736</v>
      </c>
      <c r="G67" s="10">
        <f>Fehlerverbesserung!C67-Fehlerverbesserung!L67</f>
        <v>-5.3999999999999986</v>
      </c>
      <c r="H67" s="18">
        <f>(241.2*LN(Fehlerverbesserung!C67/100)+(4222.03716*Fehlerverbesserung!B67)/(241.2+Fehlerverbesserung!B67))/(17.5043-LN(Fehlerverbesserung!C67/100)-(17.5043*Fehlerverbesserung!B67)/(241.2+Fehlerverbesserung!B67))</f>
        <v>5.3984370968641091</v>
      </c>
      <c r="I67" s="11">
        <f>(Fehlerverbesserung!O67-Fehlerverbesserung!G67)*111300</f>
        <v>375.08100000043072</v>
      </c>
      <c r="J67" s="11">
        <f>(Fehlerverbesserung!P67-Fehlerverbesserung!H67)*111300*COS(Fehlerverbesserung!P67)</f>
        <v>-318.68772321534146</v>
      </c>
      <c r="K67" s="10">
        <f t="shared" ref="K67:K130" si="6">(I67^2+J67^2+E67^2)^(1/2)</f>
        <v>611.11079061781481</v>
      </c>
      <c r="L67" s="10">
        <f t="shared" si="4"/>
        <v>1.3322068861169241</v>
      </c>
      <c r="M67" s="10"/>
      <c r="N67" s="10"/>
      <c r="O67" s="10"/>
      <c r="P67" s="15"/>
      <c r="Q67" s="15"/>
      <c r="R67" s="10"/>
    </row>
    <row r="68" spans="1:18" x14ac:dyDescent="0.3">
      <c r="A68">
        <f>Fehlerverbesserung!A68-Fehlerverbesserung!$A$13</f>
        <v>18.299999999995634</v>
      </c>
      <c r="B68" s="10">
        <v>326</v>
      </c>
      <c r="C68" s="10">
        <f>Fehlerverbesserung!M68/((1-Berechnungen!B68*0.0065/288.15)^5.255)</f>
        <v>1012.7911015405413</v>
      </c>
      <c r="D68" s="10">
        <f>288.15/0.0065*(1-(Fehlerverbesserung!D68/Berechnungen!C68)^(1/5.255))</f>
        <v>687.82785886546264</v>
      </c>
      <c r="E68" s="10">
        <f t="shared" si="5"/>
        <v>361.82785886546264</v>
      </c>
      <c r="F68" s="10">
        <f>Fehlerverbesserung!E68/9.81</f>
        <v>1.1838939857288482</v>
      </c>
      <c r="G68" s="10">
        <f>Fehlerverbesserung!C68-Fehlerverbesserung!L68</f>
        <v>-5.5</v>
      </c>
      <c r="H68" s="18">
        <f>(241.2*LN(Fehlerverbesserung!C68/100)+(4222.03716*Fehlerverbesserung!B68)/(241.2+Fehlerverbesserung!B68))/(17.5043-LN(Fehlerverbesserung!C68/100)-(17.5043*Fehlerverbesserung!B68)/(241.2+Fehlerverbesserung!B68))</f>
        <v>5.3141459685525856</v>
      </c>
      <c r="I68" s="11">
        <f>(Fehlerverbesserung!O68-Fehlerverbesserung!G68)*111300</f>
        <v>375.08100000043072</v>
      </c>
      <c r="J68" s="11">
        <f>(Fehlerverbesserung!P68-Fehlerverbesserung!H68)*111300*COS(Fehlerverbesserung!P68)</f>
        <v>-318.68772321534146</v>
      </c>
      <c r="K68" s="10">
        <f t="shared" si="6"/>
        <v>610.87398122744298</v>
      </c>
      <c r="L68" s="10">
        <f t="shared" si="4"/>
        <v>5.9407570993420107</v>
      </c>
      <c r="M68" s="10"/>
      <c r="N68" s="10"/>
      <c r="O68" s="10"/>
      <c r="P68" s="15"/>
      <c r="Q68" s="15"/>
      <c r="R68" s="10"/>
    </row>
    <row r="69" spans="1:18" x14ac:dyDescent="0.3">
      <c r="A69">
        <f>Fehlerverbesserung!A69-Fehlerverbesserung!$A$13</f>
        <v>18.69999999999709</v>
      </c>
      <c r="B69" s="10">
        <v>326</v>
      </c>
      <c r="C69" s="10">
        <f>Fehlerverbesserung!M69/((1-Berechnungen!B69*0.0065/288.15)^5.255)</f>
        <v>1012.790061991446</v>
      </c>
      <c r="D69" s="10">
        <f>288.15/0.0065*(1-(Fehlerverbesserung!D69/Berechnungen!C69)^(1/5.255))</f>
        <v>685.4515560257172</v>
      </c>
      <c r="E69" s="10">
        <f t="shared" si="5"/>
        <v>359.4515560257172</v>
      </c>
      <c r="F69" s="10">
        <f>Fehlerverbesserung!E69/9.81</f>
        <v>1.3951070336391436</v>
      </c>
      <c r="G69" s="10">
        <f>Fehlerverbesserung!C69-Fehlerverbesserung!L69</f>
        <v>-5.6999999999999993</v>
      </c>
      <c r="H69" s="18">
        <f>(241.2*LN(Fehlerverbesserung!C69/100)+(4222.03716*Fehlerverbesserung!B69)/(241.2+Fehlerverbesserung!B69))/(17.5043-LN(Fehlerverbesserung!C69/100)-(17.5043*Fehlerverbesserung!B69)/(241.2+Fehlerverbesserung!B69))</f>
        <v>5.2555311442035784</v>
      </c>
      <c r="I69" s="11">
        <f>(Fehlerverbesserung!O69-Fehlerverbesserung!G69)*111300</f>
        <v>375.08100000043072</v>
      </c>
      <c r="J69" s="11">
        <f>(Fehlerverbesserung!P69-Fehlerverbesserung!H69)*111300*COS(Fehlerverbesserung!P69)</f>
        <v>-318.68772321534146</v>
      </c>
      <c r="K69" s="10">
        <f t="shared" si="6"/>
        <v>609.46947636350956</v>
      </c>
      <c r="L69" s="10">
        <f t="shared" si="4"/>
        <v>9.7124671704698962</v>
      </c>
      <c r="M69" s="10"/>
      <c r="N69" s="10"/>
      <c r="O69" s="10"/>
      <c r="P69" s="15"/>
      <c r="Q69" s="15"/>
      <c r="R69" s="10"/>
    </row>
    <row r="70" spans="1:18" x14ac:dyDescent="0.3">
      <c r="A70">
        <f>Fehlerverbesserung!A70-Fehlerverbesserung!$A$13</f>
        <v>19</v>
      </c>
      <c r="B70" s="10">
        <v>326</v>
      </c>
      <c r="C70" s="10">
        <f>Fehlerverbesserung!M70/((1-Berechnungen!B70*0.0065/288.15)^5.255)</f>
        <v>1012.8004574823985</v>
      </c>
      <c r="D70" s="10">
        <f>288.15/0.0065*(1-(Fehlerverbesserung!D70/Berechnungen!C70)^(1/5.255))</f>
        <v>682.53781587454796</v>
      </c>
      <c r="E70" s="10">
        <f t="shared" si="5"/>
        <v>356.53781587454796</v>
      </c>
      <c r="F70" s="10">
        <f>Fehlerverbesserung!E70/9.81</f>
        <v>1.6063200815494392</v>
      </c>
      <c r="G70" s="10">
        <f>Fehlerverbesserung!C70-Fehlerverbesserung!L70</f>
        <v>-5.6000000000000014</v>
      </c>
      <c r="H70" s="18">
        <f>(241.2*LN(Fehlerverbesserung!C70/100)+(4222.03716*Fehlerverbesserung!B70)/(241.2+Fehlerverbesserung!B70))/(17.5043-LN(Fehlerverbesserung!C70/100)-(17.5043*Fehlerverbesserung!B70)/(241.2+Fehlerverbesserung!B70))</f>
        <v>5.3397821858371941</v>
      </c>
      <c r="I70" s="11">
        <f>(Fehlerverbesserung!O70-Fehlerverbesserung!G70)*111300</f>
        <v>375.08100000043072</v>
      </c>
      <c r="J70" s="11">
        <f>(Fehlerverbesserung!P70-Fehlerverbesserung!H70)*111300*COS(Fehlerverbesserung!P70)</f>
        <v>-318.68772321534146</v>
      </c>
      <c r="K70" s="10">
        <f t="shared" si="6"/>
        <v>607.75557228057914</v>
      </c>
      <c r="L70" s="10">
        <f t="shared" si="4"/>
        <v>192.55096195327656</v>
      </c>
      <c r="M70" s="10"/>
      <c r="N70" s="10"/>
      <c r="O70" s="10"/>
      <c r="P70" s="15"/>
      <c r="Q70" s="15"/>
      <c r="R70" s="10"/>
    </row>
    <row r="71" spans="1:18" x14ac:dyDescent="0.3">
      <c r="A71">
        <f>Fehlerverbesserung!A71-Fehlerverbesserung!$A$13</f>
        <v>19.299999999995634</v>
      </c>
      <c r="B71" s="10">
        <v>326</v>
      </c>
      <c r="C71" s="10">
        <f>Fehlerverbesserung!M71/((1-Berechnungen!B71*0.0065/288.15)^5.255)</f>
        <v>1012.7723896568266</v>
      </c>
      <c r="D71" s="10">
        <f>288.15/0.0065*(1-(Fehlerverbesserung!D71/Berechnungen!C71)^(1/5.255))</f>
        <v>678.03755993691686</v>
      </c>
      <c r="E71" s="10">
        <f t="shared" si="5"/>
        <v>352.03755993691686</v>
      </c>
      <c r="F71" s="10">
        <f>Fehlerverbesserung!E71/9.81</f>
        <v>1.1050968399592251</v>
      </c>
      <c r="G71" s="10">
        <f>Fehlerverbesserung!C71-Fehlerverbesserung!L71</f>
        <v>-5.5</v>
      </c>
      <c r="H71" s="18">
        <f>(241.2*LN(Fehlerverbesserung!C71/100)+(4222.03716*Fehlerverbesserung!B71)/(241.2+Fehlerverbesserung!B71))/(17.5043-LN(Fehlerverbesserung!C71/100)-(17.5043*Fehlerverbesserung!B71)/(241.2+Fehlerverbesserung!B71))</f>
        <v>5.2809154443115807</v>
      </c>
      <c r="I71" s="11">
        <f>(Fehlerverbesserung!O71-Fehlerverbesserung!G71)*111300</f>
        <v>391.77600000019413</v>
      </c>
      <c r="J71" s="11">
        <f>(Fehlerverbesserung!P71-Fehlerverbesserung!H71)*111300*COS(Fehlerverbesserung!P71)</f>
        <v>-373.80444696438605</v>
      </c>
      <c r="K71" s="10">
        <f t="shared" si="6"/>
        <v>645.87045322792164</v>
      </c>
      <c r="L71" s="10">
        <f t="shared" si="4"/>
        <v>5.6730268145407718</v>
      </c>
      <c r="M71" s="10"/>
      <c r="N71" s="10"/>
      <c r="O71" s="10"/>
      <c r="P71" s="15"/>
      <c r="Q71" s="15"/>
      <c r="R71" s="10"/>
    </row>
    <row r="72" spans="1:18" x14ac:dyDescent="0.3">
      <c r="A72">
        <f>Fehlerverbesserung!A72-Fehlerverbesserung!$A$13</f>
        <v>19.69999999999709</v>
      </c>
      <c r="B72" s="10">
        <v>326</v>
      </c>
      <c r="C72" s="10">
        <f>Fehlerverbesserung!M72/((1-Berechnungen!B72*0.0065/288.15)^5.255)</f>
        <v>1012.7765478532077</v>
      </c>
      <c r="D72" s="10">
        <f>288.15/0.0065*(1-(Fehlerverbesserung!D72/Berechnungen!C72)^(1/5.255))</f>
        <v>675.7683492110923</v>
      </c>
      <c r="E72" s="10">
        <f t="shared" si="5"/>
        <v>349.7683492110923</v>
      </c>
      <c r="F72" s="10">
        <f>Fehlerverbesserung!E72/9.81</f>
        <v>2.0416921508664627</v>
      </c>
      <c r="G72" s="10">
        <f>Fehlerverbesserung!C72-Fehlerverbesserung!L72</f>
        <v>-5.5</v>
      </c>
      <c r="H72" s="18">
        <f>(241.2*LN(Fehlerverbesserung!C72/100)+(4222.03716*Fehlerverbesserung!B72)/(241.2+Fehlerverbesserung!B72))/(17.5043-LN(Fehlerverbesserung!C72/100)-(17.5043*Fehlerverbesserung!B72)/(241.2+Fehlerverbesserung!B72))</f>
        <v>5.1376647659466155</v>
      </c>
      <c r="I72" s="11">
        <f>(Fehlerverbesserung!O72-Fehlerverbesserung!G72)*111300</f>
        <v>391.77600000019413</v>
      </c>
      <c r="J72" s="11">
        <f>(Fehlerverbesserung!P72-Fehlerverbesserung!H72)*111300*COS(Fehlerverbesserung!P72)</f>
        <v>-373.80444696438605</v>
      </c>
      <c r="K72" s="10">
        <f t="shared" si="6"/>
        <v>644.63640671029066</v>
      </c>
      <c r="L72" s="10">
        <f t="shared" si="4"/>
        <v>18.043297448214954</v>
      </c>
      <c r="M72" s="10"/>
      <c r="N72" s="10"/>
      <c r="O72" s="10"/>
      <c r="P72" s="15"/>
      <c r="Q72" s="15"/>
      <c r="R72" s="10"/>
    </row>
    <row r="73" spans="1:18" x14ac:dyDescent="0.3">
      <c r="A73">
        <f>Fehlerverbesserung!A73-Fehlerverbesserung!$A$13</f>
        <v>20</v>
      </c>
      <c r="B73" s="10">
        <v>326</v>
      </c>
      <c r="C73" s="10">
        <f>Fehlerverbesserung!M73/((1-Berechnungen!B73*0.0065/288.15)^5.255)</f>
        <v>1012.8254066606845</v>
      </c>
      <c r="D73" s="10">
        <f>288.15/0.0065*(1-(Fehlerverbesserung!D73/Berechnungen!C73)^(1/5.255))</f>
        <v>670.3553599765753</v>
      </c>
      <c r="E73" s="10">
        <f t="shared" si="5"/>
        <v>344.3553599765753</v>
      </c>
      <c r="F73" s="10">
        <f>Fehlerverbesserung!E73/9.81</f>
        <v>1.5099898063200816</v>
      </c>
      <c r="G73" s="10">
        <f>Fehlerverbesserung!C73-Fehlerverbesserung!L73</f>
        <v>-5.4000000000000021</v>
      </c>
      <c r="H73" s="18">
        <f>(241.2*LN(Fehlerverbesserung!C73/100)+(4222.03716*Fehlerverbesserung!B73)/(241.2+Fehlerverbesserung!B73))/(17.5043-LN(Fehlerverbesserung!C73/100)-(17.5043*Fehlerverbesserung!B73)/(241.2+Fehlerverbesserung!B73))</f>
        <v>5.1967046245449424</v>
      </c>
      <c r="I73" s="11">
        <f>(Fehlerverbesserung!O73-Fehlerverbesserung!G73)*111300</f>
        <v>391.77600000019413</v>
      </c>
      <c r="J73" s="11">
        <f>(Fehlerverbesserung!P73-Fehlerverbesserung!H73)*111300*COS(Fehlerverbesserung!P73)</f>
        <v>-373.80444696438605</v>
      </c>
      <c r="K73" s="10">
        <f t="shared" si="6"/>
        <v>641.71552318071542</v>
      </c>
      <c r="L73" s="10">
        <f t="shared" si="4"/>
        <v>29.228330713254781</v>
      </c>
      <c r="M73" s="10"/>
      <c r="N73" s="10"/>
      <c r="O73" s="10"/>
      <c r="P73" s="15"/>
      <c r="Q73" s="15"/>
      <c r="R73" s="10"/>
    </row>
    <row r="74" spans="1:18" x14ac:dyDescent="0.3">
      <c r="A74">
        <f>Fehlerverbesserung!A74-Fehlerverbesserung!$A$13</f>
        <v>20.299999999995634</v>
      </c>
      <c r="B74" s="10">
        <v>326</v>
      </c>
      <c r="C74" s="10">
        <f>Fehlerverbesserung!M74/((1-Berechnungen!B74*0.0065/288.15)^5.255)</f>
        <v>1012.790061991446</v>
      </c>
      <c r="D74" s="10">
        <f>288.15/0.0065*(1-(Fehlerverbesserung!D74/Berechnungen!C74)^(1/5.255))</f>
        <v>670.52755377312405</v>
      </c>
      <c r="E74" s="10">
        <f t="shared" si="5"/>
        <v>344.52755377312405</v>
      </c>
      <c r="F74" s="10">
        <f>Fehlerverbesserung!E74/9.81</f>
        <v>1.5584097859327217</v>
      </c>
      <c r="G74" s="10">
        <f>Fehlerverbesserung!C74-Fehlerverbesserung!L74</f>
        <v>-5.3999999999999986</v>
      </c>
      <c r="H74" s="18">
        <f>(241.2*LN(Fehlerverbesserung!C74/100)+(4222.03716*Fehlerverbesserung!B74)/(241.2+Fehlerverbesserung!B74))/(17.5043-LN(Fehlerverbesserung!C74/100)-(17.5043*Fehlerverbesserung!B74)/(241.2+Fehlerverbesserung!B74))</f>
        <v>5.0534891290216715</v>
      </c>
      <c r="I74" s="11">
        <f>(Fehlerverbesserung!O74-Fehlerverbesserung!G74)*111300</f>
        <v>389.55000000027837</v>
      </c>
      <c r="J74" s="11">
        <f>(Fehlerverbesserung!P74-Fehlerverbesserung!H74)*111300*COS(Fehlerverbesserung!P74)</f>
        <v>-365.32495100294631</v>
      </c>
      <c r="K74" s="10">
        <f t="shared" si="6"/>
        <v>635.53973725835181</v>
      </c>
      <c r="L74" s="10">
        <f t="shared" si="4"/>
        <v>14.22405495052258</v>
      </c>
      <c r="M74" s="10"/>
      <c r="N74" s="10"/>
      <c r="O74" s="10"/>
      <c r="P74" s="15"/>
      <c r="Q74" s="15"/>
      <c r="R74" s="10"/>
    </row>
    <row r="75" spans="1:18" x14ac:dyDescent="0.3">
      <c r="A75">
        <f>Fehlerverbesserung!A75-Fehlerverbesserung!$A$13</f>
        <v>20.69999999999709</v>
      </c>
      <c r="B75" s="10">
        <v>326</v>
      </c>
      <c r="C75" s="10">
        <f>Fehlerverbesserung!M75/((1-Berechnungen!B75*0.0065/288.15)^5.255)</f>
        <v>1012.773429205922</v>
      </c>
      <c r="D75" s="10">
        <f>288.15/0.0065*(1-(Fehlerverbesserung!D75/Berechnungen!C75)^(1/5.255))</f>
        <v>664.83793179289432</v>
      </c>
      <c r="E75" s="10">
        <f t="shared" si="5"/>
        <v>338.83793179289432</v>
      </c>
      <c r="F75" s="10">
        <f>Fehlerverbesserung!E75/9.81</f>
        <v>1.5387359836901122</v>
      </c>
      <c r="G75" s="10">
        <f>Fehlerverbesserung!C75-Fehlerverbesserung!L75</f>
        <v>-5.3999999999999986</v>
      </c>
      <c r="H75" s="18">
        <f>(241.2*LN(Fehlerverbesserung!C75/100)+(4222.03716*Fehlerverbesserung!B75)/(241.2+Fehlerverbesserung!B75))/(17.5043-LN(Fehlerverbesserung!C75/100)-(17.5043*Fehlerverbesserung!B75)/(241.2+Fehlerverbesserung!B75))</f>
        <v>5.0534891290216715</v>
      </c>
      <c r="I75" s="11">
        <f>(Fehlerverbesserung!O75-Fehlerverbesserung!G75)*111300</f>
        <v>389.55000000027837</v>
      </c>
      <c r="J75" s="11">
        <f>(Fehlerverbesserung!P75-Fehlerverbesserung!H75)*111300*COS(Fehlerverbesserung!P75)</f>
        <v>-365.32495100294631</v>
      </c>
      <c r="K75" s="10">
        <f t="shared" si="6"/>
        <v>632.47345110068306</v>
      </c>
      <c r="L75" s="10">
        <f t="shared" si="4"/>
        <v>2.2145155390331897</v>
      </c>
      <c r="M75" s="10"/>
      <c r="N75" s="10"/>
      <c r="O75" s="10"/>
      <c r="P75" s="15"/>
      <c r="Q75" s="15"/>
      <c r="R75" s="10"/>
    </row>
    <row r="76" spans="1:18" x14ac:dyDescent="0.3">
      <c r="A76">
        <f>Fehlerverbesserung!A76-Fehlerverbesserung!$A$13</f>
        <v>21</v>
      </c>
      <c r="B76" s="10">
        <v>326</v>
      </c>
      <c r="C76" s="10">
        <f>Fehlerverbesserung!M76/((1-Berechnungen!B76*0.0065/288.15)^5.255)</f>
        <v>1012.794220187827</v>
      </c>
      <c r="D76" s="10">
        <f>288.15/0.0065*(1-(Fehlerverbesserung!D76/Berechnungen!C76)^(1/5.255))</f>
        <v>664.17357713117792</v>
      </c>
      <c r="E76" s="10">
        <f t="shared" si="5"/>
        <v>338.17357713117792</v>
      </c>
      <c r="F76" s="10">
        <f>Fehlerverbesserung!E76/9.81</f>
        <v>1.2361875637104995</v>
      </c>
      <c r="G76" s="10">
        <f>Fehlerverbesserung!C76-Fehlerverbesserung!L76</f>
        <v>-5.3000000000000007</v>
      </c>
      <c r="H76" s="18">
        <f>(241.2*LN(Fehlerverbesserung!C76/100)+(4222.03716*Fehlerverbesserung!B76)/(241.2+Fehlerverbesserung!B76))/(17.5043-LN(Fehlerverbesserung!C76/100)-(17.5043*Fehlerverbesserung!B76)/(241.2+Fehlerverbesserung!B76))</f>
        <v>5.1967046245449424</v>
      </c>
      <c r="I76" s="11">
        <f>(Fehlerverbesserung!O76-Fehlerverbesserung!G76)*111300</f>
        <v>389.55000000027837</v>
      </c>
      <c r="J76" s="11">
        <f>(Fehlerverbesserung!P76-Fehlerverbesserung!H76)*111300*COS(Fehlerverbesserung!P76)</f>
        <v>-365.32495100294631</v>
      </c>
      <c r="K76" s="10">
        <f t="shared" si="6"/>
        <v>632.11778221722159</v>
      </c>
      <c r="L76" s="10">
        <f t="shared" si="4"/>
        <v>24.834133908765381</v>
      </c>
      <c r="M76" s="10"/>
      <c r="N76" s="10"/>
      <c r="O76" s="10"/>
      <c r="P76" s="15"/>
      <c r="Q76" s="15"/>
      <c r="R76" s="10"/>
    </row>
    <row r="77" spans="1:18" x14ac:dyDescent="0.3">
      <c r="A77">
        <f>Fehlerverbesserung!A77-Fehlerverbesserung!$A$13</f>
        <v>21.299999999995634</v>
      </c>
      <c r="B77" s="10">
        <v>326</v>
      </c>
      <c r="C77" s="10">
        <f>Fehlerverbesserung!M77/((1-Berechnungen!B77*0.0065/288.15)^5.255)</f>
        <v>1012.7671919113504</v>
      </c>
      <c r="D77" s="10">
        <f>288.15/0.0065*(1-(Fehlerverbesserung!D77/Berechnungen!C77)^(1/5.255))</f>
        <v>660.99455039112343</v>
      </c>
      <c r="E77" s="10">
        <f t="shared" si="5"/>
        <v>334.99455039112343</v>
      </c>
      <c r="F77" s="10">
        <f>Fehlerverbesserung!E77/9.81</f>
        <v>1.2296636085626911</v>
      </c>
      <c r="G77" s="10">
        <f>Fehlerverbesserung!C77-Fehlerverbesserung!L77</f>
        <v>-5.3999999999999986</v>
      </c>
      <c r="H77" s="18">
        <f>(241.2*LN(Fehlerverbesserung!C77/100)+(4222.03716*Fehlerverbesserung!B77)/(241.2+Fehlerverbesserung!B77))/(17.5043-LN(Fehlerverbesserung!C77/100)-(17.5043*Fehlerverbesserung!B77)/(241.2+Fehlerverbesserung!B77))</f>
        <v>5.0534891290216715</v>
      </c>
      <c r="I77" s="11">
        <f>(Fehlerverbesserung!O77-Fehlerverbesserung!G77)*111300</f>
        <v>387.32400000036262</v>
      </c>
      <c r="J77" s="11">
        <f>(Fehlerverbesserung!P77-Fehlerverbesserung!H77)*111300*COS(Fehlerverbesserung!P77)</f>
        <v>-358.96532903189785</v>
      </c>
      <c r="K77" s="10">
        <f t="shared" si="6"/>
        <v>625.37775561256615</v>
      </c>
      <c r="L77" s="10">
        <f t="shared" si="4"/>
        <v>4.3788185218761413</v>
      </c>
      <c r="M77" s="10"/>
      <c r="N77" s="10"/>
      <c r="O77" s="10"/>
      <c r="P77" s="15"/>
      <c r="Q77" s="15"/>
      <c r="R77" s="10"/>
    </row>
    <row r="78" spans="1:18" x14ac:dyDescent="0.3">
      <c r="A78">
        <f>Fehlerverbesserung!A78-Fehlerverbesserung!$A$13</f>
        <v>21.69999999999709</v>
      </c>
      <c r="B78" s="10">
        <v>326</v>
      </c>
      <c r="C78" s="10">
        <f>Fehlerverbesserung!M78/((1-Berechnungen!B78*0.0065/288.15)^5.255)</f>
        <v>1012.7744687550172</v>
      </c>
      <c r="D78" s="10">
        <f>288.15/0.0065*(1-(Fehlerverbesserung!D78/Berechnungen!C78)^(1/5.255))</f>
        <v>659.2430229823666</v>
      </c>
      <c r="E78" s="10">
        <f t="shared" si="5"/>
        <v>333.2430229823666</v>
      </c>
      <c r="F78" s="10">
        <f>Fehlerverbesserung!E78/9.81</f>
        <v>1.1131498470948014</v>
      </c>
      <c r="G78" s="10">
        <f>Fehlerverbesserung!C78-Fehlerverbesserung!L78</f>
        <v>-5.3000000000000007</v>
      </c>
      <c r="H78" s="18">
        <f>(241.2*LN(Fehlerverbesserung!C78/100)+(4222.03716*Fehlerverbesserung!B78)/(241.2+Fehlerverbesserung!B78))/(17.5043-LN(Fehlerverbesserung!C78/100)-(17.5043*Fehlerverbesserung!B78)/(241.2+Fehlerverbesserung!B78))</f>
        <v>5.0534891290216715</v>
      </c>
      <c r="I78" s="11">
        <f>(Fehlerverbesserung!O78-Fehlerverbesserung!G78)*111300</f>
        <v>387.32400000036262</v>
      </c>
      <c r="J78" s="11">
        <f>(Fehlerverbesserung!P78-Fehlerverbesserung!H78)*111300*COS(Fehlerverbesserung!P78)</f>
        <v>-358.96532903189785</v>
      </c>
      <c r="K78" s="10">
        <f t="shared" si="6"/>
        <v>624.4412708891731</v>
      </c>
      <c r="L78" s="10">
        <f t="shared" si="4"/>
        <v>13.226733675323278</v>
      </c>
      <c r="M78" s="10"/>
      <c r="N78" s="10"/>
      <c r="O78" s="10"/>
      <c r="P78" s="15"/>
      <c r="Q78" s="15"/>
      <c r="R78" s="10"/>
    </row>
    <row r="79" spans="1:18" x14ac:dyDescent="0.3">
      <c r="A79">
        <f>Fehlerverbesserung!A79-Fehlerverbesserung!$A$13</f>
        <v>22</v>
      </c>
      <c r="B79" s="10">
        <v>326</v>
      </c>
      <c r="C79" s="10">
        <f>Fehlerverbesserung!M79/((1-Berechnungen!B79*0.0065/288.15)^5.255)</f>
        <v>1012.8025365805889</v>
      </c>
      <c r="D79" s="10">
        <f>288.15/0.0065*(1-(Fehlerverbesserung!D79/Berechnungen!C79)^(1/5.255))</f>
        <v>655.27500287973112</v>
      </c>
      <c r="E79" s="10">
        <f t="shared" si="5"/>
        <v>329.27500287973112</v>
      </c>
      <c r="F79" s="10">
        <f>Fehlerverbesserung!E79/9.81</f>
        <v>1.6666666666666667</v>
      </c>
      <c r="G79" s="10">
        <f>Fehlerverbesserung!C79-Fehlerverbesserung!L79</f>
        <v>-5.2000000000000028</v>
      </c>
      <c r="H79" s="18">
        <f>(241.2*LN(Fehlerverbesserung!C79/100)+(4222.03716*Fehlerverbesserung!B79)/(241.2+Fehlerverbesserung!B79))/(17.5043-LN(Fehlerverbesserung!C79/100)-(17.5043*Fehlerverbesserung!B79)/(241.2+Fehlerverbesserung!B79))</f>
        <v>5.1124886408565464</v>
      </c>
      <c r="I79" s="11">
        <f>(Fehlerverbesserung!O79-Fehlerverbesserung!G79)*111300</f>
        <v>387.32400000036262</v>
      </c>
      <c r="J79" s="11">
        <f>(Fehlerverbesserung!P79-Fehlerverbesserung!H79)*111300*COS(Fehlerverbesserung!P79)</f>
        <v>-358.96532903189785</v>
      </c>
      <c r="K79" s="10">
        <f t="shared" si="6"/>
        <v>622.33272125504254</v>
      </c>
      <c r="L79" s="10">
        <f t="shared" ref="L79:L142" si="7">(((E80-E79)^2+(I80-I79)^2+(J80-J79)^2)^(1/2))/(A80-A79)</f>
        <v>26.499989271639656</v>
      </c>
      <c r="M79" s="10"/>
      <c r="N79" s="10"/>
      <c r="O79" s="10"/>
      <c r="P79" s="15"/>
      <c r="Q79" s="15"/>
      <c r="R79" s="10"/>
    </row>
    <row r="80" spans="1:18" x14ac:dyDescent="0.3">
      <c r="A80">
        <f>Fehlerverbesserung!A80-Fehlerverbesserung!$A$13</f>
        <v>22.299999999995634</v>
      </c>
      <c r="B80" s="10">
        <v>326</v>
      </c>
      <c r="C80" s="10">
        <f>Fehlerverbesserung!M80/((1-Berechnungen!B80*0.0065/288.15)^5.255)</f>
        <v>1012.7713501077315</v>
      </c>
      <c r="D80" s="10">
        <f>288.15/0.0065*(1-(Fehlerverbesserung!D80/Berechnungen!C80)^(1/5.255))</f>
        <v>650.63615731122343</v>
      </c>
      <c r="E80" s="10">
        <f t="shared" si="5"/>
        <v>324.63615731122343</v>
      </c>
      <c r="F80" s="10">
        <f>Fehlerverbesserung!E80/9.81</f>
        <v>1.4336391437308869</v>
      </c>
      <c r="G80" s="10">
        <f>Fehlerverbesserung!C80-Fehlerverbesserung!L80</f>
        <v>-5.3000000000000007</v>
      </c>
      <c r="H80" s="18">
        <f>(241.2*LN(Fehlerverbesserung!C80/100)+(4222.03716*Fehlerverbesserung!B80)/(241.2+Fehlerverbesserung!B80))/(17.5043-LN(Fehlerverbesserung!C80/100)-(17.5043*Fehlerverbesserung!B80)/(241.2+Fehlerverbesserung!B80))</f>
        <v>5.0534891290216715</v>
      </c>
      <c r="I80" s="11">
        <f>(Fehlerverbesserung!O80-Fehlerverbesserung!G80)*111300</f>
        <v>386.21100000000934</v>
      </c>
      <c r="J80" s="11">
        <f>(Fehlerverbesserung!P80-Fehlerverbesserung!H80)*111300*COS(Fehlerverbesserung!P80)</f>
        <v>-352.6057070608494</v>
      </c>
      <c r="K80" s="10">
        <f t="shared" si="6"/>
        <v>615.53095438546882</v>
      </c>
      <c r="L80" s="10">
        <f t="shared" si="7"/>
        <v>1.0891380905823835</v>
      </c>
      <c r="M80" s="10"/>
      <c r="N80" s="10"/>
      <c r="O80" s="10"/>
      <c r="P80" s="15"/>
      <c r="Q80" s="15"/>
      <c r="R80" s="10"/>
    </row>
    <row r="81" spans="1:18" x14ac:dyDescent="0.3">
      <c r="A81">
        <f>Fehlerverbesserung!A81-Fehlerverbesserung!$A$13</f>
        <v>22.69999999999709</v>
      </c>
      <c r="B81" s="10">
        <v>326</v>
      </c>
      <c r="C81" s="10">
        <f>Fehlerverbesserung!M81/((1-Berechnungen!B81*0.0065/288.15)^5.255)</f>
        <v>1012.7744687550172</v>
      </c>
      <c r="D81" s="10">
        <f>288.15/0.0065*(1-(Fehlerverbesserung!D81/Berechnungen!C81)^(1/5.255))</f>
        <v>650.20050207498889</v>
      </c>
      <c r="E81" s="10">
        <f t="shared" si="5"/>
        <v>324.20050207498889</v>
      </c>
      <c r="F81" s="10">
        <f>Fehlerverbesserung!E81/9.81</f>
        <v>1.2765545361875636</v>
      </c>
      <c r="G81" s="10">
        <f>Fehlerverbesserung!C81-Fehlerverbesserung!L81</f>
        <v>-5.1000000000000014</v>
      </c>
      <c r="H81" s="18">
        <f>(241.2*LN(Fehlerverbesserung!C81/100)+(4222.03716*Fehlerverbesserung!B81)/(241.2+Fehlerverbesserung!B81))/(17.5043-LN(Fehlerverbesserung!C81/100)-(17.5043*Fehlerverbesserung!B81)/(241.2+Fehlerverbesserung!B81))</f>
        <v>5.1124886408565464</v>
      </c>
      <c r="I81" s="11">
        <f>(Fehlerverbesserung!O81-Fehlerverbesserung!G81)*111300</f>
        <v>386.21100000000934</v>
      </c>
      <c r="J81" s="11">
        <f>(Fehlerverbesserung!P81-Fehlerverbesserung!H81)*111300*COS(Fehlerverbesserung!P81)</f>
        <v>-352.6057070608494</v>
      </c>
      <c r="K81" s="10">
        <f t="shared" si="6"/>
        <v>615.30129751087281</v>
      </c>
      <c r="L81" s="10">
        <f t="shared" si="7"/>
        <v>14.084198215776361</v>
      </c>
      <c r="M81" s="10"/>
      <c r="N81" s="10"/>
      <c r="O81" s="10"/>
      <c r="P81" s="15"/>
      <c r="Q81" s="15"/>
      <c r="R81" s="10"/>
    </row>
    <row r="82" spans="1:18" x14ac:dyDescent="0.3">
      <c r="A82">
        <f>Fehlerverbesserung!A82-Fehlerverbesserung!$A$13</f>
        <v>23</v>
      </c>
      <c r="B82" s="10">
        <v>326</v>
      </c>
      <c r="C82" s="10">
        <f>Fehlerverbesserung!M82/((1-Berechnungen!B82*0.0065/288.15)^5.255)</f>
        <v>1012.7869433441601</v>
      </c>
      <c r="D82" s="10">
        <f>288.15/0.0065*(1-(Fehlerverbesserung!D82/Berechnungen!C82)^(1/5.255))</f>
        <v>645.97524261021499</v>
      </c>
      <c r="E82" s="10">
        <f t="shared" si="5"/>
        <v>319.97524261021499</v>
      </c>
      <c r="F82" s="10">
        <f>Fehlerverbesserung!E82/9.81</f>
        <v>1.3184505606523953</v>
      </c>
      <c r="G82" s="10">
        <f>Fehlerverbesserung!C82-Fehlerverbesserung!L82</f>
        <v>-5</v>
      </c>
      <c r="H82" s="18">
        <f>(241.2*LN(Fehlerverbesserung!C82/100)+(4222.03716*Fehlerverbesserung!B82)/(241.2+Fehlerverbesserung!B82))/(17.5043-LN(Fehlerverbesserung!C82/100)-(17.5043*Fehlerverbesserung!B82)/(241.2+Fehlerverbesserung!B82))</f>
        <v>5.1124886408565464</v>
      </c>
      <c r="I82" s="11">
        <f>(Fehlerverbesserung!O82-Fehlerverbesserung!G82)*111300</f>
        <v>386.21100000000934</v>
      </c>
      <c r="J82" s="11">
        <f>(Fehlerverbesserung!P82-Fehlerverbesserung!H82)*111300*COS(Fehlerverbesserung!P82)</f>
        <v>-352.6057070608494</v>
      </c>
      <c r="K82" s="10">
        <f t="shared" si="6"/>
        <v>613.08553812364119</v>
      </c>
      <c r="L82" s="10">
        <f t="shared" si="7"/>
        <v>24.491899107627777</v>
      </c>
      <c r="M82" s="10"/>
      <c r="N82" s="10"/>
      <c r="O82" s="10"/>
      <c r="P82" s="15"/>
      <c r="Q82" s="15"/>
      <c r="R82" s="10"/>
    </row>
    <row r="83" spans="1:18" x14ac:dyDescent="0.3">
      <c r="A83">
        <f>Fehlerverbesserung!A83-Fehlerverbesserung!$A$13</f>
        <v>23.299999999995634</v>
      </c>
      <c r="B83" s="10">
        <v>326</v>
      </c>
      <c r="C83" s="10">
        <f>Fehlerverbesserung!M83/((1-Berechnungen!B83*0.0065/288.15)^5.255)</f>
        <v>1012.7744687550172</v>
      </c>
      <c r="D83" s="10">
        <f>288.15/0.0065*(1-(Fehlerverbesserung!D83/Berechnungen!C83)^(1/5.255))</f>
        <v>643.04489905441778</v>
      </c>
      <c r="E83" s="10">
        <f t="shared" si="5"/>
        <v>317.04489905441778</v>
      </c>
      <c r="F83" s="10">
        <f>Fehlerverbesserung!E83/9.81</f>
        <v>1.383690112130479</v>
      </c>
      <c r="G83" s="10">
        <f>Fehlerverbesserung!C83-Fehlerverbesserung!L83</f>
        <v>-5.1000000000000014</v>
      </c>
      <c r="H83" s="18">
        <f>(241.2*LN(Fehlerverbesserung!C83/100)+(4222.03716*Fehlerverbesserung!B83)/(241.2+Fehlerverbesserung!B83))/(17.5043-LN(Fehlerverbesserung!C83/100)-(17.5043*Fehlerverbesserung!B83)/(241.2+Fehlerverbesserung!B83))</f>
        <v>5.1124886408565464</v>
      </c>
      <c r="I83" s="11">
        <f>(Fehlerverbesserung!O83-Fehlerverbesserung!G83)*111300</f>
        <v>383.98500000009363</v>
      </c>
      <c r="J83" s="11">
        <f>(Fehlerverbesserung!P83-Fehlerverbesserung!H83)*111300*COS(Fehlerverbesserung!P83)</f>
        <v>-346.246085089801</v>
      </c>
      <c r="K83" s="10">
        <f t="shared" si="6"/>
        <v>606.50498735089684</v>
      </c>
      <c r="L83" s="10">
        <f t="shared" si="7"/>
        <v>8.3666116543434743</v>
      </c>
      <c r="M83" s="10"/>
      <c r="N83" s="10"/>
      <c r="O83" s="10"/>
      <c r="P83" s="15"/>
      <c r="Q83" s="15"/>
      <c r="R83" s="10"/>
    </row>
    <row r="84" spans="1:18" x14ac:dyDescent="0.3">
      <c r="A84">
        <f>Fehlerverbesserung!A84-Fehlerverbesserung!$A$13</f>
        <v>23.69999999999709</v>
      </c>
      <c r="B84" s="10">
        <v>326</v>
      </c>
      <c r="C84" s="10">
        <f>Fehlerverbesserung!M84/((1-Berechnungen!B84*0.0065/288.15)^5.255)</f>
        <v>1012.8202089152084</v>
      </c>
      <c r="D84" s="10">
        <f>288.15/0.0065*(1-(Fehlerverbesserung!D84/Berechnungen!C84)^(1/5.255))</f>
        <v>639.69825439266822</v>
      </c>
      <c r="E84" s="10">
        <f t="shared" si="5"/>
        <v>313.69825439266822</v>
      </c>
      <c r="F84" s="10">
        <f>Fehlerverbesserung!E84/9.81</f>
        <v>1.4129459734964323</v>
      </c>
      <c r="G84" s="10">
        <f>Fehlerverbesserung!C84-Fehlerverbesserung!L84</f>
        <v>-5.1999999999999993</v>
      </c>
      <c r="H84" s="18">
        <f>(241.2*LN(Fehlerverbesserung!C84/100)+(4222.03716*Fehlerverbesserung!B84)/(241.2+Fehlerverbesserung!B84))/(17.5043-LN(Fehlerverbesserung!C84/100)-(17.5043*Fehlerverbesserung!B84)/(241.2+Fehlerverbesserung!B84))</f>
        <v>5.0534891290216715</v>
      </c>
      <c r="I84" s="11">
        <f>(Fehlerverbesserung!O84-Fehlerverbesserung!G84)*111300</f>
        <v>383.98500000009363</v>
      </c>
      <c r="J84" s="11">
        <f>(Fehlerverbesserung!P84-Fehlerverbesserung!H84)*111300*COS(Fehlerverbesserung!P84)</f>
        <v>-346.246085089801</v>
      </c>
      <c r="K84" s="10">
        <f t="shared" si="6"/>
        <v>604.76228922948962</v>
      </c>
      <c r="L84" s="10">
        <f t="shared" si="7"/>
        <v>5.6142003822906483</v>
      </c>
      <c r="M84" s="10"/>
      <c r="N84" s="10"/>
      <c r="O84" s="10"/>
      <c r="P84" s="15"/>
      <c r="Q84" s="15"/>
      <c r="R84" s="10"/>
    </row>
    <row r="85" spans="1:18" x14ac:dyDescent="0.3">
      <c r="A85">
        <f>Fehlerverbesserung!A85-Fehlerverbesserung!$A$13</f>
        <v>24</v>
      </c>
      <c r="B85" s="10">
        <v>326</v>
      </c>
      <c r="C85" s="10">
        <f>Fehlerverbesserung!M85/((1-Berechnungen!B85*0.0065/288.15)^5.255)</f>
        <v>1012.8513953880658</v>
      </c>
      <c r="D85" s="10">
        <f>288.15/0.0065*(1-(Fehlerverbesserung!D85/Berechnungen!C85)^(1/5.255))</f>
        <v>638.01399427796468</v>
      </c>
      <c r="E85" s="10">
        <f t="shared" si="5"/>
        <v>312.01399427796468</v>
      </c>
      <c r="F85" s="10">
        <f>Fehlerverbesserung!E85/9.81</f>
        <v>1.5988786952089704</v>
      </c>
      <c r="G85" s="10">
        <f>Fehlerverbesserung!C85-Fehlerverbesserung!L85</f>
        <v>-5.1000000000000014</v>
      </c>
      <c r="H85" s="18">
        <f>(241.2*LN(Fehlerverbesserung!C85/100)+(4222.03716*Fehlerverbesserung!B85)/(241.2+Fehlerverbesserung!B85))/(17.5043-LN(Fehlerverbesserung!C85/100)-(17.5043*Fehlerverbesserung!B85)/(241.2+Fehlerverbesserung!B85))</f>
        <v>5.1124886408565464</v>
      </c>
      <c r="I85" s="11">
        <f>(Fehlerverbesserung!O85-Fehlerverbesserung!G85)*111300</f>
        <v>383.98500000009363</v>
      </c>
      <c r="J85" s="11">
        <f>(Fehlerverbesserung!P85-Fehlerverbesserung!H85)*111300*COS(Fehlerverbesserung!P85)</f>
        <v>-346.246085089801</v>
      </c>
      <c r="K85" s="10">
        <f t="shared" si="6"/>
        <v>603.89035783855286</v>
      </c>
      <c r="L85" s="10">
        <f t="shared" si="7"/>
        <v>25.470777356785515</v>
      </c>
      <c r="M85" s="10"/>
      <c r="N85" s="10"/>
      <c r="O85" s="10"/>
      <c r="P85" s="15"/>
      <c r="Q85" s="15"/>
      <c r="R85" s="10"/>
    </row>
    <row r="86" spans="1:18" x14ac:dyDescent="0.3">
      <c r="A86">
        <f>Fehlerverbesserung!A86-Fehlerverbesserung!$A$13</f>
        <v>24.299999999995634</v>
      </c>
      <c r="B86" s="10">
        <v>326</v>
      </c>
      <c r="C86" s="10">
        <f>Fehlerverbesserung!M86/((1-Berechnungen!B86*0.0065/288.15)^5.255)</f>
        <v>1012.831643955256</v>
      </c>
      <c r="D86" s="10">
        <f>288.15/0.0065*(1-(Fehlerverbesserung!D86/Berechnungen!C86)^(1/5.255))</f>
        <v>635.32739151189469</v>
      </c>
      <c r="E86" s="10">
        <f t="shared" si="5"/>
        <v>309.32739151189469</v>
      </c>
      <c r="F86" s="10">
        <f>Fehlerverbesserung!E86/9.81</f>
        <v>1.272782874617737</v>
      </c>
      <c r="G86" s="10">
        <f>Fehlerverbesserung!C86-Fehlerverbesserung!L86</f>
        <v>-5</v>
      </c>
      <c r="H86" s="18">
        <f>(241.2*LN(Fehlerverbesserung!C86/100)+(4222.03716*Fehlerverbesserung!B86)/(241.2+Fehlerverbesserung!B86))/(17.5043-LN(Fehlerverbesserung!C86/100)-(17.5043*Fehlerverbesserung!B86)/(241.2+Fehlerverbesserung!B86))</f>
        <v>5.1712749499321813</v>
      </c>
      <c r="I86" s="11">
        <f>(Fehlerverbesserung!O86-Fehlerverbesserung!G86)*111300</f>
        <v>382.87199999974035</v>
      </c>
      <c r="J86" s="11">
        <f>(Fehlerverbesserung!P86-Fehlerverbesserung!H86)*111300*COS(Fehlerverbesserung!P86)</f>
        <v>-339.17983845533064</v>
      </c>
      <c r="K86" s="10">
        <f t="shared" si="6"/>
        <v>597.76029170390564</v>
      </c>
      <c r="L86" s="10">
        <f t="shared" si="7"/>
        <v>7.8907951455445859</v>
      </c>
      <c r="M86" s="10"/>
      <c r="N86" s="10"/>
      <c r="O86" s="10"/>
      <c r="P86" s="15"/>
      <c r="Q86" s="15"/>
      <c r="R86" s="10"/>
    </row>
    <row r="87" spans="1:18" x14ac:dyDescent="0.3">
      <c r="A87">
        <f>Fehlerverbesserung!A87-Fehlerverbesserung!$A$13</f>
        <v>24.69999999999709</v>
      </c>
      <c r="B87" s="10">
        <v>326</v>
      </c>
      <c r="C87" s="10">
        <f>Fehlerverbesserung!M87/((1-Berechnungen!B87*0.0065/288.15)^5.255)</f>
        <v>1012.8441185443992</v>
      </c>
      <c r="D87" s="10">
        <f>288.15/0.0065*(1-(Fehlerverbesserung!D87/Berechnungen!C87)^(1/5.255))</f>
        <v>632.17107345366537</v>
      </c>
      <c r="E87" s="10">
        <f t="shared" si="5"/>
        <v>306.17107345366537</v>
      </c>
      <c r="F87" s="10">
        <f>Fehlerverbesserung!E87/9.81</f>
        <v>1.3863404689092764</v>
      </c>
      <c r="G87" s="10">
        <f>Fehlerverbesserung!C87-Fehlerverbesserung!L87</f>
        <v>-5</v>
      </c>
      <c r="H87" s="18">
        <f>(241.2*LN(Fehlerverbesserung!C87/100)+(4222.03716*Fehlerverbesserung!B87)/(241.2+Fehlerverbesserung!B87))/(17.5043-LN(Fehlerverbesserung!C87/100)-(17.5043*Fehlerverbesserung!B87)/(241.2+Fehlerverbesserung!B87))</f>
        <v>5.087013602550293</v>
      </c>
      <c r="I87" s="11">
        <f>(Fehlerverbesserung!O87-Fehlerverbesserung!G87)*111300</f>
        <v>382.87199999974035</v>
      </c>
      <c r="J87" s="11">
        <f>(Fehlerverbesserung!P87-Fehlerverbesserung!H87)*111300*COS(Fehlerverbesserung!P87)</f>
        <v>-339.17983845533064</v>
      </c>
      <c r="K87" s="10">
        <f t="shared" si="6"/>
        <v>596.13308700168216</v>
      </c>
      <c r="L87" s="10">
        <f t="shared" si="7"/>
        <v>10.312135998843818</v>
      </c>
      <c r="M87" s="10"/>
      <c r="N87" s="10"/>
      <c r="O87" s="10"/>
      <c r="P87" s="15"/>
      <c r="Q87" s="15"/>
      <c r="R87" s="10"/>
    </row>
    <row r="88" spans="1:18" x14ac:dyDescent="0.3">
      <c r="A88">
        <f>Fehlerverbesserung!A88-Fehlerverbesserung!$A$13</f>
        <v>25</v>
      </c>
      <c r="B88" s="10">
        <v>326</v>
      </c>
      <c r="C88" s="10">
        <f>Fehlerverbesserung!M88/((1-Berechnungen!B88*0.0065/288.15)^5.255)</f>
        <v>1012.8285253079704</v>
      </c>
      <c r="D88" s="10">
        <f>288.15/0.0065*(1-(Fehlerverbesserung!D88/Berechnungen!C88)^(1/5.255))</f>
        <v>629.07743265398221</v>
      </c>
      <c r="E88" s="10">
        <f t="shared" si="5"/>
        <v>303.07743265398221</v>
      </c>
      <c r="F88" s="10">
        <f>Fehlerverbesserung!E88/9.81</f>
        <v>1.2958205912334351</v>
      </c>
      <c r="G88" s="10">
        <f>Fehlerverbesserung!C88-Fehlerverbesserung!L88</f>
        <v>-5</v>
      </c>
      <c r="H88" s="18">
        <f>(241.2*LN(Fehlerverbesserung!C88/100)+(4222.03716*Fehlerverbesserung!B88)/(241.2+Fehlerverbesserung!B88))/(17.5043-LN(Fehlerverbesserung!C88/100)-(17.5043*Fehlerverbesserung!B88)/(241.2+Fehlerverbesserung!B88))</f>
        <v>5.087013602550293</v>
      </c>
      <c r="I88" s="11">
        <f>(Fehlerverbesserung!O88-Fehlerverbesserung!G88)*111300</f>
        <v>382.87199999974035</v>
      </c>
      <c r="J88" s="11">
        <f>(Fehlerverbesserung!P88-Fehlerverbesserung!H88)*111300*COS(Fehlerverbesserung!P88)</f>
        <v>-339.17983845533064</v>
      </c>
      <c r="K88" s="10">
        <f t="shared" si="6"/>
        <v>594.55013361575698</v>
      </c>
      <c r="L88" s="10">
        <f t="shared" si="7"/>
        <v>28.701983867373475</v>
      </c>
      <c r="M88" s="10"/>
      <c r="N88" s="10"/>
      <c r="O88" s="10"/>
      <c r="P88" s="15"/>
      <c r="Q88" s="15"/>
      <c r="R88" s="10"/>
    </row>
    <row r="89" spans="1:18" x14ac:dyDescent="0.3">
      <c r="A89">
        <f>Fehlerverbesserung!A89-Fehlerverbesserung!$A$13</f>
        <v>25.299999999995634</v>
      </c>
      <c r="B89" s="10">
        <v>326</v>
      </c>
      <c r="C89" s="10">
        <f>Fehlerverbesserung!M89/((1-Berechnungen!B89*0.0065/288.15)^5.255)</f>
        <v>1012.8368417007323</v>
      </c>
      <c r="D89" s="10">
        <f>288.15/0.0065*(1-(Fehlerverbesserung!D89/Berechnungen!C89)^(1/5.255))</f>
        <v>625.54387187251336</v>
      </c>
      <c r="E89" s="10">
        <f t="shared" si="5"/>
        <v>299.54387187251336</v>
      </c>
      <c r="F89" s="10">
        <f>Fehlerverbesserung!E89/9.81</f>
        <v>1.5450560652395513</v>
      </c>
      <c r="G89" s="10">
        <f>Fehlerverbesserung!C89-Fehlerverbesserung!L89</f>
        <v>-4.7999999999999972</v>
      </c>
      <c r="H89" s="18">
        <f>(241.2*LN(Fehlerverbesserung!C89/100)+(4222.03716*Fehlerverbesserung!B89)/(241.2+Fehlerverbesserung!B89))/(17.5043-LN(Fehlerverbesserung!C89/100)-(17.5043*Fehlerverbesserung!B89)/(241.2+Fehlerverbesserung!B89))</f>
        <v>5.1455482873133001</v>
      </c>
      <c r="I89" s="11">
        <f>(Fehlerverbesserung!O89-Fehlerverbesserung!G89)*111300</f>
        <v>381.75900000017793</v>
      </c>
      <c r="J89" s="11">
        <f>(Fehlerverbesserung!P89-Fehlerverbesserung!H89)*111300*COS(Fehlerverbesserung!P89)</f>
        <v>-331.40696715731286</v>
      </c>
      <c r="K89" s="10">
        <f t="shared" si="6"/>
        <v>587.61981173027243</v>
      </c>
      <c r="L89" s="10">
        <f t="shared" si="7"/>
        <v>5.5850352710724884</v>
      </c>
      <c r="M89" s="10"/>
      <c r="N89" s="10"/>
      <c r="O89" s="10"/>
      <c r="P89" s="15"/>
      <c r="Q89" s="15"/>
      <c r="R89" s="10"/>
    </row>
    <row r="90" spans="1:18" x14ac:dyDescent="0.3">
      <c r="A90">
        <f>Fehlerverbesserung!A90-Fehlerverbesserung!$A$13</f>
        <v>25.69999999999709</v>
      </c>
      <c r="B90" s="10">
        <v>326</v>
      </c>
      <c r="C90" s="10">
        <f>Fehlerverbesserung!M90/((1-Berechnungen!B90*0.0065/288.15)^5.255)</f>
        <v>1012.8222880133987</v>
      </c>
      <c r="D90" s="10">
        <f>288.15/0.0065*(1-(Fehlerverbesserung!D90/Berechnungen!C90)^(1/5.255))</f>
        <v>623.30985776407624</v>
      </c>
      <c r="E90" s="10">
        <f t="shared" si="5"/>
        <v>297.30985776407624</v>
      </c>
      <c r="F90" s="10">
        <f>Fehlerverbesserung!E90/9.81</f>
        <v>1.22986748216106</v>
      </c>
      <c r="G90" s="10">
        <f>Fehlerverbesserung!C90-Fehlerverbesserung!L90</f>
        <v>-4.7999999999999972</v>
      </c>
      <c r="H90" s="18">
        <f>(241.2*LN(Fehlerverbesserung!C90/100)+(4222.03716*Fehlerverbesserung!B90)/(241.2+Fehlerverbesserung!B90))/(17.5043-LN(Fehlerverbesserung!C90/100)-(17.5043*Fehlerverbesserung!B90)/(241.2+Fehlerverbesserung!B90))</f>
        <v>5.1455482873133001</v>
      </c>
      <c r="I90" s="11">
        <f>(Fehlerverbesserung!O90-Fehlerverbesserung!G90)*111300</f>
        <v>381.75900000017793</v>
      </c>
      <c r="J90" s="11">
        <f>(Fehlerverbesserung!P90-Fehlerverbesserung!H90)*111300*COS(Fehlerverbesserung!P90)</f>
        <v>-331.40696715731286</v>
      </c>
      <c r="K90" s="10">
        <f t="shared" si="6"/>
        <v>586.48415450482491</v>
      </c>
      <c r="L90" s="10">
        <f t="shared" si="7"/>
        <v>10.742029094005453</v>
      </c>
      <c r="M90" s="10"/>
      <c r="N90" s="10"/>
      <c r="O90" s="10"/>
      <c r="P90" s="15"/>
      <c r="Q90" s="15"/>
      <c r="R90" s="10"/>
    </row>
    <row r="91" spans="1:18" x14ac:dyDescent="0.3">
      <c r="A91">
        <f>Fehlerverbesserung!A91-Fehlerverbesserung!$A$13</f>
        <v>26</v>
      </c>
      <c r="B91" s="10">
        <v>326</v>
      </c>
      <c r="C91" s="10">
        <f>Fehlerverbesserung!M91/((1-Berechnungen!B91*0.0065/288.15)^5.255)</f>
        <v>1012.8025365805889</v>
      </c>
      <c r="D91" s="10">
        <f>288.15/0.0065*(1-(Fehlerverbesserung!D91/Berechnungen!C91)^(1/5.255))</f>
        <v>620.08724903584334</v>
      </c>
      <c r="E91" s="10">
        <f t="shared" si="5"/>
        <v>294.08724903584334</v>
      </c>
      <c r="F91" s="10">
        <f>Fehlerverbesserung!E91/9.81</f>
        <v>1.4449541284403671</v>
      </c>
      <c r="G91" s="10">
        <f>Fehlerverbesserung!C91-Fehlerverbesserung!L91</f>
        <v>-4.7999999999999972</v>
      </c>
      <c r="H91" s="18">
        <f>(241.2*LN(Fehlerverbesserung!C91/100)+(4222.03716*Fehlerverbesserung!B91)/(241.2+Fehlerverbesserung!B91))/(17.5043-LN(Fehlerverbesserung!C91/100)-(17.5043*Fehlerverbesserung!B91)/(241.2+Fehlerverbesserung!B91))</f>
        <v>5.1455482873133001</v>
      </c>
      <c r="I91" s="11">
        <f>(Fehlerverbesserung!O91-Fehlerverbesserung!G91)*111300</f>
        <v>381.75900000017793</v>
      </c>
      <c r="J91" s="11">
        <f>(Fehlerverbesserung!P91-Fehlerverbesserung!H91)*111300*COS(Fehlerverbesserung!P91)</f>
        <v>-331.40696715731286</v>
      </c>
      <c r="K91" s="10">
        <f t="shared" si="6"/>
        <v>584.85709537203547</v>
      </c>
      <c r="L91" s="10">
        <f t="shared" si="7"/>
        <v>25.762365524629303</v>
      </c>
      <c r="M91" s="10"/>
      <c r="N91" s="10"/>
      <c r="O91" s="10"/>
      <c r="P91" s="15"/>
      <c r="Q91" s="15"/>
      <c r="R91" s="10"/>
    </row>
    <row r="92" spans="1:18" x14ac:dyDescent="0.3">
      <c r="A92">
        <f>Fehlerverbesserung!A92-Fehlerverbesserung!$A$13</f>
        <v>26.299999999995634</v>
      </c>
      <c r="B92" s="10">
        <v>326</v>
      </c>
      <c r="C92" s="10">
        <f>Fehlerverbesserung!M92/((1-Berechnungen!B92*0.0065/288.15)^5.255)</f>
        <v>1012.7869433441601</v>
      </c>
      <c r="D92" s="10">
        <f>288.15/0.0065*(1-(Fehlerverbesserung!D92/Berechnungen!C92)^(1/5.255))</f>
        <v>615.83879139186899</v>
      </c>
      <c r="E92" s="10">
        <f t="shared" si="5"/>
        <v>289.83879139186899</v>
      </c>
      <c r="F92" s="10">
        <f>Fehlerverbesserung!E92/9.81</f>
        <v>1.4156982670744138</v>
      </c>
      <c r="G92" s="10">
        <f>Fehlerverbesserung!C92-Fehlerverbesserung!L92</f>
        <v>-4.6999999999999993</v>
      </c>
      <c r="H92" s="18">
        <f>(241.2*LN(Fehlerverbesserung!C92/100)+(4222.03716*Fehlerverbesserung!B92)/(241.2+Fehlerverbesserung!B92))/(17.5043-LN(Fehlerverbesserung!C92/100)-(17.5043*Fehlerverbesserung!B92)/(241.2+Fehlerverbesserung!B92))</f>
        <v>5.1195266966986734</v>
      </c>
      <c r="I92" s="11">
        <f>(Fehlerverbesserung!O92-Fehlerverbesserung!G92)*111300</f>
        <v>380.64599999982465</v>
      </c>
      <c r="J92" s="11">
        <f>(Fehlerverbesserung!P92-Fehlerverbesserung!H92)*111300*COS(Fehlerverbesserung!P92)</f>
        <v>-325.04734518638992</v>
      </c>
      <c r="K92" s="10">
        <f t="shared" si="6"/>
        <v>578.40615394728127</v>
      </c>
      <c r="L92" s="10">
        <f t="shared" si="7"/>
        <v>4.9246099215900943</v>
      </c>
      <c r="M92" s="10"/>
      <c r="N92" s="10"/>
      <c r="O92" s="10"/>
      <c r="P92" s="15"/>
      <c r="Q92" s="15"/>
      <c r="R92" s="10"/>
    </row>
    <row r="93" spans="1:18" x14ac:dyDescent="0.3">
      <c r="A93">
        <f>Fehlerverbesserung!A93-Fehlerverbesserung!$A$13</f>
        <v>26.69999999999709</v>
      </c>
      <c r="B93" s="10">
        <v>326</v>
      </c>
      <c r="C93" s="10">
        <f>Fehlerverbesserung!M93/((1-Berechnungen!B93*0.0065/288.15)^5.255)</f>
        <v>1012.8129320715415</v>
      </c>
      <c r="D93" s="10">
        <f>288.15/0.0065*(1-(Fehlerverbesserung!D93/Berechnungen!C93)^(1/5.255))</f>
        <v>613.86894742322579</v>
      </c>
      <c r="E93" s="10">
        <f t="shared" si="5"/>
        <v>287.86894742322579</v>
      </c>
      <c r="F93" s="10">
        <f>Fehlerverbesserung!E93/9.81</f>
        <v>1.5796126401630988</v>
      </c>
      <c r="G93" s="10">
        <f>Fehlerverbesserung!C93-Fehlerverbesserung!L93</f>
        <v>-4.8000000000000007</v>
      </c>
      <c r="H93" s="18">
        <f>(241.2*LN(Fehlerverbesserung!C93/100)+(4222.03716*Fehlerverbesserung!B93)/(241.2+Fehlerverbesserung!B93))/(17.5043-LN(Fehlerverbesserung!C93/100)-(17.5043*Fehlerverbesserung!B93)/(241.2+Fehlerverbesserung!B93))</f>
        <v>5.1195266966986734</v>
      </c>
      <c r="I93" s="11">
        <f>(Fehlerverbesserung!O93-Fehlerverbesserung!G93)*111300</f>
        <v>380.64599999982465</v>
      </c>
      <c r="J93" s="11">
        <f>(Fehlerverbesserung!P93-Fehlerverbesserung!H93)*111300*COS(Fehlerverbesserung!P93)</f>
        <v>-325.04734518638992</v>
      </c>
      <c r="K93" s="10">
        <f t="shared" si="6"/>
        <v>577.42158326403296</v>
      </c>
      <c r="L93" s="10">
        <f t="shared" si="7"/>
        <v>11.251329924430504</v>
      </c>
      <c r="M93" s="10"/>
      <c r="N93" s="10"/>
      <c r="O93" s="10"/>
      <c r="P93" s="15"/>
      <c r="Q93" s="15"/>
      <c r="R93" s="10"/>
    </row>
    <row r="94" spans="1:18" x14ac:dyDescent="0.3">
      <c r="A94">
        <f>Fehlerverbesserung!A94-Fehlerverbesserung!$A$13</f>
        <v>27</v>
      </c>
      <c r="B94" s="10">
        <v>326</v>
      </c>
      <c r="C94" s="10">
        <f>Fehlerverbesserung!M94/((1-Berechnungen!B94*0.0065/288.15)^5.255)</f>
        <v>1012.8118925224462</v>
      </c>
      <c r="D94" s="10">
        <f>288.15/0.0065*(1-(Fehlerverbesserung!D94/Berechnungen!C94)^(1/5.255))</f>
        <v>610.49354844586389</v>
      </c>
      <c r="E94" s="10">
        <f t="shared" si="5"/>
        <v>284.49354844586389</v>
      </c>
      <c r="F94" s="10">
        <f>Fehlerverbesserung!E94/9.81</f>
        <v>1.4443425076452598</v>
      </c>
      <c r="G94" s="10">
        <f>Fehlerverbesserung!C94-Fehlerverbesserung!L94</f>
        <v>-4.6999999999999993</v>
      </c>
      <c r="H94" s="18">
        <f>(241.2*LN(Fehlerverbesserung!C94/100)+(4222.03716*Fehlerverbesserung!B94)/(241.2+Fehlerverbesserung!B94))/(17.5043-LN(Fehlerverbesserung!C94/100)-(17.5043*Fehlerverbesserung!B94)/(241.2+Fehlerverbesserung!B94))</f>
        <v>5.1776035936901881</v>
      </c>
      <c r="I94" s="11">
        <f>(Fehlerverbesserung!O94-Fehlerverbesserung!G94)*111300</f>
        <v>380.64599999982465</v>
      </c>
      <c r="J94" s="11">
        <f>(Fehlerverbesserung!P94-Fehlerverbesserung!H94)*111300*COS(Fehlerverbesserung!P94)</f>
        <v>-325.04734518638992</v>
      </c>
      <c r="K94" s="10">
        <f t="shared" si="6"/>
        <v>575.74624014048561</v>
      </c>
      <c r="L94" s="10">
        <f t="shared" si="7"/>
        <v>27.177872875362223</v>
      </c>
      <c r="M94" s="10"/>
      <c r="N94" s="10"/>
      <c r="O94" s="10"/>
      <c r="P94" s="15"/>
      <c r="Q94" s="15"/>
      <c r="R94" s="10"/>
    </row>
    <row r="95" spans="1:18" x14ac:dyDescent="0.3">
      <c r="A95">
        <f>Fehlerverbesserung!A95-Fehlerverbesserung!$A$13</f>
        <v>27.299999999995634</v>
      </c>
      <c r="B95" s="10">
        <v>326</v>
      </c>
      <c r="C95" s="10">
        <f>Fehlerverbesserung!M95/((1-Berechnungen!B95*0.0065/288.15)^5.255)</f>
        <v>1012.7973388351127</v>
      </c>
      <c r="D95" s="10">
        <f>288.15/0.0065*(1-(Fehlerverbesserung!D95/Berechnungen!C95)^(1/5.255))</f>
        <v>608.29786803922855</v>
      </c>
      <c r="E95" s="10">
        <f t="shared" si="5"/>
        <v>282.29786803922855</v>
      </c>
      <c r="F95" s="10">
        <f>Fehlerverbesserung!E95/9.81</f>
        <v>1.1978593272171252</v>
      </c>
      <c r="G95" s="10">
        <f>Fehlerverbesserung!C95-Fehlerverbesserung!L95</f>
        <v>-4.8000000000000007</v>
      </c>
      <c r="H95" s="18">
        <f>(241.2*LN(Fehlerverbesserung!C95/100)+(4222.03716*Fehlerverbesserung!B95)/(241.2+Fehlerverbesserung!B95))/(17.5043-LN(Fehlerverbesserung!C95/100)-(17.5043*Fehlerverbesserung!B95)/(241.2+Fehlerverbesserung!B95))</f>
        <v>5.1776035936901881</v>
      </c>
      <c r="I95" s="11">
        <f>(Fehlerverbesserung!O95-Fehlerverbesserung!G95)*111300</f>
        <v>379.53300000026218</v>
      </c>
      <c r="J95" s="11">
        <f>(Fehlerverbesserung!P95-Fehlerverbesserung!H95)*111300*COS(Fehlerverbesserung!P95)</f>
        <v>-317.2744738884976</v>
      </c>
      <c r="K95" s="10">
        <f t="shared" si="6"/>
        <v>569.56165265045331</v>
      </c>
      <c r="L95" s="10">
        <f t="shared" si="7"/>
        <v>5.908193769243546</v>
      </c>
      <c r="M95" s="10"/>
      <c r="N95" s="10"/>
      <c r="O95" s="10"/>
      <c r="P95" s="15"/>
      <c r="Q95" s="15"/>
      <c r="R95" s="10"/>
    </row>
    <row r="96" spans="1:18" x14ac:dyDescent="0.3">
      <c r="A96">
        <f>Fehlerverbesserung!A96-Fehlerverbesserung!$A$13</f>
        <v>27.69999999999709</v>
      </c>
      <c r="B96" s="10">
        <v>326</v>
      </c>
      <c r="C96" s="10">
        <f>Fehlerverbesserung!M96/((1-Berechnungen!B96*0.0065/288.15)^5.255)</f>
        <v>1012.8150111697321</v>
      </c>
      <c r="D96" s="10">
        <f>288.15/0.0065*(1-(Fehlerverbesserung!D96/Berechnungen!C96)^(1/5.255))</f>
        <v>605.93459053152253</v>
      </c>
      <c r="E96" s="10">
        <f t="shared" si="5"/>
        <v>279.93459053152253</v>
      </c>
      <c r="F96" s="10">
        <f>Fehlerverbesserung!E96/9.81</f>
        <v>1.3053007135575942</v>
      </c>
      <c r="G96" s="10">
        <f>Fehlerverbesserung!C96-Fehlerverbesserung!L96</f>
        <v>-4.8999999999999986</v>
      </c>
      <c r="H96" s="18">
        <f>(241.2*LN(Fehlerverbesserung!C96/100)+(4222.03716*Fehlerverbesserung!B96)/(241.2+Fehlerverbesserung!B96))/(17.5043-LN(Fehlerverbesserung!C96/100)-(17.5043*Fehlerverbesserung!B96)/(241.2+Fehlerverbesserung!B96))</f>
        <v>5.0932122149586556</v>
      </c>
      <c r="I96" s="11">
        <f>(Fehlerverbesserung!O96-Fehlerverbesserung!G96)*111300</f>
        <v>379.53300000026218</v>
      </c>
      <c r="J96" s="11">
        <f>(Fehlerverbesserung!P96-Fehlerverbesserung!H96)*111300*COS(Fehlerverbesserung!P96)</f>
        <v>-317.2744738884976</v>
      </c>
      <c r="K96" s="10">
        <f t="shared" si="6"/>
        <v>568.39402252880279</v>
      </c>
      <c r="L96" s="10">
        <f t="shared" si="7"/>
        <v>12.952593410362629</v>
      </c>
      <c r="M96" s="10"/>
      <c r="N96" s="10"/>
      <c r="O96" s="10"/>
      <c r="P96" s="15"/>
      <c r="Q96" s="15"/>
      <c r="R96" s="10"/>
    </row>
    <row r="97" spans="1:18" x14ac:dyDescent="0.3">
      <c r="A97">
        <f>Fehlerverbesserung!A97-Fehlerverbesserung!$A$13</f>
        <v>28</v>
      </c>
      <c r="B97" s="10">
        <v>326</v>
      </c>
      <c r="C97" s="10">
        <f>Fehlerverbesserung!M97/((1-Berechnungen!B97*0.0065/288.15)^5.255)</f>
        <v>1012.8493162898753</v>
      </c>
      <c r="D97" s="10">
        <f>288.15/0.0065*(1-(Fehlerverbesserung!D97/Berechnungen!C97)^(1/5.255))</f>
        <v>602.04881250837605</v>
      </c>
      <c r="E97" s="10">
        <f t="shared" si="5"/>
        <v>276.04881250837605</v>
      </c>
      <c r="F97" s="10">
        <f>Fehlerverbesserung!E97/9.81</f>
        <v>1.3083588175331295</v>
      </c>
      <c r="G97" s="10">
        <f>Fehlerverbesserung!C97-Fehlerverbesserung!L97</f>
        <v>-4.9000000000000021</v>
      </c>
      <c r="H97" s="18">
        <f>(241.2*LN(Fehlerverbesserung!C97/100)+(4222.03716*Fehlerverbesserung!B97)/(241.2+Fehlerverbesserung!B97))/(17.5043-LN(Fehlerverbesserung!C97/100)-(17.5043*Fehlerverbesserung!B97)/(241.2+Fehlerverbesserung!B97))</f>
        <v>5.1510429869564689</v>
      </c>
      <c r="I97" s="11">
        <f>(Fehlerverbesserung!O97-Fehlerverbesserung!G97)*111300</f>
        <v>379.53300000026218</v>
      </c>
      <c r="J97" s="11">
        <f>(Fehlerverbesserung!P97-Fehlerverbesserung!H97)*111300*COS(Fehlerverbesserung!P97)</f>
        <v>-317.2744738884976</v>
      </c>
      <c r="K97" s="10">
        <f t="shared" si="6"/>
        <v>566.49036775368609</v>
      </c>
      <c r="L97" s="10">
        <f t="shared" si="7"/>
        <v>25.882358166092263</v>
      </c>
      <c r="M97" s="10"/>
      <c r="N97" s="10"/>
      <c r="O97" s="10"/>
      <c r="P97" s="15"/>
      <c r="Q97" s="15"/>
      <c r="R97" s="10"/>
    </row>
    <row r="98" spans="1:18" x14ac:dyDescent="0.3">
      <c r="A98">
        <f>Fehlerverbesserung!A98-Fehlerverbesserung!$A$13</f>
        <v>28.299999999995634</v>
      </c>
      <c r="B98" s="10">
        <v>326</v>
      </c>
      <c r="C98" s="10">
        <f>Fehlerverbesserung!M98/((1-Berechnungen!B98*0.0065/288.15)^5.255)</f>
        <v>1012.8285253079704</v>
      </c>
      <c r="D98" s="10">
        <f>288.15/0.0065*(1-(Fehlerverbesserung!D98/Berechnungen!C98)^(1/5.255))</f>
        <v>599.72421269785116</v>
      </c>
      <c r="E98" s="10">
        <f t="shared" si="5"/>
        <v>273.72421269785116</v>
      </c>
      <c r="F98" s="10">
        <f>Fehlerverbesserung!E98/9.81</f>
        <v>1.2875637104994904</v>
      </c>
      <c r="G98" s="10">
        <f>Fehlerverbesserung!C98-Fehlerverbesserung!L98</f>
        <v>-4.9000000000000021</v>
      </c>
      <c r="H98" s="18">
        <f>(241.2*LN(Fehlerverbesserung!C98/100)+(4222.03716*Fehlerverbesserung!B98)/(241.2+Fehlerverbesserung!B98))/(17.5043-LN(Fehlerverbesserung!C98/100)-(17.5043*Fehlerverbesserung!B98)/(241.2+Fehlerverbesserung!B98))</f>
        <v>5.1510429869564689</v>
      </c>
      <c r="I98" s="11">
        <f>(Fehlerverbesserung!O98-Fehlerverbesserung!G98)*111300</f>
        <v>377.30700000034642</v>
      </c>
      <c r="J98" s="11">
        <f>(Fehlerverbesserung!P98-Fehlerverbesserung!H98)*111300*COS(Fehlerverbesserung!P98)</f>
        <v>-310.20822725390173</v>
      </c>
      <c r="K98" s="10">
        <f t="shared" si="6"/>
        <v>559.92379938910278</v>
      </c>
      <c r="L98" s="10">
        <f t="shared" si="7"/>
        <v>9.270602476645518</v>
      </c>
      <c r="M98" s="10"/>
      <c r="N98" s="10"/>
      <c r="O98" s="10"/>
      <c r="P98" s="15"/>
      <c r="Q98" s="15"/>
      <c r="R98" s="10"/>
    </row>
    <row r="99" spans="1:18" x14ac:dyDescent="0.3">
      <c r="A99">
        <f>Fehlerverbesserung!A99-Fehlerverbesserung!$A$13</f>
        <v>28.69999999999709</v>
      </c>
      <c r="B99" s="10">
        <v>326</v>
      </c>
      <c r="C99" s="10">
        <f>Fehlerverbesserung!M99/((1-Berechnungen!B99*0.0065/288.15)^5.255)</f>
        <v>1012.835802151637</v>
      </c>
      <c r="D99" s="10">
        <f>288.15/0.0065*(1-(Fehlerverbesserung!D99/Berechnungen!C99)^(1/5.255))</f>
        <v>596.01597170717946</v>
      </c>
      <c r="E99" s="10">
        <f t="shared" si="5"/>
        <v>270.01597170717946</v>
      </c>
      <c r="F99" s="10">
        <f>Fehlerverbesserung!E99/9.81</f>
        <v>1.4067278287461773</v>
      </c>
      <c r="G99" s="10">
        <f>Fehlerverbesserung!C99-Fehlerverbesserung!L99</f>
        <v>-4.8000000000000007</v>
      </c>
      <c r="H99" s="18">
        <f>(241.2*LN(Fehlerverbesserung!C99/100)+(4222.03716*Fehlerverbesserung!B99)/(241.2+Fehlerverbesserung!B99))/(17.5043-LN(Fehlerverbesserung!C99/100)-(17.5043*Fehlerverbesserung!B99)/(241.2+Fehlerverbesserung!B99))</f>
        <v>5.2086689727889119</v>
      </c>
      <c r="I99" s="11">
        <f>(Fehlerverbesserung!O99-Fehlerverbesserung!G99)*111300</f>
        <v>377.30700000034642</v>
      </c>
      <c r="J99" s="11">
        <f>(Fehlerverbesserung!P99-Fehlerverbesserung!H99)*111300*COS(Fehlerverbesserung!P99)</f>
        <v>-310.20822725390173</v>
      </c>
      <c r="K99" s="10">
        <f t="shared" si="6"/>
        <v>558.12036469048689</v>
      </c>
      <c r="L99" s="10">
        <f t="shared" si="7"/>
        <v>9.0071019778673342</v>
      </c>
      <c r="M99" s="10"/>
      <c r="N99" s="10"/>
      <c r="O99" s="10"/>
      <c r="P99" s="15"/>
      <c r="Q99" s="15"/>
      <c r="R99" s="10"/>
    </row>
    <row r="100" spans="1:18" x14ac:dyDescent="0.3">
      <c r="A100">
        <f>Fehlerverbesserung!A100-Fehlerverbesserung!$A$13</f>
        <v>29</v>
      </c>
      <c r="B100" s="10">
        <v>326</v>
      </c>
      <c r="C100" s="10">
        <f>Fehlerverbesserung!M100/((1-Berechnungen!B100*0.0065/288.15)^5.255)</f>
        <v>1012.8129320715415</v>
      </c>
      <c r="D100" s="10">
        <f>288.15/0.0065*(1-(Fehlerverbesserung!D100/Berechnungen!C100)^(1/5.255))</f>
        <v>593.31384111379305</v>
      </c>
      <c r="E100" s="10">
        <f t="shared" si="5"/>
        <v>267.31384111379305</v>
      </c>
      <c r="F100" s="10">
        <f>Fehlerverbesserung!E100/9.81</f>
        <v>1.2903160040774719</v>
      </c>
      <c r="G100" s="10">
        <f>Fehlerverbesserung!C100-Fehlerverbesserung!L100</f>
        <v>-4.8000000000000007</v>
      </c>
      <c r="H100" s="18">
        <f>(241.2*LN(Fehlerverbesserung!C100/100)+(4222.03716*Fehlerverbesserung!B100)/(241.2+Fehlerverbesserung!B100))/(17.5043-LN(Fehlerverbesserung!C100/100)-(17.5043*Fehlerverbesserung!B100)/(241.2+Fehlerverbesserung!B100))</f>
        <v>5.1241933418743404</v>
      </c>
      <c r="I100" s="11">
        <f>(Fehlerverbesserung!O100-Fehlerverbesserung!G100)*111300</f>
        <v>377.30700000034642</v>
      </c>
      <c r="J100" s="11">
        <f>(Fehlerverbesserung!P100-Fehlerverbesserung!H100)*111300*COS(Fehlerverbesserung!P100)</f>
        <v>-310.20822725390173</v>
      </c>
      <c r="K100" s="10">
        <f t="shared" si="6"/>
        <v>556.81810868207219</v>
      </c>
      <c r="L100" s="10">
        <f t="shared" si="7"/>
        <v>24.985277846218889</v>
      </c>
      <c r="M100" s="10"/>
      <c r="N100" s="10"/>
      <c r="O100" s="10"/>
      <c r="P100" s="15"/>
      <c r="Q100" s="15"/>
      <c r="R100" s="10"/>
    </row>
    <row r="101" spans="1:18" x14ac:dyDescent="0.3">
      <c r="A101">
        <f>Fehlerverbesserung!A101-Fehlerverbesserung!$A$13</f>
        <v>29.299999999995634</v>
      </c>
      <c r="B101" s="10">
        <v>326</v>
      </c>
      <c r="C101" s="10">
        <f>Fehlerverbesserung!M101/((1-Berechnungen!B101*0.0065/288.15)^5.255)</f>
        <v>1012.8056552278748</v>
      </c>
      <c r="D101" s="10">
        <f>288.15/0.0065*(1-(Fehlerverbesserung!D101/Berechnungen!C101)^(1/5.255))</f>
        <v>589.50592709195848</v>
      </c>
      <c r="E101" s="10">
        <f t="shared" si="5"/>
        <v>263.50592709195848</v>
      </c>
      <c r="F101" s="10">
        <f>Fehlerverbesserung!E101/9.81</f>
        <v>1.3358817533129459</v>
      </c>
      <c r="G101" s="10">
        <f>Fehlerverbesserung!C101-Fehlerverbesserung!L101</f>
        <v>-4.6999999999999993</v>
      </c>
      <c r="H101" s="18">
        <f>(241.2*LN(Fehlerverbesserung!C101/100)+(4222.03716*Fehlerverbesserung!B101)/(241.2+Fehlerverbesserung!B101))/(17.5043-LN(Fehlerverbesserung!C101/100)-(17.5043*Fehlerverbesserung!B101)/(241.2+Fehlerverbesserung!B101))</f>
        <v>5.1815767177835381</v>
      </c>
      <c r="I101" s="11">
        <f>(Fehlerverbesserung!O101-Fehlerverbesserung!G101)*111300</f>
        <v>376.19399999999314</v>
      </c>
      <c r="J101" s="11">
        <f>(Fehlerverbesserung!P101-Fehlerverbesserung!H101)*111300*COS(Fehlerverbesserung!P101)</f>
        <v>-303.84860528285327</v>
      </c>
      <c r="K101" s="10">
        <f t="shared" si="6"/>
        <v>550.7097912520918</v>
      </c>
      <c r="L101" s="10">
        <f t="shared" si="7"/>
        <v>7.2398455492902745</v>
      </c>
      <c r="M101" s="10"/>
      <c r="N101" s="10"/>
      <c r="O101" s="10"/>
      <c r="P101" s="15"/>
      <c r="Q101" s="15"/>
      <c r="R101" s="10"/>
    </row>
    <row r="102" spans="1:18" x14ac:dyDescent="0.3">
      <c r="A102">
        <f>Fehlerverbesserung!A102-Fehlerverbesserung!$A$13</f>
        <v>29.69999999999709</v>
      </c>
      <c r="B102" s="10">
        <v>326</v>
      </c>
      <c r="C102" s="10">
        <f>Fehlerverbesserung!M102/((1-Berechnungen!B102*0.0065/288.15)^5.255)</f>
        <v>1012.7879828932554</v>
      </c>
      <c r="D102" s="10">
        <f>288.15/0.0065*(1-(Fehlerverbesserung!D102/Berechnungen!C102)^(1/5.255))</f>
        <v>586.60998887223184</v>
      </c>
      <c r="E102" s="10">
        <f t="shared" si="5"/>
        <v>260.60998887223184</v>
      </c>
      <c r="F102" s="10">
        <f>Fehlerverbesserung!E102/9.81</f>
        <v>1.4392456676860346</v>
      </c>
      <c r="G102" s="10">
        <f>Fehlerverbesserung!C102-Fehlerverbesserung!L102</f>
        <v>-5</v>
      </c>
      <c r="H102" s="18">
        <f>(241.2*LN(Fehlerverbesserung!C102/100)+(4222.03716*Fehlerverbesserung!B102)/(241.2+Fehlerverbesserung!B102))/(17.5043-LN(Fehlerverbesserung!C102/100)-(17.5043*Fehlerverbesserung!B102)/(241.2+Fehlerverbesserung!B102))</f>
        <v>5.2387585114129598</v>
      </c>
      <c r="I102" s="11">
        <f>(Fehlerverbesserung!O102-Fehlerverbesserung!G102)*111300</f>
        <v>376.19399999999314</v>
      </c>
      <c r="J102" s="11">
        <f>(Fehlerverbesserung!P102-Fehlerverbesserung!H102)*111300*COS(Fehlerverbesserung!P102)</f>
        <v>-303.84860528285327</v>
      </c>
      <c r="K102" s="10">
        <f t="shared" si="6"/>
        <v>549.33001635475443</v>
      </c>
      <c r="L102" s="10">
        <f t="shared" si="7"/>
        <v>7.6584831190037308</v>
      </c>
      <c r="M102" s="10"/>
      <c r="N102" s="10"/>
      <c r="O102" s="10"/>
      <c r="P102" s="15"/>
      <c r="Q102" s="15"/>
      <c r="R102" s="10"/>
    </row>
    <row r="103" spans="1:18" x14ac:dyDescent="0.3">
      <c r="A103">
        <f>Fehlerverbesserung!A103-Fehlerverbesserung!$A$13</f>
        <v>30</v>
      </c>
      <c r="B103" s="10">
        <v>326</v>
      </c>
      <c r="C103" s="10">
        <f>Fehlerverbesserung!M103/((1-Berechnungen!B103*0.0065/288.15)^5.255)</f>
        <v>1012.7765478532077</v>
      </c>
      <c r="D103" s="10">
        <f>288.15/0.0065*(1-(Fehlerverbesserung!D103/Berechnungen!C103)^(1/5.255))</f>
        <v>584.31244393650843</v>
      </c>
      <c r="E103" s="10">
        <f t="shared" si="5"/>
        <v>258.31244393650843</v>
      </c>
      <c r="F103" s="10">
        <f>Fehlerverbesserung!E103/9.81</f>
        <v>1.5423037716615697</v>
      </c>
      <c r="G103" s="10">
        <f>Fehlerverbesserung!C103-Fehlerverbesserung!L103</f>
        <v>-5.1999999999999993</v>
      </c>
      <c r="H103" s="18">
        <f>(241.2*LN(Fehlerverbesserung!C103/100)+(4222.03716*Fehlerverbesserung!B103)/(241.2+Fehlerverbesserung!B103))/(17.5043-LN(Fehlerverbesserung!C103/100)-(17.5043*Fehlerverbesserung!B103)/(241.2+Fehlerverbesserung!B103))</f>
        <v>5.2387585114129598</v>
      </c>
      <c r="I103" s="11">
        <f>(Fehlerverbesserung!O103-Fehlerverbesserung!G103)*111300</f>
        <v>376.19399999999314</v>
      </c>
      <c r="J103" s="11">
        <f>(Fehlerverbesserung!P103-Fehlerverbesserung!H103)*111300*COS(Fehlerverbesserung!P103)</f>
        <v>-303.84860528285327</v>
      </c>
      <c r="K103" s="10">
        <f t="shared" si="6"/>
        <v>548.24375898023845</v>
      </c>
      <c r="L103" s="10">
        <f t="shared" si="7"/>
        <v>27.276929432854033</v>
      </c>
      <c r="M103" s="10"/>
      <c r="N103" s="10"/>
      <c r="O103" s="10"/>
      <c r="P103" s="15"/>
      <c r="Q103" s="15"/>
      <c r="R103" s="10"/>
    </row>
    <row r="104" spans="1:18" x14ac:dyDescent="0.3">
      <c r="A104">
        <f>Fehlerverbesserung!A104-Fehlerverbesserung!$A$13</f>
        <v>30.299999999995634</v>
      </c>
      <c r="B104" s="10">
        <v>326</v>
      </c>
      <c r="C104" s="10">
        <f>Fehlerverbesserung!M104/((1-Berechnungen!B104*0.0065/288.15)^5.255)</f>
        <v>1012.810852973351</v>
      </c>
      <c r="D104" s="10">
        <f>288.15/0.0065*(1-(Fehlerverbesserung!D104/Berechnungen!C104)^(1/5.255))</f>
        <v>580.33850777251405</v>
      </c>
      <c r="E104" s="10">
        <f t="shared" si="5"/>
        <v>254.33850777251405</v>
      </c>
      <c r="F104" s="10">
        <f>Fehlerverbesserung!E104/9.81</f>
        <v>1.2981651376146788</v>
      </c>
      <c r="G104" s="10">
        <f>Fehlerverbesserung!C104-Fehlerverbesserung!L104</f>
        <v>-5.3000000000000007</v>
      </c>
      <c r="H104" s="18">
        <f>(241.2*LN(Fehlerverbesserung!C104/100)+(4222.03716*Fehlerverbesserung!B104)/(241.2+Fehlerverbesserung!B104))/(17.5043-LN(Fehlerverbesserung!C104/100)-(17.5043*Fehlerverbesserung!B104)/(241.2+Fehlerverbesserung!B104))</f>
        <v>5.2387585114129598</v>
      </c>
      <c r="I104" s="11">
        <f>(Fehlerverbesserung!O104-Fehlerverbesserung!G104)*111300</f>
        <v>375.08100000043072</v>
      </c>
      <c r="J104" s="11">
        <f>(Fehlerverbesserung!P104-Fehlerverbesserung!H104)*111300*COS(Fehlerverbesserung!P104)</f>
        <v>-296.78235864838291</v>
      </c>
      <c r="K104" s="10">
        <f t="shared" si="6"/>
        <v>541.71357884233407</v>
      </c>
      <c r="L104" s="10">
        <f t="shared" si="7"/>
        <v>5.4044735082964683</v>
      </c>
      <c r="M104" s="10"/>
      <c r="N104" s="10"/>
      <c r="O104" s="10"/>
      <c r="P104" s="15"/>
      <c r="Q104" s="15"/>
      <c r="R104" s="10"/>
    </row>
    <row r="105" spans="1:18" x14ac:dyDescent="0.3">
      <c r="A105">
        <f>Fehlerverbesserung!A105-Fehlerverbesserung!$A$13</f>
        <v>30.69999999999709</v>
      </c>
      <c r="B105" s="10">
        <v>326</v>
      </c>
      <c r="C105" s="10">
        <f>Fehlerverbesserung!M105/((1-Berechnungen!B105*0.0065/288.15)^5.255)</f>
        <v>1012.8254066606845</v>
      </c>
      <c r="D105" s="10">
        <f>288.15/0.0065*(1-(Fehlerverbesserung!D105/Berechnungen!C105)^(1/5.255))</f>
        <v>578.1767183691876</v>
      </c>
      <c r="E105" s="10">
        <f t="shared" si="5"/>
        <v>252.1767183691876</v>
      </c>
      <c r="F105" s="10">
        <f>Fehlerverbesserung!E105/9.81</f>
        <v>1.3625891946992865</v>
      </c>
      <c r="G105" s="10">
        <f>Fehlerverbesserung!C105-Fehlerverbesserung!L105</f>
        <v>-5.2999999999999972</v>
      </c>
      <c r="H105" s="18">
        <f>(241.2*LN(Fehlerverbesserung!C105/100)+(4222.03716*Fehlerverbesserung!B105)/(241.2+Fehlerverbesserung!B105))/(17.5043-LN(Fehlerverbesserung!C105/100)-(17.5043*Fehlerverbesserung!B105)/(241.2+Fehlerverbesserung!B105))</f>
        <v>5.0970566290430135</v>
      </c>
      <c r="I105" s="11">
        <f>(Fehlerverbesserung!O105-Fehlerverbesserung!G105)*111300</f>
        <v>375.08100000043072</v>
      </c>
      <c r="J105" s="11">
        <f>(Fehlerverbesserung!P105-Fehlerverbesserung!H105)*111300*COS(Fehlerverbesserung!P105)</f>
        <v>-296.78235864838291</v>
      </c>
      <c r="K105" s="10">
        <f t="shared" si="6"/>
        <v>540.70197174938528</v>
      </c>
      <c r="L105" s="10">
        <f t="shared" si="7"/>
        <v>13.349580191458491</v>
      </c>
      <c r="M105" s="10"/>
      <c r="N105" s="10"/>
      <c r="O105" s="10"/>
      <c r="P105" s="15"/>
      <c r="Q105" s="15"/>
      <c r="R105" s="10"/>
    </row>
    <row r="106" spans="1:18" x14ac:dyDescent="0.3">
      <c r="A106">
        <f>Fehlerverbesserung!A106-Fehlerverbesserung!$A$13</f>
        <v>31</v>
      </c>
      <c r="B106" s="10">
        <v>326</v>
      </c>
      <c r="C106" s="10">
        <f>Fehlerverbesserung!M106/((1-Berechnungen!B106*0.0065/288.15)^5.255)</f>
        <v>1012.8181298170177</v>
      </c>
      <c r="D106" s="10">
        <f>288.15/0.0065*(1-(Fehlerverbesserung!D106/Berechnungen!C106)^(1/5.255))</f>
        <v>574.1718443117112</v>
      </c>
      <c r="E106" s="10">
        <f t="shared" si="5"/>
        <v>248.1718443117112</v>
      </c>
      <c r="F106" s="10">
        <f>Fehlerverbesserung!E106/9.81</f>
        <v>1.4318042813455656</v>
      </c>
      <c r="G106" s="10">
        <f>Fehlerverbesserung!C106-Fehlerverbesserung!L106</f>
        <v>-5.1999999999999993</v>
      </c>
      <c r="H106" s="18">
        <f>(241.2*LN(Fehlerverbesserung!C106/100)+(4222.03716*Fehlerverbesserung!B106)/(241.2+Fehlerverbesserung!B106))/(17.5043-LN(Fehlerverbesserung!C106/100)-(17.5043*Fehlerverbesserung!B106)/(241.2+Fehlerverbesserung!B106))</f>
        <v>5.0970566290430135</v>
      </c>
      <c r="I106" s="11">
        <f>(Fehlerverbesserung!O106-Fehlerverbesserung!G106)*111300</f>
        <v>375.08100000043072</v>
      </c>
      <c r="J106" s="11">
        <f>(Fehlerverbesserung!P106-Fehlerverbesserung!H106)*111300*COS(Fehlerverbesserung!P106)</f>
        <v>-296.78235864838291</v>
      </c>
      <c r="K106" s="10">
        <f t="shared" si="6"/>
        <v>538.84579359525185</v>
      </c>
      <c r="L106" s="10">
        <f t="shared" si="7"/>
        <v>24.92826016077704</v>
      </c>
      <c r="M106" s="10"/>
      <c r="N106" s="10"/>
      <c r="O106" s="10"/>
      <c r="P106" s="15"/>
      <c r="Q106" s="15"/>
      <c r="R106" s="10"/>
    </row>
    <row r="107" spans="1:18" x14ac:dyDescent="0.3">
      <c r="A107">
        <f>Fehlerverbesserung!A107-Fehlerverbesserung!$A$13</f>
        <v>31.299999999995634</v>
      </c>
      <c r="B107" s="10">
        <v>326</v>
      </c>
      <c r="C107" s="10">
        <f>Fehlerverbesserung!M107/((1-Berechnungen!B107*0.0065/288.15)^5.255)</f>
        <v>1012.8451580934943</v>
      </c>
      <c r="D107" s="10">
        <f>288.15/0.0065*(1-(Fehlerverbesserung!D107/Berechnungen!C107)^(1/5.255))</f>
        <v>571.99078415290614</v>
      </c>
      <c r="E107" s="10">
        <f t="shared" si="5"/>
        <v>245.99078415290614</v>
      </c>
      <c r="F107" s="10">
        <f>Fehlerverbesserung!E107/9.81</f>
        <v>1.3873598369011211</v>
      </c>
      <c r="G107" s="10">
        <f>Fehlerverbesserung!C107-Fehlerverbesserung!L107</f>
        <v>-5.1000000000000014</v>
      </c>
      <c r="H107" s="18">
        <f>(241.2*LN(Fehlerverbesserung!C107/100)+(4222.03716*Fehlerverbesserung!B107)/(241.2+Fehlerverbesserung!B107))/(17.5043-LN(Fehlerverbesserung!C107/100)-(17.5043*Fehlerverbesserung!B107)/(241.2+Fehlerverbesserung!B107))</f>
        <v>5.1541991929392861</v>
      </c>
      <c r="I107" s="11">
        <f>(Fehlerverbesserung!O107-Fehlerverbesserung!G107)*111300</f>
        <v>373.96800000007744</v>
      </c>
      <c r="J107" s="11">
        <f>(Fehlerverbesserung!P107-Fehlerverbesserung!H107)*111300*COS(Fehlerverbesserung!P107)</f>
        <v>-289.71611201391255</v>
      </c>
      <c r="K107" s="10">
        <f t="shared" si="6"/>
        <v>533.19692091447553</v>
      </c>
      <c r="L107" s="10">
        <f t="shared" si="7"/>
        <v>10.205937358231086</v>
      </c>
      <c r="M107" s="10"/>
      <c r="N107" s="10"/>
      <c r="O107" s="10"/>
      <c r="P107" s="15"/>
      <c r="Q107" s="15"/>
      <c r="R107" s="10"/>
    </row>
    <row r="108" spans="1:18" x14ac:dyDescent="0.3">
      <c r="A108">
        <f>Fehlerverbesserung!A108-Fehlerverbesserung!$A$13</f>
        <v>31.69999999999709</v>
      </c>
      <c r="B108" s="10">
        <v>326</v>
      </c>
      <c r="C108" s="10">
        <f>Fehlerverbesserung!M108/((1-Berechnungen!B108*0.0065/288.15)^5.255)</f>
        <v>1012.8409998971133</v>
      </c>
      <c r="D108" s="10">
        <f>288.15/0.0065*(1-(Fehlerverbesserung!D108/Berechnungen!C108)^(1/5.255))</f>
        <v>567.90840920959886</v>
      </c>
      <c r="E108" s="10">
        <f t="shared" si="5"/>
        <v>241.90840920959886</v>
      </c>
      <c r="F108" s="10">
        <f>Fehlerverbesserung!E108/9.81</f>
        <v>1.4114169215086645</v>
      </c>
      <c r="G108" s="10">
        <f>Fehlerverbesserung!C108-Fehlerverbesserung!L108</f>
        <v>-5</v>
      </c>
      <c r="H108" s="18">
        <f>(241.2*LN(Fehlerverbesserung!C108/100)+(4222.03716*Fehlerverbesserung!B108)/(241.2+Fehlerverbesserung!B108))/(17.5043-LN(Fehlerverbesserung!C108/100)-(17.5043*Fehlerverbesserung!B108)/(241.2+Fehlerverbesserung!B108))</f>
        <v>5.1541991929392861</v>
      </c>
      <c r="I108" s="11">
        <f>(Fehlerverbesserung!O108-Fehlerverbesserung!G108)*111300</f>
        <v>373.96800000007744</v>
      </c>
      <c r="J108" s="11">
        <f>(Fehlerverbesserung!P108-Fehlerverbesserung!H108)*111300*COS(Fehlerverbesserung!P108)</f>
        <v>-289.71611201391255</v>
      </c>
      <c r="K108" s="10">
        <f t="shared" si="6"/>
        <v>531.32585955403545</v>
      </c>
      <c r="L108" s="10">
        <f t="shared" si="7"/>
        <v>10.991216512049059</v>
      </c>
      <c r="M108" s="10"/>
      <c r="N108" s="10"/>
      <c r="O108" s="10"/>
      <c r="P108" s="15"/>
      <c r="Q108" s="15"/>
      <c r="R108" s="10"/>
    </row>
    <row r="109" spans="1:18" x14ac:dyDescent="0.3">
      <c r="A109">
        <f>Fehlerverbesserung!A109-Fehlerverbesserung!$A$13</f>
        <v>32</v>
      </c>
      <c r="B109" s="10">
        <v>326</v>
      </c>
      <c r="C109" s="10">
        <f>Fehlerverbesserung!M109/((1-Berechnungen!B109*0.0065/288.15)^5.255)</f>
        <v>1012.7973388351127</v>
      </c>
      <c r="D109" s="10">
        <f>288.15/0.0065*(1-(Fehlerverbesserung!D109/Berechnungen!C109)^(1/5.255))</f>
        <v>564.61104425595215</v>
      </c>
      <c r="E109" s="10">
        <f t="shared" si="5"/>
        <v>238.61104425595215</v>
      </c>
      <c r="F109" s="10">
        <f>Fehlerverbesserung!E109/9.81</f>
        <v>1.4342507645259939</v>
      </c>
      <c r="G109" s="10">
        <f>Fehlerverbesserung!C109-Fehlerverbesserung!L109</f>
        <v>-4.8000000000000007</v>
      </c>
      <c r="H109" s="18">
        <f>(241.2*LN(Fehlerverbesserung!C109/100)+(4222.03716*Fehlerverbesserung!B109)/(241.2+Fehlerverbesserung!B109))/(17.5043-LN(Fehlerverbesserung!C109/100)-(17.5043*Fehlerverbesserung!B109)/(241.2+Fehlerverbesserung!B109))</f>
        <v>5.1265383266673492</v>
      </c>
      <c r="I109" s="11">
        <f>(Fehlerverbesserung!O109-Fehlerverbesserung!G109)*111300</f>
        <v>373.96800000007744</v>
      </c>
      <c r="J109" s="11">
        <f>(Fehlerverbesserung!P109-Fehlerverbesserung!H109)*111300*COS(Fehlerverbesserung!P109)</f>
        <v>-289.71611201391255</v>
      </c>
      <c r="K109" s="10">
        <f t="shared" si="6"/>
        <v>529.83272928862357</v>
      </c>
      <c r="L109" s="10">
        <f t="shared" si="7"/>
        <v>28.082871027004884</v>
      </c>
      <c r="M109" s="10"/>
      <c r="N109" s="10"/>
      <c r="O109" s="10"/>
      <c r="P109" s="15"/>
      <c r="Q109" s="15"/>
      <c r="R109" s="10"/>
    </row>
    <row r="110" spans="1:18" x14ac:dyDescent="0.3">
      <c r="A110">
        <f>Fehlerverbesserung!A110-Fehlerverbesserung!$A$13</f>
        <v>32.299999999995634</v>
      </c>
      <c r="B110" s="10">
        <v>326</v>
      </c>
      <c r="C110" s="10">
        <f>Fehlerverbesserung!M110/((1-Berechnungen!B110*0.0065/288.15)^5.255)</f>
        <v>1012.8046156787796</v>
      </c>
      <c r="D110" s="10">
        <f>288.15/0.0065*(1-(Fehlerverbesserung!D110/Berechnungen!C110)^(1/5.255))</f>
        <v>562.24341171615504</v>
      </c>
      <c r="E110" s="10">
        <f t="shared" si="5"/>
        <v>236.24341171615504</v>
      </c>
      <c r="F110" s="10">
        <f>Fehlerverbesserung!E110/9.81</f>
        <v>1.2902140672782874</v>
      </c>
      <c r="G110" s="10">
        <f>Fehlerverbesserung!C110-Fehlerverbesserung!L110</f>
        <v>-4.7000000000000028</v>
      </c>
      <c r="H110" s="18">
        <f>(241.2*LN(Fehlerverbesserung!C110/100)+(4222.03716*Fehlerverbesserung!B110)/(241.2+Fehlerverbesserung!B110))/(17.5043-LN(Fehlerverbesserung!C110/100)-(17.5043*Fehlerverbesserung!B110)/(241.2+Fehlerverbesserung!B110))</f>
        <v>5.1832435310362666</v>
      </c>
      <c r="I110" s="11">
        <f>(Fehlerverbesserung!O110-Fehlerverbesserung!G110)*111300</f>
        <v>371.74200000016174</v>
      </c>
      <c r="J110" s="11">
        <f>(Fehlerverbesserung!P110-Fehlerverbesserung!H110)*111300*COS(Fehlerverbesserung!P110)</f>
        <v>-281.94324071589477</v>
      </c>
      <c r="K110" s="10">
        <f t="shared" si="6"/>
        <v>522.96754691738761</v>
      </c>
      <c r="L110" s="10">
        <f t="shared" si="7"/>
        <v>10.229286689189525</v>
      </c>
      <c r="M110" s="10"/>
      <c r="N110" s="10"/>
      <c r="O110" s="10"/>
      <c r="P110" s="15"/>
      <c r="Q110" s="15"/>
      <c r="R110" s="10"/>
    </row>
    <row r="111" spans="1:18" x14ac:dyDescent="0.3">
      <c r="A111">
        <f>Fehlerverbesserung!A111-Fehlerverbesserung!$A$13</f>
        <v>32.69999999999709</v>
      </c>
      <c r="B111" s="10">
        <v>326</v>
      </c>
      <c r="C111" s="10">
        <f>Fehlerverbesserung!M111/((1-Berechnungen!B111*0.0065/288.15)^5.255)</f>
        <v>1012.7807060495887</v>
      </c>
      <c r="D111" s="10">
        <f>288.15/0.0065*(1-(Fehlerverbesserung!D111/Berechnungen!C111)^(1/5.255))</f>
        <v>558.15169704046434</v>
      </c>
      <c r="E111" s="10">
        <f t="shared" si="5"/>
        <v>232.15169704046434</v>
      </c>
      <c r="F111" s="10">
        <f>Fehlerverbesserung!E111/9.81</f>
        <v>1.284097859327217</v>
      </c>
      <c r="G111" s="10">
        <f>Fehlerverbesserung!C111-Fehlerverbesserung!L111</f>
        <v>-4.5</v>
      </c>
      <c r="H111" s="18">
        <f>(241.2*LN(Fehlerverbesserung!C111/100)+(4222.03716*Fehlerverbesserung!B111)/(241.2+Fehlerverbesserung!B111))/(17.5043-LN(Fehlerverbesserung!C111/100)-(17.5043*Fehlerverbesserung!B111)/(241.2+Fehlerverbesserung!B111))</f>
        <v>5.2397518843367497</v>
      </c>
      <c r="I111" s="11">
        <f>(Fehlerverbesserung!O111-Fehlerverbesserung!G111)*111300</f>
        <v>371.74200000016174</v>
      </c>
      <c r="J111" s="11">
        <f>(Fehlerverbesserung!P111-Fehlerverbesserung!H111)*111300*COS(Fehlerverbesserung!P111)</f>
        <v>-281.94324071589477</v>
      </c>
      <c r="K111" s="10">
        <f t="shared" si="6"/>
        <v>521.13195640669437</v>
      </c>
      <c r="L111" s="10">
        <f t="shared" si="7"/>
        <v>9.4152440995586897</v>
      </c>
      <c r="M111" s="10"/>
      <c r="N111" s="10"/>
      <c r="O111" s="10"/>
      <c r="P111" s="15"/>
      <c r="Q111" s="15"/>
      <c r="R111" s="10"/>
    </row>
    <row r="112" spans="1:18" x14ac:dyDescent="0.3">
      <c r="A112">
        <f>Fehlerverbesserung!A112-Fehlerverbesserung!$A$13</f>
        <v>33</v>
      </c>
      <c r="B112" s="10">
        <v>326</v>
      </c>
      <c r="C112" s="10">
        <f>Fehlerverbesserung!M112/((1-Berechnungen!B112*0.0065/288.15)^5.255)</f>
        <v>1012.794220187827</v>
      </c>
      <c r="D112" s="10">
        <f>288.15/0.0065*(1-(Fehlerverbesserung!D112/Berechnungen!C112)^(1/5.255))</f>
        <v>555.32712381056933</v>
      </c>
      <c r="E112" s="10">
        <f t="shared" si="5"/>
        <v>229.32712381056933</v>
      </c>
      <c r="F112" s="10">
        <f>Fehlerverbesserung!E112/9.81</f>
        <v>1.4056065239551476</v>
      </c>
      <c r="G112" s="10">
        <f>Fehlerverbesserung!C112-Fehlerverbesserung!L112</f>
        <v>-4.3000000000000007</v>
      </c>
      <c r="H112" s="18">
        <f>(241.2*LN(Fehlerverbesserung!C112/100)+(4222.03716*Fehlerverbesserung!B112)/(241.2+Fehlerverbesserung!B112))/(17.5043-LN(Fehlerverbesserung!C112/100)-(17.5043*Fehlerverbesserung!B112)/(241.2+Fehlerverbesserung!B112))</f>
        <v>5.3521838502291041</v>
      </c>
      <c r="I112" s="11">
        <f>(Fehlerverbesserung!O112-Fehlerverbesserung!G112)*111300</f>
        <v>371.74200000016174</v>
      </c>
      <c r="J112" s="11">
        <f>(Fehlerverbesserung!P112-Fehlerverbesserung!H112)*111300*COS(Fehlerverbesserung!P112)</f>
        <v>-281.94324071589477</v>
      </c>
      <c r="K112" s="10">
        <f t="shared" si="6"/>
        <v>519.87982771476084</v>
      </c>
      <c r="L112" s="10">
        <f t="shared" si="7"/>
        <v>27.340919197381961</v>
      </c>
      <c r="M112" s="10"/>
      <c r="N112" s="10"/>
      <c r="O112" s="10"/>
      <c r="P112" s="15"/>
      <c r="Q112" s="15"/>
      <c r="R112" s="10"/>
    </row>
    <row r="113" spans="1:18" x14ac:dyDescent="0.3">
      <c r="A113">
        <f>Fehlerverbesserung!A113-Fehlerverbesserung!$A$13</f>
        <v>33.299999999995634</v>
      </c>
      <c r="B113" s="10">
        <v>326</v>
      </c>
      <c r="C113" s="10">
        <f>Fehlerverbesserung!M113/((1-Berechnungen!B113*0.0065/288.15)^5.255)</f>
        <v>1012.7786269513982</v>
      </c>
      <c r="D113" s="10">
        <f>288.15/0.0065*(1-(Fehlerverbesserung!D113/Berechnungen!C113)^(1/5.255))</f>
        <v>551.80712237147497</v>
      </c>
      <c r="E113" s="10">
        <f t="shared" si="5"/>
        <v>225.80712237147497</v>
      </c>
      <c r="F113" s="10">
        <f>Fehlerverbesserung!E113/9.81</f>
        <v>1.235270132517839</v>
      </c>
      <c r="G113" s="10">
        <f>Fehlerverbesserung!C113-Fehlerverbesserung!L113</f>
        <v>-4.1999999999999993</v>
      </c>
      <c r="H113" s="18">
        <f>(241.2*LN(Fehlerverbesserung!C113/100)+(4222.03716*Fehlerverbesserung!B113)/(241.2+Fehlerverbesserung!B113))/(17.5043-LN(Fehlerverbesserung!C113/100)-(17.5043*Fehlerverbesserung!B113)/(241.2+Fehlerverbesserung!B113))</f>
        <v>5.4081103282047627</v>
      </c>
      <c r="I113" s="11">
        <f>(Fehlerverbesserung!O113-Fehlerverbesserung!G113)*111300</f>
        <v>369.51600000024598</v>
      </c>
      <c r="J113" s="11">
        <f>(Fehlerverbesserung!P113-Fehlerverbesserung!H113)*111300*COS(Fehlerverbesserung!P113)</f>
        <v>-274.87699408154992</v>
      </c>
      <c r="K113" s="10">
        <f t="shared" si="6"/>
        <v>512.92133182894293</v>
      </c>
      <c r="L113" s="10">
        <f t="shared" si="7"/>
        <v>4.9807229940800104</v>
      </c>
      <c r="M113" s="10"/>
      <c r="N113" s="10"/>
      <c r="O113" s="10"/>
      <c r="P113" s="15"/>
      <c r="Q113" s="15"/>
      <c r="R113" s="10"/>
    </row>
    <row r="114" spans="1:18" x14ac:dyDescent="0.3">
      <c r="A114">
        <f>Fehlerverbesserung!A114-Fehlerverbesserung!$A$13</f>
        <v>33.69999999999709</v>
      </c>
      <c r="B114" s="10">
        <v>326</v>
      </c>
      <c r="C114" s="10">
        <f>Fehlerverbesserung!M114/((1-Berechnungen!B114*0.0065/288.15)^5.255)</f>
        <v>1012.8098134242558</v>
      </c>
      <c r="D114" s="10">
        <f>288.15/0.0065*(1-(Fehlerverbesserung!D114/Berechnungen!C114)^(1/5.255))</f>
        <v>549.81483317383572</v>
      </c>
      <c r="E114" s="10">
        <f t="shared" si="5"/>
        <v>223.81483317383572</v>
      </c>
      <c r="F114" s="10">
        <f>Fehlerverbesserung!E114/9.81</f>
        <v>1.3394495412844036</v>
      </c>
      <c r="G114" s="10">
        <f>Fehlerverbesserung!C114-Fehlerverbesserung!L114</f>
        <v>-4.0999999999999979</v>
      </c>
      <c r="H114" s="18">
        <f>(241.2*LN(Fehlerverbesserung!C114/100)+(4222.03716*Fehlerverbesserung!B114)/(241.2+Fehlerverbesserung!B114))/(17.5043-LN(Fehlerverbesserung!C114/100)-(17.5043*Fehlerverbesserung!B114)/(241.2+Fehlerverbesserung!B114))</f>
        <v>5.3233082688899174</v>
      </c>
      <c r="I114" s="11">
        <f>(Fehlerverbesserung!O114-Fehlerverbesserung!G114)*111300</f>
        <v>369.51600000024598</v>
      </c>
      <c r="J114" s="11">
        <f>(Fehlerverbesserung!P114-Fehlerverbesserung!H114)*111300*COS(Fehlerverbesserung!P114)</f>
        <v>-274.87699408154992</v>
      </c>
      <c r="K114" s="10">
        <f t="shared" si="6"/>
        <v>512.04737640195185</v>
      </c>
      <c r="L114" s="10">
        <f t="shared" si="7"/>
        <v>10.468578582344513</v>
      </c>
      <c r="M114" s="10"/>
      <c r="N114" s="10"/>
      <c r="O114" s="10"/>
      <c r="P114" s="15"/>
      <c r="Q114" s="15"/>
      <c r="R114" s="10"/>
    </row>
    <row r="115" spans="1:18" x14ac:dyDescent="0.3">
      <c r="A115">
        <f>Fehlerverbesserung!A115-Fehlerverbesserung!$A$13</f>
        <v>34</v>
      </c>
      <c r="B115" s="10">
        <v>326</v>
      </c>
      <c r="C115" s="10">
        <f>Fehlerverbesserung!M115/((1-Berechnungen!B115*0.0065/288.15)^5.255)</f>
        <v>1012.794220187827</v>
      </c>
      <c r="D115" s="10">
        <f>288.15/0.0065*(1-(Fehlerverbesserung!D115/Berechnungen!C115)^(1/5.255))</f>
        <v>546.6742595991019</v>
      </c>
      <c r="E115" s="10">
        <f t="shared" si="5"/>
        <v>220.6742595991019</v>
      </c>
      <c r="F115" s="10">
        <f>Fehlerverbesserung!E115/9.81</f>
        <v>1.4106014271151883</v>
      </c>
      <c r="G115" s="10">
        <f>Fehlerverbesserung!C115-Fehlerverbesserung!L115</f>
        <v>-4.1000000000000014</v>
      </c>
      <c r="H115" s="18">
        <f>(241.2*LN(Fehlerverbesserung!C115/100)+(4222.03716*Fehlerverbesserung!B115)/(241.2+Fehlerverbesserung!B115))/(17.5043-LN(Fehlerverbesserung!C115/100)-(17.5043*Fehlerverbesserung!B115)/(241.2+Fehlerverbesserung!B115))</f>
        <v>5.3790052974648601</v>
      </c>
      <c r="I115" s="11">
        <f>(Fehlerverbesserung!O115-Fehlerverbesserung!G115)*111300</f>
        <v>369.51600000024598</v>
      </c>
      <c r="J115" s="11">
        <f>(Fehlerverbesserung!P115-Fehlerverbesserung!H115)*111300*COS(Fehlerverbesserung!P115)</f>
        <v>-274.87699408154992</v>
      </c>
      <c r="K115" s="10">
        <f t="shared" si="6"/>
        <v>510.68245023801438</v>
      </c>
      <c r="L115" s="10">
        <f t="shared" si="7"/>
        <v>27.629830247316523</v>
      </c>
      <c r="M115" s="10"/>
      <c r="N115" s="10"/>
      <c r="O115" s="10"/>
      <c r="P115" s="15"/>
      <c r="Q115" s="15"/>
      <c r="R115" s="10"/>
    </row>
    <row r="116" spans="1:18" x14ac:dyDescent="0.3">
      <c r="A116">
        <f>Fehlerverbesserung!A116-Fehlerverbesserung!$A$13</f>
        <v>34.299999999995634</v>
      </c>
      <c r="B116" s="10">
        <v>326</v>
      </c>
      <c r="C116" s="10">
        <f>Fehlerverbesserung!M116/((1-Berechnungen!B116*0.0065/288.15)^5.255)</f>
        <v>1012.8118925224462</v>
      </c>
      <c r="D116" s="10">
        <f>288.15/0.0065*(1-(Fehlerverbesserung!D116/Berechnungen!C116)^(1/5.255))</f>
        <v>542.95676592028622</v>
      </c>
      <c r="E116" s="10">
        <f t="shared" si="5"/>
        <v>216.95676592028622</v>
      </c>
      <c r="F116" s="10">
        <f>Fehlerverbesserung!E116/9.81</f>
        <v>1.43710499490316</v>
      </c>
      <c r="G116" s="10">
        <f>Fehlerverbesserung!C116-Fehlerverbesserung!L116</f>
        <v>-4.1000000000000014</v>
      </c>
      <c r="H116" s="18">
        <f>(241.2*LN(Fehlerverbesserung!C116/100)+(4222.03716*Fehlerverbesserung!B116)/(241.2+Fehlerverbesserung!B116))/(17.5043-LN(Fehlerverbesserung!C116/100)-(17.5043*Fehlerverbesserung!B116)/(241.2+Fehlerverbesserung!B116))</f>
        <v>5.3790052974648601</v>
      </c>
      <c r="I116" s="11">
        <f>(Fehlerverbesserung!O116-Fehlerverbesserung!G116)*111300</f>
        <v>367.29000000033022</v>
      </c>
      <c r="J116" s="11">
        <f>(Fehlerverbesserung!P116-Fehlerverbesserung!H116)*111300*COS(Fehlerverbesserung!P116)</f>
        <v>-267.810747446954</v>
      </c>
      <c r="K116" s="10">
        <f t="shared" si="6"/>
        <v>503.68122739181831</v>
      </c>
      <c r="L116" s="10">
        <f t="shared" si="7"/>
        <v>6.9086675437371721</v>
      </c>
      <c r="M116" s="10"/>
      <c r="N116" s="10"/>
      <c r="O116" s="10"/>
      <c r="P116" s="15"/>
      <c r="Q116" s="15"/>
      <c r="R116" s="10"/>
    </row>
    <row r="117" spans="1:18" x14ac:dyDescent="0.3">
      <c r="A117">
        <f>Fehlerverbesserung!A117-Fehlerverbesserung!$A$13</f>
        <v>34.69999999999709</v>
      </c>
      <c r="B117" s="10">
        <v>326</v>
      </c>
      <c r="C117" s="10">
        <f>Fehlerverbesserung!M117/((1-Berechnungen!B117*0.0065/288.15)^5.255)</f>
        <v>1012.8066947769699</v>
      </c>
      <c r="D117" s="10">
        <f>288.15/0.0065*(1-(Fehlerverbesserung!D117/Berechnungen!C117)^(1/5.255))</f>
        <v>540.19329890278129</v>
      </c>
      <c r="E117" s="10">
        <f t="shared" si="5"/>
        <v>214.19329890278129</v>
      </c>
      <c r="F117" s="10">
        <f>Fehlerverbesserung!E117/9.81</f>
        <v>1.5280326197757392</v>
      </c>
      <c r="G117" s="10">
        <f>Fehlerverbesserung!C117-Fehlerverbesserung!L117</f>
        <v>-4.1000000000000014</v>
      </c>
      <c r="H117" s="18">
        <f>(241.2*LN(Fehlerverbesserung!C117/100)+(4222.03716*Fehlerverbesserung!B117)/(241.2+Fehlerverbesserung!B117))/(17.5043-LN(Fehlerverbesserung!C117/100)-(17.5043*Fehlerverbesserung!B117)/(241.2+Fehlerverbesserung!B117))</f>
        <v>5.4345127210237907</v>
      </c>
      <c r="I117" s="11">
        <f>(Fehlerverbesserung!O117-Fehlerverbesserung!G117)*111300</f>
        <v>367.29000000033022</v>
      </c>
      <c r="J117" s="11">
        <f>(Fehlerverbesserung!P117-Fehlerverbesserung!H117)*111300*COS(Fehlerverbesserung!P117)</f>
        <v>-267.810747446954</v>
      </c>
      <c r="K117" s="10">
        <f t="shared" si="6"/>
        <v>502.49707446232452</v>
      </c>
      <c r="L117" s="10">
        <f t="shared" si="7"/>
        <v>11.951266180156322</v>
      </c>
      <c r="M117" s="10"/>
      <c r="N117" s="10"/>
      <c r="O117" s="10"/>
      <c r="P117" s="15"/>
      <c r="Q117" s="15"/>
      <c r="R117" s="10"/>
    </row>
    <row r="118" spans="1:18" x14ac:dyDescent="0.3">
      <c r="A118">
        <f>Fehlerverbesserung!A118-Fehlerverbesserung!$A$13</f>
        <v>35</v>
      </c>
      <c r="B118" s="10">
        <v>326</v>
      </c>
      <c r="C118" s="10">
        <f>Fehlerverbesserung!M118/((1-Berechnungen!B118*0.0065/288.15)^5.255)</f>
        <v>1012.8337230534466</v>
      </c>
      <c r="D118" s="10">
        <f>288.15/0.0065*(1-(Fehlerverbesserung!D118/Berechnungen!C118)^(1/5.255))</f>
        <v>536.60791904869961</v>
      </c>
      <c r="E118" s="10">
        <f t="shared" si="5"/>
        <v>210.60791904869961</v>
      </c>
      <c r="F118" s="10">
        <f>Fehlerverbesserung!E118/9.81</f>
        <v>1.3539245667686035</v>
      </c>
      <c r="G118" s="10">
        <f>Fehlerverbesserung!C118-Fehlerverbesserung!L118</f>
        <v>-4.1999999999999993</v>
      </c>
      <c r="H118" s="18">
        <f>(241.2*LN(Fehlerverbesserung!C118/100)+(4222.03716*Fehlerverbesserung!B118)/(241.2+Fehlerverbesserung!B118))/(17.5043-LN(Fehlerverbesserung!C118/100)-(17.5043*Fehlerverbesserung!B118)/(241.2+Fehlerverbesserung!B118))</f>
        <v>5.4049102534916482</v>
      </c>
      <c r="I118" s="11">
        <f>(Fehlerverbesserung!O118-Fehlerverbesserung!G118)*111300</f>
        <v>367.29000000033022</v>
      </c>
      <c r="J118" s="11">
        <f>(Fehlerverbesserung!P118-Fehlerverbesserung!H118)*111300*COS(Fehlerverbesserung!P118)</f>
        <v>-267.810747446954</v>
      </c>
      <c r="K118" s="10">
        <f t="shared" si="6"/>
        <v>500.97927713066372</v>
      </c>
      <c r="L118" s="10">
        <f t="shared" si="7"/>
        <v>26.868521162361006</v>
      </c>
      <c r="M118" s="10"/>
      <c r="N118" s="10"/>
      <c r="O118" s="10"/>
      <c r="P118" s="15"/>
      <c r="Q118" s="15"/>
      <c r="R118" s="10"/>
    </row>
    <row r="119" spans="1:18" x14ac:dyDescent="0.3">
      <c r="A119">
        <f>Fehlerverbesserung!A119-Fehlerverbesserung!$A$13</f>
        <v>35.299999999995634</v>
      </c>
      <c r="B119" s="10">
        <v>326</v>
      </c>
      <c r="C119" s="10">
        <f>Fehlerverbesserung!M119/((1-Berechnungen!B119*0.0065/288.15)^5.255)</f>
        <v>1012.7952597369223</v>
      </c>
      <c r="D119" s="10">
        <f>288.15/0.0065*(1-(Fehlerverbesserung!D119/Berechnungen!C119)^(1/5.255))</f>
        <v>533.43212762736903</v>
      </c>
      <c r="E119" s="10">
        <f t="shared" si="5"/>
        <v>207.43212762736903</v>
      </c>
      <c r="F119" s="10">
        <f>Fehlerverbesserung!E119/9.81</f>
        <v>1.4110091743119266</v>
      </c>
      <c r="G119" s="10">
        <f>Fehlerverbesserung!C119-Fehlerverbesserung!L119</f>
        <v>-4.1999999999999993</v>
      </c>
      <c r="H119" s="18">
        <f>(241.2*LN(Fehlerverbesserung!C119/100)+(4222.03716*Fehlerverbesserung!B119)/(241.2+Fehlerverbesserung!B119))/(17.5043-LN(Fehlerverbesserung!C119/100)-(17.5043*Fehlerverbesserung!B119)/(241.2+Fehlerverbesserung!B119))</f>
        <v>5.4049102534916482</v>
      </c>
      <c r="I119" s="11">
        <f>(Fehlerverbesserung!O119-Fehlerverbesserung!G119)*111300</f>
        <v>365.06400000041452</v>
      </c>
      <c r="J119" s="11">
        <f>(Fehlerverbesserung!P119-Fehlerverbesserung!H119)*111300*COS(Fehlerverbesserung!P119)</f>
        <v>-260.7445008126092</v>
      </c>
      <c r="K119" s="10">
        <f t="shared" si="6"/>
        <v>494.25449555096259</v>
      </c>
      <c r="L119" s="10">
        <f t="shared" si="7"/>
        <v>9.5222725859142408</v>
      </c>
      <c r="M119" s="10"/>
      <c r="N119" s="10"/>
      <c r="O119" s="10"/>
      <c r="P119" s="15"/>
      <c r="Q119" s="15"/>
      <c r="R119" s="10"/>
    </row>
    <row r="120" spans="1:18" x14ac:dyDescent="0.3">
      <c r="A120">
        <f>Fehlerverbesserung!A120-Fehlerverbesserung!$A$13</f>
        <v>35.69999999999709</v>
      </c>
      <c r="B120" s="10">
        <v>326</v>
      </c>
      <c r="C120" s="10">
        <f>Fehlerverbesserung!M120/((1-Berechnungen!B120*0.0065/288.15)^5.255)</f>
        <v>1012.8129320715415</v>
      </c>
      <c r="D120" s="10">
        <f>288.15/0.0065*(1-(Fehlerverbesserung!D120/Berechnungen!C120)^(1/5.255))</f>
        <v>529.62321859298947</v>
      </c>
      <c r="E120" s="10">
        <f t="shared" si="5"/>
        <v>203.62321859298947</v>
      </c>
      <c r="F120" s="10">
        <f>Fehlerverbesserung!E120/9.81</f>
        <v>1.2778797145769623</v>
      </c>
      <c r="G120" s="10">
        <f>Fehlerverbesserung!C120-Fehlerverbesserung!L120</f>
        <v>-4</v>
      </c>
      <c r="H120" s="18">
        <f>(241.2*LN(Fehlerverbesserung!C120/100)+(4222.03716*Fehlerverbesserung!B120)/(241.2+Fehlerverbesserung!B120))/(17.5043-LN(Fehlerverbesserung!C120/100)-(17.5043*Fehlerverbesserung!B120)/(241.2+Fehlerverbesserung!B120))</f>
        <v>5.5149135967194836</v>
      </c>
      <c r="I120" s="11">
        <f>(Fehlerverbesserung!O120-Fehlerverbesserung!G120)*111300</f>
        <v>365.06400000041452</v>
      </c>
      <c r="J120" s="11">
        <f>(Fehlerverbesserung!P120-Fehlerverbesserung!H120)*111300*COS(Fehlerverbesserung!P120)</f>
        <v>-260.7445008126092</v>
      </c>
      <c r="K120" s="10">
        <f t="shared" si="6"/>
        <v>492.668076853461</v>
      </c>
      <c r="L120" s="10">
        <f t="shared" si="7"/>
        <v>11.274769093418461</v>
      </c>
      <c r="M120" s="10"/>
      <c r="N120" s="10"/>
      <c r="O120" s="10"/>
      <c r="P120" s="15"/>
      <c r="Q120" s="15"/>
      <c r="R120" s="10"/>
    </row>
    <row r="121" spans="1:18" x14ac:dyDescent="0.3">
      <c r="A121">
        <f>Fehlerverbesserung!A121-Fehlerverbesserung!$A$13</f>
        <v>36</v>
      </c>
      <c r="B121" s="10">
        <v>326</v>
      </c>
      <c r="C121" s="10">
        <f>Fehlerverbesserung!M121/((1-Berechnungen!B121*0.0065/288.15)^5.255)</f>
        <v>1012.7651128131599</v>
      </c>
      <c r="D121" s="10">
        <f>288.15/0.0065*(1-(Fehlerverbesserung!D121/Berechnungen!C121)^(1/5.255))</f>
        <v>526.24078786493112</v>
      </c>
      <c r="E121" s="10">
        <f t="shared" si="5"/>
        <v>200.24078786493112</v>
      </c>
      <c r="F121" s="10">
        <f>Fehlerverbesserung!E121/9.81</f>
        <v>1.5372069317023445</v>
      </c>
      <c r="G121" s="10">
        <f>Fehlerverbesserung!C121-Fehlerverbesserung!L121</f>
        <v>-4.3000000000000007</v>
      </c>
      <c r="H121" s="18">
        <f>(241.2*LN(Fehlerverbesserung!C121/100)+(4222.03716*Fehlerverbesserung!B121)/(241.2+Fehlerverbesserung!B121))/(17.5043-LN(Fehlerverbesserung!C121/100)-(17.5043*Fehlerverbesserung!B121)/(241.2+Fehlerverbesserung!B121))</f>
        <v>5.460004625827203</v>
      </c>
      <c r="I121" s="11">
        <f>(Fehlerverbesserung!O121-Fehlerverbesserung!G121)*111300</f>
        <v>365.06400000041452</v>
      </c>
      <c r="J121" s="11">
        <f>(Fehlerverbesserung!P121-Fehlerverbesserung!H121)*111300*COS(Fehlerverbesserung!P121)</f>
        <v>-260.7445008126092</v>
      </c>
      <c r="K121" s="10">
        <f t="shared" si="6"/>
        <v>491.2797491502044</v>
      </c>
      <c r="L121" s="10">
        <f t="shared" si="7"/>
        <v>28.356088617736859</v>
      </c>
      <c r="M121" s="10"/>
      <c r="N121" s="10"/>
      <c r="O121" s="10"/>
      <c r="P121" s="15"/>
      <c r="Q121" s="15"/>
      <c r="R121" s="10"/>
    </row>
    <row r="122" spans="1:18" x14ac:dyDescent="0.3">
      <c r="A122">
        <f>Fehlerverbesserung!A122-Fehlerverbesserung!$A$13</f>
        <v>36.299999999995634</v>
      </c>
      <c r="B122" s="10">
        <v>326</v>
      </c>
      <c r="C122" s="10">
        <f>Fehlerverbesserung!M122/((1-Berechnungen!B122*0.0065/288.15)^5.255)</f>
        <v>1012.8004574823985</v>
      </c>
      <c r="D122" s="10">
        <f>288.15/0.0065*(1-(Fehlerverbesserung!D122/Berechnungen!C122)^(1/5.255))</f>
        <v>523.59626629469494</v>
      </c>
      <c r="E122" s="10">
        <f t="shared" si="5"/>
        <v>197.59626629469494</v>
      </c>
      <c r="F122" s="10">
        <f>Fehlerverbesserung!E122/9.81</f>
        <v>1.5042813455657491</v>
      </c>
      <c r="G122" s="10">
        <f>Fehlerverbesserung!C122-Fehlerverbesserung!L122</f>
        <v>-4.1000000000000014</v>
      </c>
      <c r="H122" s="18">
        <f>(241.2*LN(Fehlerverbesserung!C122/100)+(4222.03716*Fehlerverbesserung!B122)/(241.2+Fehlerverbesserung!B122))/(17.5043-LN(Fehlerverbesserung!C122/100)-(17.5043*Fehlerverbesserung!B122)/(241.2+Fehlerverbesserung!B122))</f>
        <v>5.5696384968886798</v>
      </c>
      <c r="I122" s="11">
        <f>(Fehlerverbesserung!O122-Fehlerverbesserung!G122)*111300</f>
        <v>362.83800000049882</v>
      </c>
      <c r="J122" s="11">
        <f>(Fehlerverbesserung!P122-Fehlerverbesserung!H122)*111300*COS(Fehlerverbesserung!P122)</f>
        <v>-252.97162951459134</v>
      </c>
      <c r="K122" s="10">
        <f t="shared" si="6"/>
        <v>484.4484947207842</v>
      </c>
      <c r="L122" s="10">
        <f t="shared" si="7"/>
        <v>8.20428078502459</v>
      </c>
      <c r="M122" s="10"/>
      <c r="N122" s="10"/>
      <c r="O122" s="10"/>
      <c r="P122" s="15"/>
      <c r="Q122" s="15"/>
      <c r="R122" s="10"/>
    </row>
    <row r="123" spans="1:18" x14ac:dyDescent="0.3">
      <c r="A123">
        <f>Fehlerverbesserung!A123-Fehlerverbesserung!$A$13</f>
        <v>36.69999999999709</v>
      </c>
      <c r="B123" s="10">
        <v>326</v>
      </c>
      <c r="C123" s="10">
        <f>Fehlerverbesserung!M123/((1-Berechnungen!B123*0.0065/288.15)^5.255)</f>
        <v>1012.7838246968745</v>
      </c>
      <c r="D123" s="10">
        <f>288.15/0.0065*(1-(Fehlerverbesserung!D123/Berechnungen!C123)^(1/5.255))</f>
        <v>520.31455398067317</v>
      </c>
      <c r="E123" s="10">
        <f t="shared" si="5"/>
        <v>194.31455398067317</v>
      </c>
      <c r="F123" s="10">
        <f>Fehlerverbesserung!E123/9.81</f>
        <v>1.3960244648318043</v>
      </c>
      <c r="G123" s="10">
        <f>Fehlerverbesserung!C123-Fehlerverbesserung!L123</f>
        <v>-4.2000000000000028</v>
      </c>
      <c r="H123" s="18">
        <f>(241.2*LN(Fehlerverbesserung!C123/100)+(4222.03716*Fehlerverbesserung!B123)/(241.2+Fehlerverbesserung!B123))/(17.5043-LN(Fehlerverbesserung!C123/100)-(17.5043*Fehlerverbesserung!B123)/(241.2+Fehlerverbesserung!B123))</f>
        <v>5.5696384968886798</v>
      </c>
      <c r="I123" s="11">
        <f>(Fehlerverbesserung!O123-Fehlerverbesserung!G123)*111300</f>
        <v>362.83800000049882</v>
      </c>
      <c r="J123" s="11">
        <f>(Fehlerverbesserung!P123-Fehlerverbesserung!H123)*111300*COS(Fehlerverbesserung!P123)</f>
        <v>-252.97162951459134</v>
      </c>
      <c r="K123" s="10">
        <f t="shared" si="6"/>
        <v>483.11924560333716</v>
      </c>
      <c r="L123" s="10">
        <f t="shared" si="7"/>
        <v>10.523861114651098</v>
      </c>
      <c r="M123" s="10"/>
      <c r="N123" s="10"/>
      <c r="O123" s="10"/>
      <c r="P123" s="15"/>
      <c r="Q123" s="15"/>
      <c r="R123" s="10"/>
    </row>
    <row r="124" spans="1:18" x14ac:dyDescent="0.3">
      <c r="A124">
        <f>Fehlerverbesserung!A124-Fehlerverbesserung!$A$13</f>
        <v>37</v>
      </c>
      <c r="B124" s="10">
        <v>326</v>
      </c>
      <c r="C124" s="10">
        <f>Fehlerverbesserung!M124/((1-Berechnungen!B124*0.0065/288.15)^5.255)</f>
        <v>1012.8077343260652</v>
      </c>
      <c r="D124" s="10">
        <f>288.15/0.0065*(1-(Fehlerverbesserung!D124/Berechnungen!C124)^(1/5.255))</f>
        <v>517.15739564624721</v>
      </c>
      <c r="E124" s="10">
        <f t="shared" si="5"/>
        <v>191.15739564624721</v>
      </c>
      <c r="F124" s="10">
        <f>Fehlerverbesserung!E124/9.81</f>
        <v>1.4958205912334352</v>
      </c>
      <c r="G124" s="10">
        <f>Fehlerverbesserung!C124-Fehlerverbesserung!L124</f>
        <v>-4.1000000000000014</v>
      </c>
      <c r="H124" s="18">
        <f>(241.2*LN(Fehlerverbesserung!C124/100)+(4222.03716*Fehlerverbesserung!B124)/(241.2+Fehlerverbesserung!B124))/(17.5043-LN(Fehlerverbesserung!C124/100)-(17.5043*Fehlerverbesserung!B124)/(241.2+Fehlerverbesserung!B124))</f>
        <v>5.5391029328211179</v>
      </c>
      <c r="I124" s="11">
        <f>(Fehlerverbesserung!O124-Fehlerverbesserung!G124)*111300</f>
        <v>362.83800000049882</v>
      </c>
      <c r="J124" s="11">
        <f>(Fehlerverbesserung!P124-Fehlerverbesserung!H124)*111300*COS(Fehlerverbesserung!P124)</f>
        <v>-252.97162951459134</v>
      </c>
      <c r="K124" s="10">
        <f t="shared" si="6"/>
        <v>481.8580802413565</v>
      </c>
      <c r="L124" s="10">
        <f t="shared" si="7"/>
        <v>26.91821096529862</v>
      </c>
      <c r="M124" s="10"/>
      <c r="N124" s="10"/>
      <c r="O124" s="10"/>
      <c r="P124" s="15"/>
      <c r="Q124" s="15"/>
      <c r="R124" s="10"/>
    </row>
    <row r="125" spans="1:18" x14ac:dyDescent="0.3">
      <c r="A125">
        <f>Fehlerverbesserung!A125-Fehlerverbesserung!$A$13</f>
        <v>37.299999999995634</v>
      </c>
      <c r="B125" s="10">
        <v>326</v>
      </c>
      <c r="C125" s="10">
        <f>Fehlerverbesserung!M125/((1-Berechnungen!B125*0.0065/288.15)^5.255)</f>
        <v>1012.810852973351</v>
      </c>
      <c r="D125" s="10">
        <f>288.15/0.0065*(1-(Fehlerverbesserung!D125/Berechnungen!C125)^(1/5.255))</f>
        <v>513.41006368341539</v>
      </c>
      <c r="E125" s="10">
        <f t="shared" si="5"/>
        <v>187.41006368341539</v>
      </c>
      <c r="F125" s="10">
        <f>Fehlerverbesserung!E125/9.81</f>
        <v>1.2795107033639144</v>
      </c>
      <c r="G125" s="10">
        <f>Fehlerverbesserung!C125-Fehlerverbesserung!L125</f>
        <v>-3.8999999999999986</v>
      </c>
      <c r="H125" s="18">
        <f>(241.2*LN(Fehlerverbesserung!C125/100)+(4222.03716*Fehlerverbesserung!B125)/(241.2+Fehlerverbesserung!B125))/(17.5043-LN(Fehlerverbesserung!C125/100)-(17.5043*Fehlerverbesserung!B125)/(241.2+Fehlerverbesserung!B125))</f>
        <v>5.5934261528792835</v>
      </c>
      <c r="I125" s="11">
        <f>(Fehlerverbesserung!O125-Fehlerverbesserung!G125)*111300</f>
        <v>361.72500000014554</v>
      </c>
      <c r="J125" s="11">
        <f>(Fehlerverbesserung!P125-Fehlerverbesserung!H125)*111300*COS(Fehlerverbesserung!P125)</f>
        <v>-245.90538288012098</v>
      </c>
      <c r="K125" s="10">
        <f t="shared" si="6"/>
        <v>475.85393234095062</v>
      </c>
      <c r="L125" s="10">
        <f t="shared" si="7"/>
        <v>12.278218070606595</v>
      </c>
      <c r="M125" s="10"/>
      <c r="N125" s="10"/>
      <c r="O125" s="10"/>
      <c r="P125" s="15"/>
      <c r="Q125" s="15"/>
      <c r="R125" s="10"/>
    </row>
    <row r="126" spans="1:18" x14ac:dyDescent="0.3">
      <c r="A126">
        <f>Fehlerverbesserung!A126-Fehlerverbesserung!$A$13</f>
        <v>37.69999999999709</v>
      </c>
      <c r="B126" s="10">
        <v>326</v>
      </c>
      <c r="C126" s="10">
        <f>Fehlerverbesserung!M126/((1-Berechnungen!B126*0.0065/288.15)^5.255)</f>
        <v>1012.7755083041125</v>
      </c>
      <c r="D126" s="10">
        <f>288.15/0.0065*(1-(Fehlerverbesserung!D126/Berechnungen!C126)^(1/5.255))</f>
        <v>508.49877645515488</v>
      </c>
      <c r="E126" s="10">
        <f t="shared" si="5"/>
        <v>182.49877645515488</v>
      </c>
      <c r="F126" s="10">
        <f>Fehlerverbesserung!E126/9.81</f>
        <v>1.4809378185524975</v>
      </c>
      <c r="G126" s="10">
        <f>Fehlerverbesserung!C126-Fehlerverbesserung!L126</f>
        <v>-4</v>
      </c>
      <c r="H126" s="18">
        <f>(241.2*LN(Fehlerverbesserung!C126/100)+(4222.03716*Fehlerverbesserung!B126)/(241.2+Fehlerverbesserung!B126))/(17.5043-LN(Fehlerverbesserung!C126/100)-(17.5043*Fehlerverbesserung!B126)/(241.2+Fehlerverbesserung!B126))</f>
        <v>5.5391029328211179</v>
      </c>
      <c r="I126" s="11">
        <f>(Fehlerverbesserung!O126-Fehlerverbesserung!G126)*111300</f>
        <v>361.72500000014554</v>
      </c>
      <c r="J126" s="11">
        <f>(Fehlerverbesserung!P126-Fehlerverbesserung!H126)*111300*COS(Fehlerverbesserung!P126)</f>
        <v>-245.90538288012098</v>
      </c>
      <c r="K126" s="10">
        <f t="shared" si="6"/>
        <v>473.94117394688635</v>
      </c>
      <c r="L126" s="10">
        <f t="shared" si="7"/>
        <v>10.035218863708185</v>
      </c>
      <c r="M126" s="10"/>
      <c r="N126" s="10"/>
      <c r="O126" s="10"/>
      <c r="P126" s="15"/>
      <c r="Q126" s="15"/>
      <c r="R126" s="10"/>
    </row>
    <row r="127" spans="1:18" x14ac:dyDescent="0.3">
      <c r="A127">
        <f>Fehlerverbesserung!A127-Fehlerverbesserung!$A$13</f>
        <v>38</v>
      </c>
      <c r="B127" s="10">
        <v>326</v>
      </c>
      <c r="C127" s="10">
        <f>Fehlerverbesserung!M127/((1-Berechnungen!B127*0.0065/288.15)^5.255)</f>
        <v>1012.7838246968745</v>
      </c>
      <c r="D127" s="10">
        <f>288.15/0.0065*(1-(Fehlerverbesserung!D127/Berechnungen!C127)^(1/5.255))</f>
        <v>505.48821079601322</v>
      </c>
      <c r="E127" s="10">
        <f t="shared" si="5"/>
        <v>179.48821079601322</v>
      </c>
      <c r="F127" s="10">
        <f>Fehlerverbesserung!E127/9.81</f>
        <v>1.4264016309887868</v>
      </c>
      <c r="G127" s="10">
        <f>Fehlerverbesserung!C127-Fehlerverbesserung!L127</f>
        <v>-3.8999999999999986</v>
      </c>
      <c r="H127" s="18">
        <f>(241.2*LN(Fehlerverbesserung!C127/100)+(4222.03716*Fehlerverbesserung!B127)/(241.2+Fehlerverbesserung!B127))/(17.5043-LN(Fehlerverbesserung!C127/100)-(17.5043*Fehlerverbesserung!B127)/(241.2+Fehlerverbesserung!B127))</f>
        <v>5.5934261528792835</v>
      </c>
      <c r="I127" s="11">
        <f>(Fehlerverbesserung!O127-Fehlerverbesserung!G127)*111300</f>
        <v>361.72500000014554</v>
      </c>
      <c r="J127" s="11">
        <f>(Fehlerverbesserung!P127-Fehlerverbesserung!H127)*111300*COS(Fehlerverbesserung!P127)</f>
        <v>-245.90538288012098</v>
      </c>
      <c r="K127" s="10">
        <f t="shared" si="6"/>
        <v>472.79007050622187</v>
      </c>
      <c r="L127" s="10">
        <f t="shared" si="7"/>
        <v>26.045699186493479</v>
      </c>
      <c r="M127" s="10"/>
      <c r="N127" s="10"/>
      <c r="O127" s="10"/>
      <c r="P127" s="15"/>
      <c r="Q127" s="15"/>
      <c r="R127" s="10"/>
    </row>
    <row r="128" spans="1:18" x14ac:dyDescent="0.3">
      <c r="A128">
        <f>Fehlerverbesserung!A128-Fehlerverbesserung!$A$13</f>
        <v>38.299999999995634</v>
      </c>
      <c r="B128" s="10">
        <v>326</v>
      </c>
      <c r="C128" s="10">
        <f>Fehlerverbesserung!M128/((1-Berechnungen!B128*0.0065/288.15)^5.255)</f>
        <v>1012.7827851477791</v>
      </c>
      <c r="D128" s="10">
        <f>288.15/0.0065*(1-(Fehlerverbesserung!D128/Berechnungen!C128)^(1/5.255))</f>
        <v>503.00483755591586</v>
      </c>
      <c r="E128" s="10">
        <f t="shared" si="5"/>
        <v>177.00483755591586</v>
      </c>
      <c r="F128" s="10">
        <f>Fehlerverbesserung!E128/9.81</f>
        <v>1.34434250764526</v>
      </c>
      <c r="G128" s="10">
        <f>Fehlerverbesserung!C128-Fehlerverbesserung!L128</f>
        <v>-3.8000000000000007</v>
      </c>
      <c r="H128" s="18">
        <f>(241.2*LN(Fehlerverbesserung!C128/100)+(4222.03716*Fehlerverbesserung!B128)/(241.2+Fehlerverbesserung!B128))/(17.5043-LN(Fehlerverbesserung!C128/100)-(17.5043*Fehlerverbesserung!B128)/(241.2+Fehlerverbesserung!B128))</f>
        <v>5.6475693238367892</v>
      </c>
      <c r="I128" s="11">
        <f>(Fehlerverbesserung!O128-Fehlerverbesserung!G128)*111300</f>
        <v>359.49900000022978</v>
      </c>
      <c r="J128" s="11">
        <f>(Fehlerverbesserung!P128-Fehlerverbesserung!H128)*111300*COS(Fehlerverbesserung!P128)</f>
        <v>-238.83913624565059</v>
      </c>
      <c r="K128" s="10">
        <f t="shared" si="6"/>
        <v>466.49156104042203</v>
      </c>
      <c r="L128" s="10">
        <f t="shared" si="7"/>
        <v>9.1111820634389673</v>
      </c>
      <c r="M128" s="10"/>
      <c r="N128" s="10"/>
      <c r="O128" s="10"/>
      <c r="P128" s="15"/>
      <c r="Q128" s="15"/>
      <c r="R128" s="10"/>
    </row>
    <row r="129" spans="1:18" x14ac:dyDescent="0.3">
      <c r="A129">
        <f>Fehlerverbesserung!A129-Fehlerverbesserung!$A$13</f>
        <v>38.69999999999709</v>
      </c>
      <c r="B129" s="10">
        <v>326</v>
      </c>
      <c r="C129" s="10">
        <f>Fehlerverbesserung!M129/((1-Berechnungen!B129*0.0065/288.15)^5.255)</f>
        <v>1012.7765478532077</v>
      </c>
      <c r="D129" s="10">
        <f>288.15/0.0065*(1-(Fehlerverbesserung!D129/Berechnungen!C129)^(1/5.255))</f>
        <v>499.36036473052701</v>
      </c>
      <c r="E129" s="10">
        <f t="shared" si="5"/>
        <v>173.36036473052701</v>
      </c>
      <c r="F129" s="10">
        <f>Fehlerverbesserung!E129/9.81</f>
        <v>1.3423037716615698</v>
      </c>
      <c r="G129" s="10">
        <f>Fehlerverbesserung!C129-Fehlerverbesserung!L129</f>
        <v>-3.8000000000000007</v>
      </c>
      <c r="H129" s="18">
        <f>(241.2*LN(Fehlerverbesserung!C129/100)+(4222.03716*Fehlerverbesserung!B129)/(241.2+Fehlerverbesserung!B129))/(17.5043-LN(Fehlerverbesserung!C129/100)-(17.5043*Fehlerverbesserung!B129)/(241.2+Fehlerverbesserung!B129))</f>
        <v>5.6475693238367892</v>
      </c>
      <c r="I129" s="11">
        <f>(Fehlerverbesserung!O129-Fehlerverbesserung!G129)*111300</f>
        <v>359.49900000022978</v>
      </c>
      <c r="J129" s="11">
        <f>(Fehlerverbesserung!P129-Fehlerverbesserung!H129)*111300*COS(Fehlerverbesserung!P129)</f>
        <v>-238.83913624565059</v>
      </c>
      <c r="K129" s="10">
        <f t="shared" si="6"/>
        <v>465.12093057960209</v>
      </c>
      <c r="L129" s="10">
        <f t="shared" si="7"/>
        <v>9.5629606147621136</v>
      </c>
      <c r="M129" s="10"/>
      <c r="N129" s="10"/>
      <c r="O129" s="10"/>
      <c r="P129" s="15"/>
      <c r="Q129" s="15"/>
      <c r="R129" s="10"/>
    </row>
    <row r="130" spans="1:18" x14ac:dyDescent="0.3">
      <c r="A130">
        <f>Fehlerverbesserung!A130-Fehlerverbesserung!$A$13</f>
        <v>39</v>
      </c>
      <c r="B130" s="10">
        <v>326</v>
      </c>
      <c r="C130" s="10">
        <f>Fehlerverbesserung!M130/((1-Berechnungen!B130*0.0065/288.15)^5.255)</f>
        <v>1012.790061991446</v>
      </c>
      <c r="D130" s="10">
        <f>288.15/0.0065*(1-(Fehlerverbesserung!D130/Berechnungen!C130)^(1/5.255))</f>
        <v>496.49147654607054</v>
      </c>
      <c r="E130" s="10">
        <f t="shared" si="5"/>
        <v>170.49147654607054</v>
      </c>
      <c r="F130" s="10">
        <f>Fehlerverbesserung!E130/9.81</f>
        <v>1.3502548419979612</v>
      </c>
      <c r="G130" s="10">
        <f>Fehlerverbesserung!C130-Fehlerverbesserung!L130</f>
        <v>-3.8000000000000007</v>
      </c>
      <c r="H130" s="18">
        <f>(241.2*LN(Fehlerverbesserung!C130/100)+(4222.03716*Fehlerverbesserung!B130)/(241.2+Fehlerverbesserung!B130))/(17.5043-LN(Fehlerverbesserung!C130/100)-(17.5043*Fehlerverbesserung!B130)/(241.2+Fehlerverbesserung!B130))</f>
        <v>5.6163390330078622</v>
      </c>
      <c r="I130" s="11">
        <f>(Fehlerverbesserung!O130-Fehlerverbesserung!G130)*111300</f>
        <v>359.49900000022978</v>
      </c>
      <c r="J130" s="11">
        <f>(Fehlerverbesserung!P130-Fehlerverbesserung!H130)*111300*COS(Fehlerverbesserung!P130)</f>
        <v>-238.83913624565059</v>
      </c>
      <c r="K130" s="10">
        <f t="shared" si="6"/>
        <v>464.0592716222713</v>
      </c>
      <c r="L130" s="10">
        <f t="shared" si="7"/>
        <v>25.090139298483582</v>
      </c>
      <c r="M130" s="10"/>
      <c r="N130" s="10"/>
      <c r="O130" s="10"/>
      <c r="P130" s="15"/>
      <c r="Q130" s="15"/>
      <c r="R130" s="10"/>
    </row>
    <row r="131" spans="1:18" x14ac:dyDescent="0.3">
      <c r="A131">
        <f>Fehlerverbesserung!A131-Fehlerverbesserung!$A$13</f>
        <v>39.299999999995634</v>
      </c>
      <c r="B131" s="10">
        <v>326</v>
      </c>
      <c r="C131" s="10">
        <f>Fehlerverbesserung!M131/((1-Berechnungen!B131*0.0065/288.15)^5.255)</f>
        <v>1012.7848642459697</v>
      </c>
      <c r="D131" s="10">
        <f>288.15/0.0065*(1-(Fehlerverbesserung!D131/Berechnungen!C131)^(1/5.255))</f>
        <v>492.62200662334413</v>
      </c>
      <c r="E131" s="10">
        <f t="shared" ref="E131:E185" si="8">D131-B131</f>
        <v>166.62200662334413</v>
      </c>
      <c r="F131" s="10">
        <f>Fehlerverbesserung!E131/9.81</f>
        <v>1.3012232415902141</v>
      </c>
      <c r="G131" s="10">
        <f>Fehlerverbesserung!C131-Fehlerverbesserung!L131</f>
        <v>-4.1000000000000014</v>
      </c>
      <c r="H131" s="18">
        <f>(241.2*LN(Fehlerverbesserung!C131/100)+(4222.03716*Fehlerverbesserung!B131)/(241.2+Fehlerverbesserung!B131))/(17.5043-LN(Fehlerverbesserung!C131/100)-(17.5043*Fehlerverbesserung!B131)/(241.2+Fehlerverbesserung!B131))</f>
        <v>5.562411869121771</v>
      </c>
      <c r="I131" s="11">
        <f>(Fehlerverbesserung!O131-Fehlerverbesserung!G131)*111300</f>
        <v>358.3859999998765</v>
      </c>
      <c r="J131" s="11">
        <f>(Fehlerverbesserung!P131-Fehlerverbesserung!H131)*111300*COS(Fehlerverbesserung!P131)</f>
        <v>-232.47951427447666</v>
      </c>
      <c r="K131" s="10">
        <f t="shared" ref="K131:K185" si="9">(I131^2+J131^2+E131^2)^(1/2)</f>
        <v>458.53041626962744</v>
      </c>
      <c r="L131" s="10">
        <f t="shared" si="7"/>
        <v>7.0269388471166554</v>
      </c>
      <c r="M131" s="10"/>
      <c r="N131" s="10"/>
      <c r="O131" s="10"/>
      <c r="P131" s="15"/>
      <c r="Q131" s="15"/>
      <c r="R131" s="10"/>
    </row>
    <row r="132" spans="1:18" x14ac:dyDescent="0.3">
      <c r="A132">
        <f>Fehlerverbesserung!A132-Fehlerverbesserung!$A$13</f>
        <v>39.69999999999709</v>
      </c>
      <c r="B132" s="10">
        <v>326</v>
      </c>
      <c r="C132" s="10">
        <f>Fehlerverbesserung!M132/((1-Berechnungen!B132*0.0065/288.15)^5.255)</f>
        <v>1012.7755083041125</v>
      </c>
      <c r="D132" s="10">
        <f>288.15/0.0065*(1-(Fehlerverbesserung!D132/Berechnungen!C132)^(1/5.255))</f>
        <v>489.81123108448725</v>
      </c>
      <c r="E132" s="10">
        <f t="shared" si="8"/>
        <v>163.81123108448725</v>
      </c>
      <c r="F132" s="10">
        <f>Fehlerverbesserung!E132/9.81</f>
        <v>1.2207951070336391</v>
      </c>
      <c r="G132" s="10">
        <f>Fehlerverbesserung!C132-Fehlerverbesserung!L132</f>
        <v>-4</v>
      </c>
      <c r="H132" s="18">
        <f>(241.2*LN(Fehlerverbesserung!C132/100)+(4222.03716*Fehlerverbesserung!B132)/(241.2+Fehlerverbesserung!B132))/(17.5043-LN(Fehlerverbesserung!C132/100)-(17.5043*Fehlerverbesserung!B132)/(241.2+Fehlerverbesserung!B132))</f>
        <v>5.6700887943267562</v>
      </c>
      <c r="I132" s="11">
        <f>(Fehlerverbesserung!O132-Fehlerverbesserung!G132)*111300</f>
        <v>358.3859999998765</v>
      </c>
      <c r="J132" s="11">
        <f>(Fehlerverbesserung!P132-Fehlerverbesserung!H132)*111300*COS(Fehlerverbesserung!P132)</f>
        <v>-232.47951427447666</v>
      </c>
      <c r="K132" s="10">
        <f t="shared" si="9"/>
        <v>457.51652317989937</v>
      </c>
      <c r="L132" s="10">
        <f t="shared" si="7"/>
        <v>8.1323434454252919</v>
      </c>
      <c r="M132" s="10"/>
      <c r="N132" s="10"/>
      <c r="O132" s="10"/>
      <c r="P132" s="15"/>
      <c r="Q132" s="15"/>
      <c r="R132" s="10"/>
    </row>
    <row r="133" spans="1:18" x14ac:dyDescent="0.3">
      <c r="A133">
        <f>Fehlerverbesserung!A133-Fehlerverbesserung!$A$13</f>
        <v>40</v>
      </c>
      <c r="B133" s="10">
        <v>326</v>
      </c>
      <c r="C133" s="10">
        <f>Fehlerverbesserung!M133/((1-Berechnungen!B133*0.0065/288.15)^5.255)</f>
        <v>1012.7432822821597</v>
      </c>
      <c r="D133" s="10">
        <f>288.15/0.0065*(1-(Fehlerverbesserung!D133/Berechnungen!C133)^(1/5.255))</f>
        <v>487.37152805083599</v>
      </c>
      <c r="E133" s="10">
        <f t="shared" si="8"/>
        <v>161.37152805083599</v>
      </c>
      <c r="F133" s="10">
        <f>Fehlerverbesserung!E133/9.81</f>
        <v>1.1446483180428133</v>
      </c>
      <c r="G133" s="10">
        <f>Fehlerverbesserung!C133-Fehlerverbesserung!L133</f>
        <v>-4</v>
      </c>
      <c r="H133" s="18">
        <f>(241.2*LN(Fehlerverbesserung!C133/100)+(4222.03716*Fehlerverbesserung!B133)/(241.2+Fehlerverbesserung!B133))/(17.5043-LN(Fehlerverbesserung!C133/100)-(17.5043*Fehlerverbesserung!B133)/(241.2+Fehlerverbesserung!B133))</f>
        <v>5.7236623979909025</v>
      </c>
      <c r="I133" s="11">
        <f>(Fehlerverbesserung!O133-Fehlerverbesserung!G133)*111300</f>
        <v>358.3859999998765</v>
      </c>
      <c r="J133" s="11">
        <f>(Fehlerverbesserung!P133-Fehlerverbesserung!H133)*111300*COS(Fehlerverbesserung!P133)</f>
        <v>-232.47951427447666</v>
      </c>
      <c r="K133" s="10">
        <f t="shared" si="9"/>
        <v>456.64868292667813</v>
      </c>
      <c r="L133" s="10">
        <f t="shared" si="7"/>
        <v>27.23716920934671</v>
      </c>
      <c r="M133" s="10"/>
      <c r="N133" s="10"/>
      <c r="O133" s="10"/>
      <c r="P133" s="15"/>
      <c r="Q133" s="15"/>
      <c r="R133" s="10"/>
    </row>
    <row r="134" spans="1:18" x14ac:dyDescent="0.3">
      <c r="A134">
        <f>Fehlerverbesserung!A134-Fehlerverbesserung!$A$13</f>
        <v>40.299999999995634</v>
      </c>
      <c r="B134" s="10">
        <v>326</v>
      </c>
      <c r="C134" s="10">
        <f>Fehlerverbesserung!M134/((1-Berechnungen!B134*0.0065/288.15)^5.255)</f>
        <v>1012.7110562602068</v>
      </c>
      <c r="D134" s="10">
        <f>288.15/0.0065*(1-(Fehlerverbesserung!D134/Berechnungen!C134)^(1/5.255))</f>
        <v>483.422212377189</v>
      </c>
      <c r="E134" s="10">
        <f t="shared" si="8"/>
        <v>157.422212377189</v>
      </c>
      <c r="F134" s="10">
        <f>Fehlerverbesserung!E134/9.81</f>
        <v>1.2619775739041792</v>
      </c>
      <c r="G134" s="10">
        <f>Fehlerverbesserung!C134-Fehlerverbesserung!L134</f>
        <v>-4.1999999999999993</v>
      </c>
      <c r="H134" s="18">
        <f>(241.2*LN(Fehlerverbesserung!C134/100)+(4222.03716*Fehlerverbesserung!B134)/(241.2+Fehlerverbesserung!B134))/(17.5043-LN(Fehlerverbesserung!C134/100)-(17.5043*Fehlerverbesserung!B134)/(241.2+Fehlerverbesserung!B134))</f>
        <v>5.7236623979909025</v>
      </c>
      <c r="I134" s="11">
        <f>(Fehlerverbesserung!O134-Fehlerverbesserung!G134)*111300</f>
        <v>357.27300000031403</v>
      </c>
      <c r="J134" s="11">
        <f>(Fehlerverbesserung!P134-Fehlerverbesserung!H134)*111300*COS(Fehlerverbesserung!P134)</f>
        <v>-225.41326764013183</v>
      </c>
      <c r="K134" s="10">
        <f t="shared" si="9"/>
        <v>450.81802393776906</v>
      </c>
      <c r="L134" s="10">
        <f t="shared" si="7"/>
        <v>9.8760868129825745</v>
      </c>
      <c r="M134" s="10"/>
      <c r="N134" s="10"/>
      <c r="O134" s="10"/>
      <c r="P134" s="15"/>
      <c r="Q134" s="15"/>
      <c r="R134" s="10"/>
    </row>
    <row r="135" spans="1:18" x14ac:dyDescent="0.3">
      <c r="A135">
        <f>Fehlerverbesserung!A135-Fehlerverbesserung!$A$13</f>
        <v>40.69999999999709</v>
      </c>
      <c r="B135" s="10">
        <v>326</v>
      </c>
      <c r="C135" s="10">
        <f>Fehlerverbesserung!M135/((1-Berechnungen!B135*0.0065/288.15)^5.255)</f>
        <v>1012.6944234746828</v>
      </c>
      <c r="D135" s="10">
        <f>288.15/0.0065*(1-(Fehlerverbesserung!D135/Berechnungen!C135)^(1/5.255))</f>
        <v>479.4717776519816</v>
      </c>
      <c r="E135" s="10">
        <f t="shared" si="8"/>
        <v>153.4717776519816</v>
      </c>
      <c r="F135" s="10">
        <f>Fehlerverbesserung!E135/9.81</f>
        <v>1.3547400611620795</v>
      </c>
      <c r="G135" s="10">
        <f>Fehlerverbesserung!C135-Fehlerverbesserung!L135</f>
        <v>-4.1999999999999993</v>
      </c>
      <c r="H135" s="18">
        <f>(241.2*LN(Fehlerverbesserung!C135/100)+(4222.03716*Fehlerverbesserung!B135)/(241.2+Fehlerverbesserung!B135))/(17.5043-LN(Fehlerverbesserung!C135/100)-(17.5043*Fehlerverbesserung!B135)/(241.2+Fehlerverbesserung!B135))</f>
        <v>5.6917505071742074</v>
      </c>
      <c r="I135" s="11">
        <f>(Fehlerverbesserung!O135-Fehlerverbesserung!G135)*111300</f>
        <v>357.27300000031403</v>
      </c>
      <c r="J135" s="11">
        <f>(Fehlerverbesserung!P135-Fehlerverbesserung!H135)*111300*COS(Fehlerverbesserung!P135)</f>
        <v>-225.41326764013183</v>
      </c>
      <c r="K135" s="10">
        <f t="shared" si="9"/>
        <v>449.45380662876289</v>
      </c>
      <c r="L135" s="10">
        <f t="shared" si="7"/>
        <v>11.001178290338343</v>
      </c>
      <c r="M135" s="10"/>
      <c r="N135" s="10"/>
      <c r="O135" s="10"/>
      <c r="P135" s="15"/>
      <c r="Q135" s="15"/>
      <c r="R135" s="10"/>
    </row>
    <row r="136" spans="1:18" x14ac:dyDescent="0.3">
      <c r="A136">
        <f>Fehlerverbesserung!A136-Fehlerverbesserung!$A$13</f>
        <v>41</v>
      </c>
      <c r="B136" s="10">
        <v>326</v>
      </c>
      <c r="C136" s="10">
        <f>Fehlerverbesserung!M136/((1-Berechnungen!B136*0.0065/288.15)^5.255)</f>
        <v>1012.7141749074926</v>
      </c>
      <c r="D136" s="10">
        <f>288.15/0.0065*(1-(Fehlerverbesserung!D136/Berechnungen!C136)^(1/5.255))</f>
        <v>476.17142416484808</v>
      </c>
      <c r="E136" s="10">
        <f t="shared" si="8"/>
        <v>150.17142416484808</v>
      </c>
      <c r="F136" s="10">
        <f>Fehlerverbesserung!E136/9.81</f>
        <v>1.3212028542303771</v>
      </c>
      <c r="G136" s="10">
        <f>Fehlerverbesserung!C136-Fehlerverbesserung!L136</f>
        <v>-4.6000000000000014</v>
      </c>
      <c r="H136" s="18">
        <f>(241.2*LN(Fehlerverbesserung!C136/100)+(4222.03716*Fehlerverbesserung!B136)/(241.2+Fehlerverbesserung!B136))/(17.5043-LN(Fehlerverbesserung!C136/100)-(17.5043*Fehlerverbesserung!B136)/(241.2+Fehlerverbesserung!B136))</f>
        <v>5.6383887090523457</v>
      </c>
      <c r="I136" s="11">
        <f>(Fehlerverbesserung!O136-Fehlerverbesserung!G136)*111300</f>
        <v>357.27300000031403</v>
      </c>
      <c r="J136" s="11">
        <f>(Fehlerverbesserung!P136-Fehlerverbesserung!H136)*111300*COS(Fehlerverbesserung!P136)</f>
        <v>-225.41326764013183</v>
      </c>
      <c r="K136" s="10">
        <f t="shared" si="9"/>
        <v>448.33758976147072</v>
      </c>
      <c r="L136" s="10">
        <f t="shared" si="7"/>
        <v>25.676842999411864</v>
      </c>
      <c r="M136" s="10"/>
      <c r="N136" s="10"/>
      <c r="O136" s="10"/>
      <c r="P136" s="15"/>
      <c r="Q136" s="15"/>
      <c r="R136" s="10"/>
    </row>
    <row r="137" spans="1:18" x14ac:dyDescent="0.3">
      <c r="A137">
        <f>Fehlerverbesserung!A137-Fehlerverbesserung!$A$13</f>
        <v>41.299999999995634</v>
      </c>
      <c r="B137" s="10">
        <v>326</v>
      </c>
      <c r="C137" s="10">
        <f>Fehlerverbesserung!M137/((1-Berechnungen!B137*0.0065/288.15)^5.255)</f>
        <v>1012.7671919113504</v>
      </c>
      <c r="D137" s="10">
        <f>288.15/0.0065*(1-(Fehlerverbesserung!D137/Berechnungen!C137)^(1/5.255))</f>
        <v>474.06189661656509</v>
      </c>
      <c r="E137" s="10">
        <f t="shared" si="8"/>
        <v>148.06189661656509</v>
      </c>
      <c r="F137" s="10">
        <f>Fehlerverbesserung!E137/9.81</f>
        <v>1.4047910295616717</v>
      </c>
      <c r="G137" s="10">
        <f>Fehlerverbesserung!C137-Fehlerverbesserung!L137</f>
        <v>-4.5999999999999979</v>
      </c>
      <c r="H137" s="18">
        <f>(241.2*LN(Fehlerverbesserung!C137/100)+(4222.03716*Fehlerverbesserung!B137)/(241.2+Fehlerverbesserung!B137))/(17.5043-LN(Fehlerverbesserung!C137/100)-(17.5043*Fehlerverbesserung!B137)/(241.2+Fehlerverbesserung!B137))</f>
        <v>5.6917505071742074</v>
      </c>
      <c r="I137" s="11">
        <f>(Fehlerverbesserung!O137-Fehlerverbesserung!G137)*111300</f>
        <v>355.04700000039833</v>
      </c>
      <c r="J137" s="11">
        <f>(Fehlerverbesserung!P137-Fehlerverbesserung!H137)*111300*COS(Fehlerverbesserung!P137)</f>
        <v>-218.34702100566147</v>
      </c>
      <c r="K137" s="10">
        <f t="shared" si="9"/>
        <v>442.33032794623523</v>
      </c>
      <c r="L137" s="10">
        <f t="shared" si="7"/>
        <v>5.9003691204185245</v>
      </c>
      <c r="M137" s="10"/>
      <c r="N137" s="10"/>
      <c r="O137" s="10"/>
      <c r="P137" s="15"/>
      <c r="Q137" s="15"/>
      <c r="R137" s="10"/>
    </row>
    <row r="138" spans="1:18" x14ac:dyDescent="0.3">
      <c r="A138">
        <f>Fehlerverbesserung!A138-Fehlerverbesserung!$A$13</f>
        <v>41.69999999999709</v>
      </c>
      <c r="B138" s="10">
        <v>326</v>
      </c>
      <c r="C138" s="10">
        <f>Fehlerverbesserung!M138/((1-Berechnungen!B138*0.0065/288.15)^5.255)</f>
        <v>1012.7495195767311</v>
      </c>
      <c r="D138" s="10">
        <f>288.15/0.0065*(1-(Fehlerverbesserung!D138/Berechnungen!C138)^(1/5.255))</f>
        <v>471.7017489683891</v>
      </c>
      <c r="E138" s="10">
        <f t="shared" si="8"/>
        <v>145.7017489683891</v>
      </c>
      <c r="F138" s="10">
        <f>Fehlerverbesserung!E138/9.81</f>
        <v>1.2629969418960245</v>
      </c>
      <c r="G138" s="10">
        <f>Fehlerverbesserung!C138-Fehlerverbesserung!L138</f>
        <v>-4.7999999999999972</v>
      </c>
      <c r="H138" s="18">
        <f>(241.2*LN(Fehlerverbesserung!C138/100)+(4222.03716*Fehlerverbesserung!B138)/(241.2+Fehlerverbesserung!B138))/(17.5043-LN(Fehlerverbesserung!C138/100)-(17.5043*Fehlerverbesserung!B138)/(241.2+Fehlerverbesserung!B138))</f>
        <v>5.6917505071742074</v>
      </c>
      <c r="I138" s="11">
        <f>(Fehlerverbesserung!O138-Fehlerverbesserung!G138)*111300</f>
        <v>355.04700000039833</v>
      </c>
      <c r="J138" s="11">
        <f>(Fehlerverbesserung!P138-Fehlerverbesserung!H138)*111300*COS(Fehlerverbesserung!P138)</f>
        <v>-218.34702100566147</v>
      </c>
      <c r="K138" s="10">
        <f t="shared" si="9"/>
        <v>441.54591317752801</v>
      </c>
      <c r="L138" s="10">
        <f t="shared" si="7"/>
        <v>16.05223719602807</v>
      </c>
      <c r="M138" s="10"/>
      <c r="N138" s="10"/>
      <c r="O138" s="10"/>
      <c r="P138" s="15"/>
      <c r="Q138" s="15"/>
      <c r="R138" s="10"/>
    </row>
    <row r="139" spans="1:18" x14ac:dyDescent="0.3">
      <c r="A139">
        <f>Fehlerverbesserung!A139-Fehlerverbesserung!$A$13</f>
        <v>42</v>
      </c>
      <c r="B139" s="10">
        <v>326</v>
      </c>
      <c r="C139" s="10">
        <f>Fehlerverbesserung!M139/((1-Berechnungen!B139*0.0065/288.15)^5.255)</f>
        <v>1012.7827851477791</v>
      </c>
      <c r="D139" s="10">
        <f>288.15/0.0065*(1-(Fehlerverbesserung!D139/Berechnungen!C139)^(1/5.255))</f>
        <v>466.88607780953396</v>
      </c>
      <c r="E139" s="10">
        <f t="shared" si="8"/>
        <v>140.88607780953396</v>
      </c>
      <c r="F139" s="10">
        <f>Fehlerverbesserung!E139/9.81</f>
        <v>1.2640163098878694</v>
      </c>
      <c r="G139" s="10">
        <f>Fehlerverbesserung!C139-Fehlerverbesserung!L139</f>
        <v>-4.8999999999999986</v>
      </c>
      <c r="H139" s="18">
        <f>(241.2*LN(Fehlerverbesserung!C139/100)+(4222.03716*Fehlerverbesserung!B139)/(241.2+Fehlerverbesserung!B139))/(17.5043-LN(Fehlerverbesserung!C139/100)-(17.5043*Fehlerverbesserung!B139)/(241.2+Fehlerverbesserung!B139))</f>
        <v>5.6917505071742074</v>
      </c>
      <c r="I139" s="11">
        <f>(Fehlerverbesserung!O139-Fehlerverbesserung!G139)*111300</f>
        <v>355.04700000039833</v>
      </c>
      <c r="J139" s="11">
        <f>(Fehlerverbesserung!P139-Fehlerverbesserung!H139)*111300*COS(Fehlerverbesserung!P139)</f>
        <v>-218.34702100566147</v>
      </c>
      <c r="K139" s="10">
        <f t="shared" si="9"/>
        <v>439.98031855059577</v>
      </c>
      <c r="L139" s="10">
        <f t="shared" si="7"/>
        <v>26.352798446702547</v>
      </c>
      <c r="M139" s="10"/>
      <c r="N139" s="10"/>
      <c r="O139" s="10"/>
      <c r="P139" s="15"/>
      <c r="Q139" s="15"/>
      <c r="R139" s="10"/>
    </row>
    <row r="140" spans="1:18" x14ac:dyDescent="0.3">
      <c r="A140">
        <f>Fehlerverbesserung!A140-Fehlerverbesserung!$A$13</f>
        <v>42.299999999995634</v>
      </c>
      <c r="B140" s="10">
        <v>326</v>
      </c>
      <c r="C140" s="10">
        <f>Fehlerverbesserung!M140/((1-Berechnungen!B140*0.0065/288.15)^5.255)</f>
        <v>1012.7671919113504</v>
      </c>
      <c r="D140" s="10">
        <f>288.15/0.0065*(1-(Fehlerverbesserung!D140/Berechnungen!C140)^(1/5.255))</f>
        <v>464.12647978896177</v>
      </c>
      <c r="E140" s="10">
        <f t="shared" si="8"/>
        <v>138.12647978896177</v>
      </c>
      <c r="F140" s="10">
        <f>Fehlerverbesserung!E140/9.81</f>
        <v>1.3188583078491336</v>
      </c>
      <c r="G140" s="10">
        <f>Fehlerverbesserung!C140-Fehlerverbesserung!L140</f>
        <v>-4.8000000000000007</v>
      </c>
      <c r="H140" s="18">
        <f>(241.2*LN(Fehlerverbesserung!C140/100)+(4222.03716*Fehlerverbesserung!B140)/(241.2+Fehlerverbesserung!B140))/(17.5043-LN(Fehlerverbesserung!C140/100)-(17.5043*Fehlerverbesserung!B140)/(241.2+Fehlerverbesserung!B140))</f>
        <v>5.7449387097323426</v>
      </c>
      <c r="I140" s="11">
        <f>(Fehlerverbesserung!O140-Fehlerverbesserung!G140)*111300</f>
        <v>352.82100000048263</v>
      </c>
      <c r="J140" s="11">
        <f>(Fehlerverbesserung!P140-Fehlerverbesserung!H140)*111300*COS(Fehlerverbesserung!P140)</f>
        <v>-211.28077437106558</v>
      </c>
      <c r="K140" s="10">
        <f t="shared" si="9"/>
        <v>433.82156248746804</v>
      </c>
      <c r="L140" s="10">
        <f t="shared" si="7"/>
        <v>9.2935813605605357</v>
      </c>
      <c r="M140" s="10"/>
      <c r="N140" s="10"/>
      <c r="O140" s="10"/>
      <c r="P140" s="15"/>
      <c r="Q140" s="15"/>
      <c r="R140" s="10"/>
    </row>
    <row r="141" spans="1:18" x14ac:dyDescent="0.3">
      <c r="A141">
        <f>Fehlerverbesserung!A141-Fehlerverbesserung!$A$13</f>
        <v>42.69999999999709</v>
      </c>
      <c r="B141" s="10">
        <v>326</v>
      </c>
      <c r="C141" s="10">
        <f>Fehlerverbesserung!M141/((1-Berechnungen!B141*0.0065/288.15)^5.255)</f>
        <v>1012.7557568713027</v>
      </c>
      <c r="D141" s="10">
        <f>288.15/0.0065*(1-(Fehlerverbesserung!D141/Berechnungen!C141)^(1/5.255))</f>
        <v>460.40904724472404</v>
      </c>
      <c r="E141" s="10">
        <f t="shared" si="8"/>
        <v>134.40904724472404</v>
      </c>
      <c r="F141" s="10">
        <f>Fehlerverbesserung!E141/9.81</f>
        <v>1.2543323139653415</v>
      </c>
      <c r="G141" s="10">
        <f>Fehlerverbesserung!C141-Fehlerverbesserung!L141</f>
        <v>-4.7999999999999972</v>
      </c>
      <c r="H141" s="18">
        <f>(241.2*LN(Fehlerverbesserung!C141/100)+(4222.03716*Fehlerverbesserung!B141)/(241.2+Fehlerverbesserung!B141))/(17.5043-LN(Fehlerverbesserung!C141/100)-(17.5043*Fehlerverbesserung!B141)/(241.2+Fehlerverbesserung!B141))</f>
        <v>5.6917505071742074</v>
      </c>
      <c r="I141" s="11">
        <f>(Fehlerverbesserung!O141-Fehlerverbesserung!G141)*111300</f>
        <v>352.82100000048263</v>
      </c>
      <c r="J141" s="11">
        <f>(Fehlerverbesserung!P141-Fehlerverbesserung!H141)*111300*COS(Fehlerverbesserung!P141)</f>
        <v>-211.28077437106558</v>
      </c>
      <c r="K141" s="10">
        <f t="shared" si="9"/>
        <v>432.65230340472255</v>
      </c>
      <c r="L141" s="10">
        <f t="shared" si="7"/>
        <v>12.757275692856416</v>
      </c>
      <c r="M141" s="10"/>
      <c r="N141" s="10"/>
      <c r="O141" s="10"/>
      <c r="P141" s="15"/>
      <c r="Q141" s="15"/>
      <c r="R141" s="10"/>
    </row>
    <row r="142" spans="1:18" x14ac:dyDescent="0.3">
      <c r="A142">
        <f>Fehlerverbesserung!A142-Fehlerverbesserung!$A$13</f>
        <v>43</v>
      </c>
      <c r="B142" s="10">
        <v>326</v>
      </c>
      <c r="C142" s="10">
        <f>Fehlerverbesserung!M142/((1-Berechnungen!B142*0.0065/288.15)^5.255)</f>
        <v>1012.7276890457308</v>
      </c>
      <c r="D142" s="10">
        <f>288.15/0.0065*(1-(Fehlerverbesserung!D142/Berechnungen!C142)^(1/5.255))</f>
        <v>456.58186453682998</v>
      </c>
      <c r="E142" s="10">
        <f t="shared" si="8"/>
        <v>130.58186453682998</v>
      </c>
      <c r="F142" s="10">
        <f>Fehlerverbesserung!E142/9.81</f>
        <v>1.3073394495412842</v>
      </c>
      <c r="G142" s="10">
        <f>Fehlerverbesserung!C142-Fehlerverbesserung!L142</f>
        <v>-4.6999999999999993</v>
      </c>
      <c r="H142" s="18">
        <f>(241.2*LN(Fehlerverbesserung!C142/100)+(4222.03716*Fehlerverbesserung!B142)/(241.2+Fehlerverbesserung!B142))/(17.5043-LN(Fehlerverbesserung!C142/100)-(17.5043*Fehlerverbesserung!B142)/(241.2+Fehlerverbesserung!B142))</f>
        <v>5.6595865108461236</v>
      </c>
      <c r="I142" s="11">
        <f>(Fehlerverbesserung!O142-Fehlerverbesserung!G142)*111300</f>
        <v>352.82100000048263</v>
      </c>
      <c r="J142" s="11">
        <f>(Fehlerverbesserung!P142-Fehlerverbesserung!H142)*111300*COS(Fehlerverbesserung!P142)</f>
        <v>-211.28077437106558</v>
      </c>
      <c r="K142" s="10">
        <f t="shared" si="9"/>
        <v>431.47867503051953</v>
      </c>
      <c r="L142" s="10">
        <f t="shared" si="7"/>
        <v>25.544776212801494</v>
      </c>
      <c r="M142" s="10"/>
      <c r="N142" s="10"/>
      <c r="O142" s="10"/>
      <c r="P142" s="15"/>
      <c r="Q142" s="15"/>
      <c r="R142" s="10"/>
    </row>
    <row r="143" spans="1:18" x14ac:dyDescent="0.3">
      <c r="A143">
        <f>Fehlerverbesserung!A143-Fehlerverbesserung!$A$13</f>
        <v>43.299999999995634</v>
      </c>
      <c r="B143" s="10">
        <v>326</v>
      </c>
      <c r="C143" s="10">
        <f>Fehlerverbesserung!M143/((1-Berechnungen!B143*0.0065/288.15)^5.255)</f>
        <v>1012.7172935547783</v>
      </c>
      <c r="D143" s="10">
        <f>288.15/0.0065*(1-(Fehlerverbesserung!D143/Berechnungen!C143)^(1/5.255))</f>
        <v>453.83275690730642</v>
      </c>
      <c r="E143" s="10">
        <f t="shared" si="8"/>
        <v>127.83275690730642</v>
      </c>
      <c r="F143" s="10">
        <f>Fehlerverbesserung!E143/9.81</f>
        <v>1.4168195718654433</v>
      </c>
      <c r="G143" s="10">
        <f>Fehlerverbesserung!C143-Fehlerverbesserung!L143</f>
        <v>-4.5999999999999979</v>
      </c>
      <c r="H143" s="18">
        <f>(241.2*LN(Fehlerverbesserung!C143/100)+(4222.03716*Fehlerverbesserung!B143)/(241.2+Fehlerverbesserung!B143))/(17.5043-LN(Fehlerverbesserung!C143/100)-(17.5043*Fehlerverbesserung!B143)/(241.2+Fehlerverbesserung!B143))</f>
        <v>5.6064350651210786</v>
      </c>
      <c r="I143" s="11">
        <f>(Fehlerverbesserung!O143-Fehlerverbesserung!G143)*111300</f>
        <v>351.70800000012935</v>
      </c>
      <c r="J143" s="11">
        <f>(Fehlerverbesserung!P143-Fehlerverbesserung!H143)*111300*COS(Fehlerverbesserung!P143)</f>
        <v>-204.21452773672075</v>
      </c>
      <c r="K143" s="10">
        <f t="shared" si="9"/>
        <v>426.31362204525601</v>
      </c>
      <c r="L143" s="10">
        <f t="shared" ref="L143:L185" si="10">(((E144-E143)^2+(I144-I143)^2+(J144-J143)^2)^(1/2))/(A144-A143)</f>
        <v>11.966136577437775</v>
      </c>
      <c r="M143" s="10"/>
      <c r="N143" s="10"/>
      <c r="O143" s="10"/>
      <c r="P143" s="15"/>
      <c r="Q143" s="15"/>
      <c r="R143" s="10"/>
    </row>
    <row r="144" spans="1:18" x14ac:dyDescent="0.3">
      <c r="A144">
        <f>Fehlerverbesserung!A144-Fehlerverbesserung!$A$13</f>
        <v>43.69999999999709</v>
      </c>
      <c r="B144" s="10">
        <v>326</v>
      </c>
      <c r="C144" s="10">
        <f>Fehlerverbesserung!M144/((1-Berechnungen!B144*0.0065/288.15)^5.255)</f>
        <v>1012.7256099475403</v>
      </c>
      <c r="D144" s="10">
        <f>288.15/0.0065*(1-(Fehlerverbesserung!D144/Berechnungen!C144)^(1/5.255))</f>
        <v>449.0463022763139</v>
      </c>
      <c r="E144" s="10">
        <f t="shared" si="8"/>
        <v>123.0463022763139</v>
      </c>
      <c r="F144" s="10">
        <f>Fehlerverbesserung!E144/9.81</f>
        <v>1.474006116207951</v>
      </c>
      <c r="G144" s="10">
        <f>Fehlerverbesserung!C144-Fehlerverbesserung!L144</f>
        <v>-4.5</v>
      </c>
      <c r="H144" s="18">
        <f>(241.2*LN(Fehlerverbesserung!C144/100)+(4222.03716*Fehlerverbesserung!B144)/(241.2+Fehlerverbesserung!B144))/(17.5043-LN(Fehlerverbesserung!C144/100)-(17.5043*Fehlerverbesserung!B144)/(241.2+Fehlerverbesserung!B144))</f>
        <v>5.6595865108461236</v>
      </c>
      <c r="I144" s="11">
        <f>(Fehlerverbesserung!O144-Fehlerverbesserung!G144)*111300</f>
        <v>351.70800000012935</v>
      </c>
      <c r="J144" s="11">
        <f>(Fehlerverbesserung!P144-Fehlerverbesserung!H144)*111300*COS(Fehlerverbesserung!P144)</f>
        <v>-204.21452773672075</v>
      </c>
      <c r="K144" s="10">
        <f t="shared" si="9"/>
        <v>424.9029102120823</v>
      </c>
      <c r="L144" s="10">
        <f t="shared" si="10"/>
        <v>9.3788139842035516</v>
      </c>
      <c r="M144" s="10"/>
      <c r="N144" s="10"/>
      <c r="O144" s="10"/>
      <c r="P144" s="15"/>
      <c r="Q144" s="15"/>
      <c r="R144" s="10"/>
    </row>
    <row r="145" spans="1:18" x14ac:dyDescent="0.3">
      <c r="A145">
        <f>Fehlerverbesserung!A145-Fehlerverbesserung!$A$13</f>
        <v>44</v>
      </c>
      <c r="B145" s="10">
        <v>326</v>
      </c>
      <c r="C145" s="10">
        <f>Fehlerverbesserung!M145/((1-Berechnungen!B145*0.0065/288.15)^5.255)</f>
        <v>1012.7619941658742</v>
      </c>
      <c r="D145" s="10">
        <f>288.15/0.0065*(1-(Fehlerverbesserung!D145/Berechnungen!C145)^(1/5.255))</f>
        <v>446.23265808102553</v>
      </c>
      <c r="E145" s="10">
        <f t="shared" si="8"/>
        <v>120.23265808102553</v>
      </c>
      <c r="F145" s="10">
        <f>Fehlerverbesserung!E145/9.81</f>
        <v>1.474006116207951</v>
      </c>
      <c r="G145" s="10">
        <f>Fehlerverbesserung!C145-Fehlerverbesserung!L145</f>
        <v>-4.5</v>
      </c>
      <c r="H145" s="18">
        <f>(241.2*LN(Fehlerverbesserung!C145/100)+(4222.03716*Fehlerverbesserung!B145)/(241.2+Fehlerverbesserung!B145))/(17.5043-LN(Fehlerverbesserung!C145/100)-(17.5043*Fehlerverbesserung!B145)/(241.2+Fehlerverbesserung!B145))</f>
        <v>5.6595865108461236</v>
      </c>
      <c r="I145" s="11">
        <f>(Fehlerverbesserung!O145-Fehlerverbesserung!G145)*111300</f>
        <v>351.70800000012935</v>
      </c>
      <c r="J145" s="11">
        <f>(Fehlerverbesserung!P145-Fehlerverbesserung!H145)*111300*COS(Fehlerverbesserung!P145)</f>
        <v>-204.21452773672075</v>
      </c>
      <c r="K145" s="10">
        <f t="shared" si="9"/>
        <v>424.09666665991574</v>
      </c>
      <c r="L145" s="10">
        <f t="shared" si="10"/>
        <v>31.504879556839256</v>
      </c>
      <c r="M145" s="10"/>
      <c r="N145" s="10"/>
      <c r="O145" s="10"/>
      <c r="P145" s="15"/>
      <c r="Q145" s="15"/>
      <c r="R145" s="10"/>
    </row>
    <row r="146" spans="1:18" x14ac:dyDescent="0.3">
      <c r="A146">
        <f>Fehlerverbesserung!A146-Fehlerverbesserung!$A$13</f>
        <v>44.299999999995634</v>
      </c>
      <c r="B146" s="10">
        <v>326</v>
      </c>
      <c r="C146" s="10">
        <f>Fehlerverbesserung!M146/((1-Berechnungen!B146*0.0065/288.15)^5.255)</f>
        <v>1012.7131353583973</v>
      </c>
      <c r="D146" s="10">
        <f>288.15/0.0065*(1-(Fehlerverbesserung!D146/Berechnungen!C146)^(1/5.255))</f>
        <v>440.91764098508577</v>
      </c>
      <c r="E146" s="10">
        <f t="shared" si="8"/>
        <v>114.91764098508577</v>
      </c>
      <c r="F146" s="10">
        <f>Fehlerverbesserung!E146/9.81</f>
        <v>1.2599388379204892</v>
      </c>
      <c r="G146" s="10">
        <f>Fehlerverbesserung!C146-Fehlerverbesserung!L146</f>
        <v>-4.6000000000000014</v>
      </c>
      <c r="H146" s="18">
        <f>(241.2*LN(Fehlerverbesserung!C146/100)+(4222.03716*Fehlerverbesserung!B146)/(241.2+Fehlerverbesserung!B146))/(17.5043-LN(Fehlerverbesserung!C146/100)-(17.5043*Fehlerverbesserung!B146)/(241.2+Fehlerverbesserung!B146))</f>
        <v>5.6595865108461236</v>
      </c>
      <c r="I146" s="11">
        <f>(Fehlerverbesserung!O146-Fehlerverbesserung!G146)*111300</f>
        <v>348.36900000065111</v>
      </c>
      <c r="J146" s="11">
        <f>(Fehlerverbesserung!P146-Fehlerverbesserung!H146)*111300*COS(Fehlerverbesserung!P146)</f>
        <v>-197.14828110212486</v>
      </c>
      <c r="K146" s="10">
        <f t="shared" si="9"/>
        <v>416.45464232321046</v>
      </c>
      <c r="L146" s="10">
        <f t="shared" si="10"/>
        <v>6.7466818654296343</v>
      </c>
      <c r="M146" s="10"/>
      <c r="N146" s="10"/>
      <c r="O146" s="10"/>
      <c r="P146" s="15"/>
      <c r="Q146" s="15"/>
      <c r="R146" s="10"/>
    </row>
    <row r="147" spans="1:18" x14ac:dyDescent="0.3">
      <c r="A147">
        <f>Fehlerverbesserung!A147-Fehlerverbesserung!$A$13</f>
        <v>44.69999999999709</v>
      </c>
      <c r="B147" s="10">
        <v>326</v>
      </c>
      <c r="C147" s="10">
        <f>Fehlerverbesserung!M147/((1-Berechnungen!B147*0.0065/288.15)^5.255)</f>
        <v>1012.7536777731121</v>
      </c>
      <c r="D147" s="10">
        <f>288.15/0.0065*(1-(Fehlerverbesserung!D147/Berechnungen!C147)^(1/5.255))</f>
        <v>438.2189682389041</v>
      </c>
      <c r="E147" s="10">
        <f t="shared" si="8"/>
        <v>112.2189682389041</v>
      </c>
      <c r="F147" s="10">
        <f>Fehlerverbesserung!E147/9.81</f>
        <v>1.4328236493374107</v>
      </c>
      <c r="G147" s="10">
        <f>Fehlerverbesserung!C147-Fehlerverbesserung!L147</f>
        <v>-4.6000000000000014</v>
      </c>
      <c r="H147" s="18">
        <f>(241.2*LN(Fehlerverbesserung!C147/100)+(4222.03716*Fehlerverbesserung!B147)/(241.2+Fehlerverbesserung!B147))/(17.5043-LN(Fehlerverbesserung!C147/100)-(17.5043*Fehlerverbesserung!B147)/(241.2+Fehlerverbesserung!B147))</f>
        <v>5.5742294485155348</v>
      </c>
      <c r="I147" s="11">
        <f>(Fehlerverbesserung!O147-Fehlerverbesserung!G147)*111300</f>
        <v>348.36900000065111</v>
      </c>
      <c r="J147" s="11">
        <f>(Fehlerverbesserung!P147-Fehlerverbesserung!H147)*111300*COS(Fehlerverbesserung!P147)</f>
        <v>-197.14828110212486</v>
      </c>
      <c r="K147" s="10">
        <f t="shared" si="9"/>
        <v>415.71805558043815</v>
      </c>
      <c r="L147" s="10">
        <f t="shared" si="10"/>
        <v>11.211538590095143</v>
      </c>
      <c r="M147" s="10"/>
      <c r="N147" s="10"/>
      <c r="O147" s="10"/>
      <c r="P147" s="15"/>
      <c r="Q147" s="15"/>
      <c r="R147" s="10"/>
    </row>
    <row r="148" spans="1:18" x14ac:dyDescent="0.3">
      <c r="A148">
        <f>Fehlerverbesserung!A148-Fehlerverbesserung!$A$13</f>
        <v>45</v>
      </c>
      <c r="B148" s="10">
        <v>326</v>
      </c>
      <c r="C148" s="10">
        <f>Fehlerverbesserung!M148/((1-Berechnungen!B148*0.0065/288.15)^5.255)</f>
        <v>1012.7651128131599</v>
      </c>
      <c r="D148" s="10">
        <f>288.15/0.0065*(1-(Fehlerverbesserung!D148/Berechnungen!C148)^(1/5.255))</f>
        <v>434.85550666184292</v>
      </c>
      <c r="E148" s="10">
        <f t="shared" si="8"/>
        <v>108.85550666184292</v>
      </c>
      <c r="F148" s="10">
        <f>Fehlerverbesserung!E148/9.81</f>
        <v>1.3330275229357798</v>
      </c>
      <c r="G148" s="10">
        <f>Fehlerverbesserung!C148-Fehlerverbesserung!L148</f>
        <v>-4.8999999999999986</v>
      </c>
      <c r="H148" s="18">
        <f>(241.2*LN(Fehlerverbesserung!C148/100)+(4222.03716*Fehlerverbesserung!B148)/(241.2+Fehlerverbesserung!B148))/(17.5043-LN(Fehlerverbesserung!C148/100)-(17.5043*Fehlerverbesserung!B148)/(241.2+Fehlerverbesserung!B148))</f>
        <v>5.5211147490144823</v>
      </c>
      <c r="I148" s="11">
        <f>(Fehlerverbesserung!O148-Fehlerverbesserung!G148)*111300</f>
        <v>348.36900000065111</v>
      </c>
      <c r="J148" s="11">
        <f>(Fehlerverbesserung!P148-Fehlerverbesserung!H148)*111300*COS(Fehlerverbesserung!P148)</f>
        <v>-197.14828110212486</v>
      </c>
      <c r="K148" s="10">
        <f t="shared" si="9"/>
        <v>414.82276484491859</v>
      </c>
      <c r="L148" s="10">
        <f t="shared" si="10"/>
        <v>25.890504806918894</v>
      </c>
      <c r="M148" s="10"/>
      <c r="N148" s="10"/>
      <c r="O148" s="10"/>
      <c r="P148" s="15"/>
      <c r="Q148" s="15"/>
      <c r="R148" s="10"/>
    </row>
    <row r="149" spans="1:18" x14ac:dyDescent="0.3">
      <c r="A149">
        <f>Fehlerverbesserung!A149-Fehlerverbesserung!$A$13</f>
        <v>45.299999999995634</v>
      </c>
      <c r="B149" s="10">
        <v>326</v>
      </c>
      <c r="C149" s="10">
        <f>Fehlerverbesserung!M149/((1-Berechnungen!B149*0.0065/288.15)^5.255)</f>
        <v>1012.8129320715415</v>
      </c>
      <c r="D149" s="10">
        <f>288.15/0.0065*(1-(Fehlerverbesserung!D149/Berechnungen!C149)^(1/5.255))</f>
        <v>432.52275634942777</v>
      </c>
      <c r="E149" s="10">
        <f t="shared" si="8"/>
        <v>106.52275634942777</v>
      </c>
      <c r="F149" s="10">
        <f>Fehlerverbesserung!E149/9.81</f>
        <v>1.6433231396534147</v>
      </c>
      <c r="G149" s="10">
        <f>Fehlerverbesserung!C149-Fehlerverbesserung!L149</f>
        <v>-4.6000000000000014</v>
      </c>
      <c r="H149" s="18">
        <f>(241.2*LN(Fehlerverbesserung!C149/100)+(4222.03716*Fehlerverbesserung!B149)/(241.2+Fehlerverbesserung!B149))/(17.5043-LN(Fehlerverbesserung!C149/100)-(17.5043*Fehlerverbesserung!B149)/(241.2+Fehlerverbesserung!B149))</f>
        <v>5.5742294485155348</v>
      </c>
      <c r="I149" s="11">
        <f>(Fehlerverbesserung!O149-Fehlerverbesserung!G149)*111300</f>
        <v>346.14299999994455</v>
      </c>
      <c r="J149" s="11">
        <f>(Fehlerverbesserung!P149-Fehlerverbesserung!H149)*111300*COS(Fehlerverbesserung!P149)</f>
        <v>-190.08203446765449</v>
      </c>
      <c r="K149" s="10">
        <f t="shared" si="9"/>
        <v>409.01498003936695</v>
      </c>
      <c r="L149" s="10">
        <f t="shared" si="10"/>
        <v>8.9765878373247006</v>
      </c>
      <c r="M149" s="10"/>
      <c r="N149" s="10"/>
      <c r="O149" s="10"/>
      <c r="P149" s="15"/>
      <c r="Q149" s="15"/>
      <c r="R149" s="10"/>
    </row>
    <row r="150" spans="1:18" x14ac:dyDescent="0.3">
      <c r="A150">
        <f>Fehlerverbesserung!A150-Fehlerverbesserung!$A$13</f>
        <v>45.69999999999709</v>
      </c>
      <c r="B150" s="10">
        <v>326</v>
      </c>
      <c r="C150" s="10">
        <f>Fehlerverbesserung!M150/((1-Berechnungen!B150*0.0065/288.15)^5.255)</f>
        <v>1012.7744687550172</v>
      </c>
      <c r="D150" s="10">
        <f>288.15/0.0065*(1-(Fehlerverbesserung!D150/Berechnungen!C150)^(1/5.255))</f>
        <v>428.93212121448482</v>
      </c>
      <c r="E150" s="10">
        <f t="shared" si="8"/>
        <v>102.93212121448482</v>
      </c>
      <c r="F150" s="10">
        <f>Fehlerverbesserung!E150/9.81</f>
        <v>1.6219164118246685</v>
      </c>
      <c r="G150" s="10">
        <f>Fehlerverbesserung!C150-Fehlerverbesserung!L150</f>
        <v>-4.3000000000000007</v>
      </c>
      <c r="H150" s="18">
        <f>(241.2*LN(Fehlerverbesserung!C150/100)+(4222.03716*Fehlerverbesserung!B150)/(241.2+Fehlerverbesserung!B150))/(17.5043-LN(Fehlerverbesserung!C150/100)-(17.5043*Fehlerverbesserung!B150)/(241.2+Fehlerverbesserung!B150))</f>
        <v>5.5742294485155348</v>
      </c>
      <c r="I150" s="11">
        <f>(Fehlerverbesserung!O150-Fehlerverbesserung!G150)*111300</f>
        <v>346.14299999994455</v>
      </c>
      <c r="J150" s="11">
        <f>(Fehlerverbesserung!P150-Fehlerverbesserung!H150)*111300*COS(Fehlerverbesserung!P150)</f>
        <v>-190.08203446765449</v>
      </c>
      <c r="K150" s="10">
        <f t="shared" si="9"/>
        <v>408.09456974338383</v>
      </c>
      <c r="L150" s="10">
        <f t="shared" si="10"/>
        <v>19.960292581019232</v>
      </c>
      <c r="M150" s="10"/>
      <c r="N150" s="10"/>
      <c r="O150" s="10"/>
      <c r="P150" s="15"/>
      <c r="Q150" s="15"/>
      <c r="R150" s="10"/>
    </row>
    <row r="151" spans="1:18" x14ac:dyDescent="0.3">
      <c r="A151">
        <f>Fehlerverbesserung!A151-Fehlerverbesserung!$A$13</f>
        <v>46</v>
      </c>
      <c r="B151" s="10">
        <v>326</v>
      </c>
      <c r="C151" s="10">
        <f>Fehlerverbesserung!M151/((1-Berechnungen!B151*0.0065/288.15)^5.255)</f>
        <v>1012.7713501077315</v>
      </c>
      <c r="D151" s="10">
        <f>288.15/0.0065*(1-(Fehlerverbesserung!D151/Berechnungen!C151)^(1/5.255))</f>
        <v>422.94403344012096</v>
      </c>
      <c r="E151" s="10">
        <f t="shared" si="8"/>
        <v>96.944033440120961</v>
      </c>
      <c r="F151" s="10">
        <f>Fehlerverbesserung!E151/9.81</f>
        <v>1.1434250764525993</v>
      </c>
      <c r="G151" s="10">
        <f>Fehlerverbesserung!C151-Fehlerverbesserung!L151</f>
        <v>-4.1999999999999993</v>
      </c>
      <c r="H151" s="18">
        <f>(241.2*LN(Fehlerverbesserung!C151/100)+(4222.03716*Fehlerverbesserung!B151)/(241.2+Fehlerverbesserung!B151))/(17.5043-LN(Fehlerverbesserung!C151/100)-(17.5043*Fehlerverbesserung!B151)/(241.2+Fehlerverbesserung!B151))</f>
        <v>5.5742294485155348</v>
      </c>
      <c r="I151" s="11">
        <f>(Fehlerverbesserung!O151-Fehlerverbesserung!G151)*111300</f>
        <v>346.14299999994455</v>
      </c>
      <c r="J151" s="11">
        <f>(Fehlerverbesserung!P151-Fehlerverbesserung!H151)*111300*COS(Fehlerverbesserung!P151)</f>
        <v>-190.08203446765449</v>
      </c>
      <c r="K151" s="10">
        <f t="shared" si="9"/>
        <v>406.62550571252103</v>
      </c>
      <c r="L151" s="10">
        <f t="shared" si="10"/>
        <v>25.07003404278402</v>
      </c>
      <c r="M151" s="10"/>
      <c r="N151" s="10"/>
      <c r="O151" s="10"/>
      <c r="P151" s="15"/>
      <c r="Q151" s="15"/>
      <c r="R151" s="10"/>
    </row>
    <row r="152" spans="1:18" x14ac:dyDescent="0.3">
      <c r="A152">
        <f>Fehlerverbesserung!A152-Fehlerverbesserung!$A$13</f>
        <v>46.299999999995634</v>
      </c>
      <c r="B152" s="10">
        <v>326</v>
      </c>
      <c r="C152" s="10">
        <f>Fehlerverbesserung!M152/((1-Berechnungen!B152*0.0065/288.15)^5.255)</f>
        <v>1012.773429205922</v>
      </c>
      <c r="D152" s="10">
        <f>288.15/0.0065*(1-(Fehlerverbesserung!D152/Berechnungen!C152)^(1/5.255))</f>
        <v>420.71426170095839</v>
      </c>
      <c r="E152" s="10">
        <f t="shared" si="8"/>
        <v>94.714261700958389</v>
      </c>
      <c r="F152" s="10">
        <f>Fehlerverbesserung!E152/9.81</f>
        <v>1.2525993883792048</v>
      </c>
      <c r="G152" s="10">
        <f>Fehlerverbesserung!C152-Fehlerverbesserung!L152</f>
        <v>-4.1999999999999993</v>
      </c>
      <c r="H152" s="18">
        <f>(241.2*LN(Fehlerverbesserung!C152/100)+(4222.03716*Fehlerverbesserung!B152)/(241.2+Fehlerverbesserung!B152))/(17.5043-LN(Fehlerverbesserung!C152/100)-(17.5043*Fehlerverbesserung!B152)/(241.2+Fehlerverbesserung!B152))</f>
        <v>5.5417734291183196</v>
      </c>
      <c r="I152" s="11">
        <f>(Fehlerverbesserung!O152-Fehlerverbesserung!G152)*111300</f>
        <v>342.80400000046643</v>
      </c>
      <c r="J152" s="11">
        <f>(Fehlerverbesserung!P152-Fehlerverbesserung!H152)*111300*COS(Fehlerverbesserung!P152)</f>
        <v>-183.72241249660604</v>
      </c>
      <c r="K152" s="10">
        <f t="shared" si="9"/>
        <v>400.29901153943723</v>
      </c>
      <c r="L152" s="10">
        <f t="shared" si="10"/>
        <v>10.624933322084473</v>
      </c>
      <c r="M152" s="10"/>
      <c r="N152" s="10"/>
      <c r="O152" s="10"/>
      <c r="P152" s="15"/>
      <c r="Q152" s="15"/>
      <c r="R152" s="10"/>
    </row>
    <row r="153" spans="1:18" x14ac:dyDescent="0.3">
      <c r="A153">
        <f>Fehlerverbesserung!A153-Fehlerverbesserung!$A$13</f>
        <v>46.69999999999709</v>
      </c>
      <c r="B153" s="10">
        <v>326</v>
      </c>
      <c r="C153" s="10">
        <f>Fehlerverbesserung!M153/((1-Berechnungen!B153*0.0065/288.15)^5.255)</f>
        <v>1012.7775874023029</v>
      </c>
      <c r="D153" s="10">
        <f>288.15/0.0065*(1-(Fehlerverbesserung!D153/Berechnungen!C153)^(1/5.255))</f>
        <v>416.46428837210914</v>
      </c>
      <c r="E153" s="10">
        <f t="shared" si="8"/>
        <v>90.464288372109138</v>
      </c>
      <c r="F153" s="10">
        <f>Fehlerverbesserung!E153/9.81</f>
        <v>1.2322120285423037</v>
      </c>
      <c r="G153" s="10">
        <f>Fehlerverbesserung!C153-Fehlerverbesserung!L153</f>
        <v>-4.3000000000000007</v>
      </c>
      <c r="H153" s="18">
        <f>(241.2*LN(Fehlerverbesserung!C153/100)+(4222.03716*Fehlerverbesserung!B153)/(241.2+Fehlerverbesserung!B153))/(17.5043-LN(Fehlerverbesserung!C153/100)-(17.5043*Fehlerverbesserung!B153)/(241.2+Fehlerverbesserung!B153))</f>
        <v>5.4563700248393161</v>
      </c>
      <c r="I153" s="11">
        <f>(Fehlerverbesserung!O153-Fehlerverbesserung!G153)*111300</f>
        <v>342.80400000046643</v>
      </c>
      <c r="J153" s="11">
        <f>(Fehlerverbesserung!P153-Fehlerverbesserung!H153)*111300*COS(Fehlerverbesserung!P153)</f>
        <v>-183.72241249660604</v>
      </c>
      <c r="K153" s="10">
        <f t="shared" si="9"/>
        <v>399.31478152024999</v>
      </c>
      <c r="L153" s="10">
        <f t="shared" si="10"/>
        <v>6.5277575835687722</v>
      </c>
      <c r="M153" s="10"/>
      <c r="N153" s="10"/>
      <c r="O153" s="10"/>
      <c r="P153" s="15"/>
      <c r="Q153" s="15"/>
      <c r="R153" s="10"/>
    </row>
    <row r="154" spans="1:18" x14ac:dyDescent="0.3">
      <c r="A154">
        <f>Fehlerverbesserung!A154-Fehlerverbesserung!$A$13</f>
        <v>47</v>
      </c>
      <c r="B154" s="10">
        <v>326</v>
      </c>
      <c r="C154" s="10">
        <f>Fehlerverbesserung!M154/((1-Berechnungen!B154*0.0065/288.15)^5.255)</f>
        <v>1012.7651128131599</v>
      </c>
      <c r="D154" s="10">
        <f>288.15/0.0065*(1-(Fehlerverbesserung!D154/Berechnungen!C154)^(1/5.255))</f>
        <v>414.50596109701951</v>
      </c>
      <c r="E154" s="10">
        <f t="shared" si="8"/>
        <v>88.505961097019508</v>
      </c>
      <c r="F154" s="10">
        <f>Fehlerverbesserung!E154/9.81</f>
        <v>1.5691131498470947</v>
      </c>
      <c r="G154" s="10">
        <f>Fehlerverbesserung!C154-Fehlerverbesserung!L154</f>
        <v>-4.3000000000000007</v>
      </c>
      <c r="H154" s="18">
        <f>(241.2*LN(Fehlerverbesserung!C154/100)+(4222.03716*Fehlerverbesserung!B154)/(241.2+Fehlerverbesserung!B154))/(17.5043-LN(Fehlerverbesserung!C154/100)-(17.5043*Fehlerverbesserung!B154)/(241.2+Fehlerverbesserung!B154))</f>
        <v>5.5090685609370276</v>
      </c>
      <c r="I154" s="11">
        <f>(Fehlerverbesserung!O154-Fehlerverbesserung!G154)*111300</f>
        <v>342.80400000046643</v>
      </c>
      <c r="J154" s="11">
        <f>(Fehlerverbesserung!P154-Fehlerverbesserung!H154)*111300*COS(Fehlerverbesserung!P154)</f>
        <v>-183.72241249660604</v>
      </c>
      <c r="K154" s="10">
        <f t="shared" si="9"/>
        <v>398.87568542040759</v>
      </c>
      <c r="L154" s="10">
        <f t="shared" si="10"/>
        <v>28.120424823691437</v>
      </c>
      <c r="M154" s="10"/>
      <c r="N154" s="10"/>
      <c r="O154" s="10"/>
      <c r="P154" s="15"/>
      <c r="Q154" s="15"/>
      <c r="R154" s="10"/>
    </row>
    <row r="155" spans="1:18" x14ac:dyDescent="0.3">
      <c r="A155">
        <f>Fehlerverbesserung!A155-Fehlerverbesserung!$A$13</f>
        <v>47.299999999995634</v>
      </c>
      <c r="B155" s="10">
        <v>326</v>
      </c>
      <c r="C155" s="10">
        <f>Fehlerverbesserung!M155/((1-Berechnungen!B155*0.0065/288.15)^5.255)</f>
        <v>1012.8077343260652</v>
      </c>
      <c r="D155" s="10">
        <f>288.15/0.0065*(1-(Fehlerverbesserung!D155/Berechnungen!C155)^(1/5.255))</f>
        <v>411.32988115457351</v>
      </c>
      <c r="E155" s="10">
        <f t="shared" si="8"/>
        <v>85.329881154573513</v>
      </c>
      <c r="F155" s="10">
        <f>Fehlerverbesserung!E155/9.81</f>
        <v>1.5819571865443425</v>
      </c>
      <c r="G155" s="10">
        <f>Fehlerverbesserung!C155-Fehlerverbesserung!L155</f>
        <v>-4.4000000000000021</v>
      </c>
      <c r="H155" s="18">
        <f>(241.2*LN(Fehlerverbesserung!C155/100)+(4222.03716*Fehlerverbesserung!B155)/(241.2+Fehlerverbesserung!B155))/(17.5043-LN(Fehlerverbesserung!C155/100)-(17.5043*Fehlerverbesserung!B155)/(241.2+Fehlerverbesserung!B155))</f>
        <v>5.5090685609370276</v>
      </c>
      <c r="I155" s="11">
        <f>(Fehlerverbesserung!O155-Fehlerverbesserung!G155)*111300</f>
        <v>339.46500000019739</v>
      </c>
      <c r="J155" s="11">
        <f>(Fehlerverbesserung!P155-Fehlerverbesserung!H155)*111300*COS(Fehlerverbesserung!P155)</f>
        <v>-176.65616586213568</v>
      </c>
      <c r="K155" s="10">
        <f t="shared" si="9"/>
        <v>392.07789504140379</v>
      </c>
      <c r="L155" s="10">
        <f t="shared" si="10"/>
        <v>14.898191795315457</v>
      </c>
      <c r="M155" s="10"/>
      <c r="N155" s="10"/>
      <c r="O155" s="10"/>
      <c r="P155" s="15"/>
      <c r="Q155" s="15"/>
      <c r="R155" s="10"/>
    </row>
    <row r="156" spans="1:18" x14ac:dyDescent="0.3">
      <c r="A156">
        <f>Fehlerverbesserung!A156-Fehlerverbesserung!$A$13</f>
        <v>47.69999999999709</v>
      </c>
      <c r="B156" s="10">
        <v>326</v>
      </c>
      <c r="C156" s="10">
        <f>Fehlerverbesserung!M156/((1-Berechnungen!B156*0.0065/288.15)^5.255)</f>
        <v>1012.790061991446</v>
      </c>
      <c r="D156" s="10">
        <f>288.15/0.0065*(1-(Fehlerverbesserung!D156/Berechnungen!C156)^(1/5.255))</f>
        <v>405.37060443642565</v>
      </c>
      <c r="E156" s="10">
        <f t="shared" si="8"/>
        <v>79.370604436425651</v>
      </c>
      <c r="F156" s="10">
        <f>Fehlerverbesserung!E156/9.81</f>
        <v>1.0870540265035677</v>
      </c>
      <c r="G156" s="10">
        <f>Fehlerverbesserung!C156-Fehlerverbesserung!L156</f>
        <v>-4.5</v>
      </c>
      <c r="H156" s="18">
        <f>(241.2*LN(Fehlerverbesserung!C156/100)+(4222.03716*Fehlerverbesserung!B156)/(241.2+Fehlerverbesserung!B156))/(17.5043-LN(Fehlerverbesserung!C156/100)-(17.5043*Fehlerverbesserung!B156)/(241.2+Fehlerverbesserung!B156))</f>
        <v>5.5090685609370276</v>
      </c>
      <c r="I156" s="11">
        <f>(Fehlerverbesserung!O156-Fehlerverbesserung!G156)*111300</f>
        <v>339.46500000019739</v>
      </c>
      <c r="J156" s="11">
        <f>(Fehlerverbesserung!P156-Fehlerverbesserung!H156)*111300*COS(Fehlerverbesserung!P156)</f>
        <v>-176.65616586213568</v>
      </c>
      <c r="K156" s="10">
        <f t="shared" si="9"/>
        <v>390.82423160654713</v>
      </c>
      <c r="L156" s="10">
        <f t="shared" si="10"/>
        <v>3.3381500875934167</v>
      </c>
      <c r="M156" s="10"/>
      <c r="N156" s="10"/>
      <c r="O156" s="10"/>
      <c r="P156" s="15"/>
      <c r="Q156" s="15"/>
      <c r="R156" s="10"/>
    </row>
    <row r="157" spans="1:18" x14ac:dyDescent="0.3">
      <c r="A157">
        <f>Fehlerverbesserung!A157-Fehlerverbesserung!$A$13</f>
        <v>48</v>
      </c>
      <c r="B157" s="10">
        <v>326</v>
      </c>
      <c r="C157" s="10">
        <f>Fehlerverbesserung!M157/((1-Berechnungen!B157*0.0065/288.15)^5.255)</f>
        <v>1012.7484800276359</v>
      </c>
      <c r="D157" s="10">
        <f>288.15/0.0065*(1-(Fehlerverbesserung!D157/Berechnungen!C157)^(1/5.255))</f>
        <v>404.36915941013791</v>
      </c>
      <c r="E157" s="10">
        <f t="shared" si="8"/>
        <v>78.369159410137911</v>
      </c>
      <c r="F157" s="10">
        <f>Fehlerverbesserung!E157/9.81</f>
        <v>1.2946992864424056</v>
      </c>
      <c r="G157" s="10">
        <f>Fehlerverbesserung!C157-Fehlerverbesserung!L157</f>
        <v>-4.3999999999999986</v>
      </c>
      <c r="H157" s="18">
        <f>(241.2*LN(Fehlerverbesserung!C157/100)+(4222.03716*Fehlerverbesserung!B157)/(241.2+Fehlerverbesserung!B157))/(17.5043-LN(Fehlerverbesserung!C157/100)-(17.5043*Fehlerverbesserung!B157)/(241.2+Fehlerverbesserung!B157))</f>
        <v>5.5615975166377423</v>
      </c>
      <c r="I157" s="11">
        <f>(Fehlerverbesserung!O157-Fehlerverbesserung!G157)*111300</f>
        <v>339.46500000019739</v>
      </c>
      <c r="J157" s="11">
        <f>(Fehlerverbesserung!P157-Fehlerverbesserung!H157)*111300*COS(Fehlerverbesserung!P157)</f>
        <v>-176.65616586213568</v>
      </c>
      <c r="K157" s="10">
        <f t="shared" si="9"/>
        <v>390.62208374450108</v>
      </c>
      <c r="L157" s="10">
        <f t="shared" si="10"/>
        <v>35.806125571150346</v>
      </c>
      <c r="M157" s="10"/>
      <c r="N157" s="10"/>
      <c r="O157" s="10"/>
      <c r="P157" s="15"/>
      <c r="Q157" s="15"/>
      <c r="R157" s="10"/>
    </row>
    <row r="158" spans="1:18" x14ac:dyDescent="0.3">
      <c r="A158">
        <f>Fehlerverbesserung!A158-Fehlerverbesserung!$A$13</f>
        <v>48.299999999995634</v>
      </c>
      <c r="B158" s="10">
        <v>326</v>
      </c>
      <c r="C158" s="10">
        <f>Fehlerverbesserung!M158/((1-Berechnungen!B158*0.0065/288.15)^5.255)</f>
        <v>1012.7692710095409</v>
      </c>
      <c r="D158" s="10">
        <f>288.15/0.0065*(1-(Fehlerverbesserung!D158/Berechnungen!C158)^(1/5.255))</f>
        <v>396.99987762334143</v>
      </c>
      <c r="E158" s="10">
        <f t="shared" si="8"/>
        <v>70.999877623341433</v>
      </c>
      <c r="F158" s="10">
        <f>Fehlerverbesserung!E158/9.81</f>
        <v>1.2138634046890926</v>
      </c>
      <c r="G158" s="10">
        <f>Fehlerverbesserung!C158-Fehlerverbesserung!L158</f>
        <v>-4.7000000000000028</v>
      </c>
      <c r="H158" s="18">
        <f>(241.2*LN(Fehlerverbesserung!C158/100)+(4222.03716*Fehlerverbesserung!B158)/(241.2+Fehlerverbesserung!B158))/(17.5043-LN(Fehlerverbesserung!C158/100)-(17.5043*Fehlerverbesserung!B158)/(241.2+Fehlerverbesserung!B158))</f>
        <v>5.4236238097524447</v>
      </c>
      <c r="I158" s="11">
        <f>(Fehlerverbesserung!O158-Fehlerverbesserung!G158)*111300</f>
        <v>336.12599999992835</v>
      </c>
      <c r="J158" s="11">
        <f>(Fehlerverbesserung!P158-Fehlerverbesserung!H158)*111300*COS(Fehlerverbesserung!P158)</f>
        <v>-169.58991922766532</v>
      </c>
      <c r="K158" s="10">
        <f t="shared" si="9"/>
        <v>383.12192733140103</v>
      </c>
      <c r="L158" s="10">
        <f t="shared" si="10"/>
        <v>1.2170581862338059</v>
      </c>
      <c r="M158" s="10"/>
      <c r="N158" s="10"/>
      <c r="O158" s="10"/>
      <c r="P158" s="15"/>
      <c r="Q158" s="15"/>
      <c r="R158" s="10"/>
    </row>
    <row r="159" spans="1:18" x14ac:dyDescent="0.3">
      <c r="A159">
        <f>Fehlerverbesserung!A159-Fehlerverbesserung!$A$13</f>
        <v>48.69999999999709</v>
      </c>
      <c r="B159" s="10">
        <v>326</v>
      </c>
      <c r="C159" s="10">
        <f>Fehlerverbesserung!M159/((1-Berechnungen!B159*0.0065/288.15)^5.255)</f>
        <v>1012.8004574823985</v>
      </c>
      <c r="D159" s="10">
        <f>288.15/0.0065*(1-(Fehlerverbesserung!D159/Berechnungen!C159)^(1/5.255))</f>
        <v>396.51305434884614</v>
      </c>
      <c r="E159" s="10">
        <f t="shared" si="8"/>
        <v>70.51305434884614</v>
      </c>
      <c r="F159" s="10">
        <f>Fehlerverbesserung!E159/9.81</f>
        <v>1.4613659531090724</v>
      </c>
      <c r="G159" s="10">
        <f>Fehlerverbesserung!C159-Fehlerverbesserung!L159</f>
        <v>-4.7000000000000028</v>
      </c>
      <c r="H159" s="18">
        <f>(241.2*LN(Fehlerverbesserung!C159/100)+(4222.03716*Fehlerverbesserung!B159)/(241.2+Fehlerverbesserung!B159))/(17.5043-LN(Fehlerverbesserung!C159/100)-(17.5043*Fehlerverbesserung!B159)/(241.2+Fehlerverbesserung!B159))</f>
        <v>5.476116382325209</v>
      </c>
      <c r="I159" s="11">
        <f>(Fehlerverbesserung!O159-Fehlerverbesserung!G159)*111300</f>
        <v>336.12599999992835</v>
      </c>
      <c r="J159" s="11">
        <f>(Fehlerverbesserung!P159-Fehlerverbesserung!H159)*111300*COS(Fehlerverbesserung!P159)</f>
        <v>-169.58991922766532</v>
      </c>
      <c r="K159" s="10">
        <f t="shared" si="9"/>
        <v>383.03200834029678</v>
      </c>
      <c r="L159" s="10">
        <f t="shared" si="10"/>
        <v>7.897135488577697</v>
      </c>
      <c r="M159" s="10"/>
      <c r="N159" s="10"/>
      <c r="O159" s="10"/>
      <c r="P159" s="15"/>
      <c r="Q159" s="15"/>
      <c r="R159" s="10"/>
    </row>
    <row r="160" spans="1:18" x14ac:dyDescent="0.3">
      <c r="A160">
        <f>Fehlerverbesserung!A160-Fehlerverbesserung!$A$13</f>
        <v>49</v>
      </c>
      <c r="B160" s="10">
        <v>326</v>
      </c>
      <c r="C160" s="10">
        <f>Fehlerverbesserung!M160/((1-Berechnungen!B160*0.0065/288.15)^5.255)</f>
        <v>1012.7744687550172</v>
      </c>
      <c r="D160" s="10">
        <f>288.15/0.0065*(1-(Fehlerverbesserung!D160/Berechnungen!C160)^(1/5.255))</f>
        <v>394.14391370224985</v>
      </c>
      <c r="E160" s="10">
        <f t="shared" si="8"/>
        <v>68.143913702249847</v>
      </c>
      <c r="F160" s="10">
        <f>Fehlerverbesserung!E160/9.81</f>
        <v>1.3245667686034657</v>
      </c>
      <c r="G160" s="10">
        <f>Fehlerverbesserung!C160-Fehlerverbesserung!L160</f>
        <v>-4.7999999999999972</v>
      </c>
      <c r="H160" s="18">
        <f>(241.2*LN(Fehlerverbesserung!C160/100)+(4222.03716*Fehlerverbesserung!B160)/(241.2+Fehlerverbesserung!B160))/(17.5043-LN(Fehlerverbesserung!C160/100)-(17.5043*Fehlerverbesserung!B160)/(241.2+Fehlerverbesserung!B160))</f>
        <v>5.476116382325209</v>
      </c>
      <c r="I160" s="11">
        <f>(Fehlerverbesserung!O160-Fehlerverbesserung!G160)*111300</f>
        <v>336.12599999992835</v>
      </c>
      <c r="J160" s="11">
        <f>(Fehlerverbesserung!P160-Fehlerverbesserung!H160)*111300*COS(Fehlerverbesserung!P160)</f>
        <v>-169.58991922766532</v>
      </c>
      <c r="K160" s="10">
        <f t="shared" si="9"/>
        <v>382.60295549597828</v>
      </c>
      <c r="L160" s="10">
        <f t="shared" si="10"/>
        <v>30.497217088150943</v>
      </c>
      <c r="M160" s="10"/>
      <c r="N160" s="10"/>
      <c r="O160" s="10"/>
      <c r="P160" s="15"/>
      <c r="Q160" s="15"/>
      <c r="R160" s="10"/>
    </row>
    <row r="161" spans="1:18" x14ac:dyDescent="0.3">
      <c r="A161">
        <f>Fehlerverbesserung!A161-Fehlerverbesserung!$A$13</f>
        <v>49.299999999995634</v>
      </c>
      <c r="B161" s="10">
        <v>326</v>
      </c>
      <c r="C161" s="10">
        <f>Fehlerverbesserung!M161/((1-Berechnungen!B161*0.0065/288.15)^5.255)</f>
        <v>1012.7609546167789</v>
      </c>
      <c r="D161" s="10">
        <f>288.15/0.0065*(1-(Fehlerverbesserung!D161/Berechnungen!C161)^(1/5.255))</f>
        <v>389.38718583397235</v>
      </c>
      <c r="E161" s="10">
        <f t="shared" si="8"/>
        <v>63.387185833972353</v>
      </c>
      <c r="F161" s="10">
        <f>Fehlerverbesserung!E161/9.81</f>
        <v>1.3699286442405707</v>
      </c>
      <c r="G161" s="10">
        <f>Fehlerverbesserung!C161-Fehlerverbesserung!L161</f>
        <v>-4.8999999999999986</v>
      </c>
      <c r="H161" s="18">
        <f>(241.2*LN(Fehlerverbesserung!C161/100)+(4222.03716*Fehlerverbesserung!B161)/(241.2+Fehlerverbesserung!B161))/(17.5043-LN(Fehlerverbesserung!C161/100)-(17.5043*Fehlerverbesserung!B161)/(241.2+Fehlerverbesserung!B161))</f>
        <v>5.476116382325209</v>
      </c>
      <c r="I161" s="11">
        <f>(Fehlerverbesserung!O161-Fehlerverbesserung!G161)*111300</f>
        <v>332.78700000045023</v>
      </c>
      <c r="J161" s="11">
        <f>(Fehlerverbesserung!P161-Fehlerverbesserung!H161)*111300*COS(Fehlerverbesserung!P161)</f>
        <v>-162.52367259319496</v>
      </c>
      <c r="K161" s="10">
        <f t="shared" si="9"/>
        <v>375.73802955041725</v>
      </c>
      <c r="L161" s="10">
        <f t="shared" si="10"/>
        <v>7.1397508057239953</v>
      </c>
      <c r="M161" s="10"/>
      <c r="N161" s="10"/>
      <c r="O161" s="10"/>
      <c r="P161" s="15"/>
      <c r="Q161" s="15"/>
      <c r="R161" s="10"/>
    </row>
    <row r="162" spans="1:18" x14ac:dyDescent="0.3">
      <c r="A162">
        <f>Fehlerverbesserung!A162-Fehlerverbesserung!$A$13</f>
        <v>49.69999999999709</v>
      </c>
      <c r="B162" s="10">
        <v>326</v>
      </c>
      <c r="C162" s="10">
        <f>Fehlerverbesserung!M162/((1-Berechnungen!B162*0.0065/288.15)^5.255)</f>
        <v>1012.8004574823985</v>
      </c>
      <c r="D162" s="10">
        <f>288.15/0.0065*(1-(Fehlerverbesserung!D162/Berechnungen!C162)^(1/5.255))</f>
        <v>386.53128551167237</v>
      </c>
      <c r="E162" s="10">
        <f t="shared" si="8"/>
        <v>60.531285511672365</v>
      </c>
      <c r="F162" s="10">
        <f>Fehlerverbesserung!E162/9.81</f>
        <v>1.2742099898063199</v>
      </c>
      <c r="G162" s="10">
        <f>Fehlerverbesserung!C162-Fehlerverbesserung!L162</f>
        <v>-5</v>
      </c>
      <c r="H162" s="18">
        <f>(241.2*LN(Fehlerverbesserung!C162/100)+(4222.03716*Fehlerverbesserung!B162)/(241.2+Fehlerverbesserung!B162))/(17.5043-LN(Fehlerverbesserung!C162/100)-(17.5043*Fehlerverbesserung!B162)/(241.2+Fehlerverbesserung!B162))</f>
        <v>5.476116382325209</v>
      </c>
      <c r="I162" s="11">
        <f>(Fehlerverbesserung!O162-Fehlerverbesserung!G162)*111300</f>
        <v>332.78700000045023</v>
      </c>
      <c r="J162" s="11">
        <f>(Fehlerverbesserung!P162-Fehlerverbesserung!H162)*111300*COS(Fehlerverbesserung!P162)</f>
        <v>-162.52367259319496</v>
      </c>
      <c r="K162" s="10">
        <f t="shared" si="9"/>
        <v>375.26679582421798</v>
      </c>
      <c r="L162" s="10">
        <f t="shared" si="10"/>
        <v>20.624844175003812</v>
      </c>
      <c r="M162" s="10"/>
      <c r="N162" s="10"/>
      <c r="O162" s="10"/>
      <c r="P162" s="15"/>
      <c r="Q162" s="15"/>
      <c r="R162" s="10"/>
    </row>
    <row r="163" spans="1:18" x14ac:dyDescent="0.3">
      <c r="A163">
        <f>Fehlerverbesserung!A163-Fehlerverbesserung!$A$13</f>
        <v>50</v>
      </c>
      <c r="B163" s="10">
        <v>326</v>
      </c>
      <c r="C163" s="10">
        <f>Fehlerverbesserung!M163/((1-Berechnungen!B163*0.0065/288.15)^5.255)</f>
        <v>1012.7838246968745</v>
      </c>
      <c r="D163" s="10">
        <f>288.15/0.0065*(1-(Fehlerverbesserung!D163/Berechnungen!C163)^(1/5.255))</f>
        <v>380.3438322591112</v>
      </c>
      <c r="E163" s="10">
        <f t="shared" si="8"/>
        <v>54.343832259111196</v>
      </c>
      <c r="F163" s="10">
        <f>Fehlerverbesserung!E163/9.81</f>
        <v>1.3479102956167177</v>
      </c>
      <c r="G163" s="10">
        <f>Fehlerverbesserung!C163-Fehlerverbesserung!L163</f>
        <v>-5</v>
      </c>
      <c r="H163" s="18">
        <f>(241.2*LN(Fehlerverbesserung!C163/100)+(4222.03716*Fehlerverbesserung!B163)/(241.2+Fehlerverbesserung!B163))/(17.5043-LN(Fehlerverbesserung!C163/100)-(17.5043*Fehlerverbesserung!B163)/(241.2+Fehlerverbesserung!B163))</f>
        <v>5.4236238097524447</v>
      </c>
      <c r="I163" s="11">
        <f>(Fehlerverbesserung!O163-Fehlerverbesserung!G163)*111300</f>
        <v>332.78700000045023</v>
      </c>
      <c r="J163" s="11">
        <f>(Fehlerverbesserung!P163-Fehlerverbesserung!H163)*111300*COS(Fehlerverbesserung!P163)</f>
        <v>-162.52367259319496</v>
      </c>
      <c r="K163" s="10">
        <f t="shared" si="9"/>
        <v>374.31855902036989</v>
      </c>
      <c r="L163" s="10">
        <f t="shared" si="10"/>
        <v>26.315672271044416</v>
      </c>
      <c r="M163" s="10"/>
      <c r="N163" s="10"/>
      <c r="O163" s="10"/>
      <c r="P163" s="15"/>
      <c r="Q163" s="15"/>
      <c r="R163" s="10"/>
    </row>
    <row r="164" spans="1:18" x14ac:dyDescent="0.3">
      <c r="A164">
        <f>Fehlerverbesserung!A164-Fehlerverbesserung!$A$13</f>
        <v>50.299999999995634</v>
      </c>
      <c r="B164" s="10">
        <v>326</v>
      </c>
      <c r="C164" s="10">
        <f>Fehlerverbesserung!M164/((1-Berechnungen!B164*0.0065/288.15)^5.255)</f>
        <v>1012.8118925224462</v>
      </c>
      <c r="D164" s="10">
        <f>288.15/0.0065*(1-(Fehlerverbesserung!D164/Berechnungen!C164)^(1/5.255))</f>
        <v>379.22778918908335</v>
      </c>
      <c r="E164" s="10">
        <f t="shared" si="8"/>
        <v>53.227789189083353</v>
      </c>
      <c r="F164" s="10">
        <f>Fehlerverbesserung!E164/9.81</f>
        <v>1.5142711518858307</v>
      </c>
      <c r="G164" s="10">
        <f>Fehlerverbesserung!C164-Fehlerverbesserung!L164</f>
        <v>-4.8999999999999986</v>
      </c>
      <c r="H164" s="18">
        <f>(241.2*LN(Fehlerverbesserung!C164/100)+(4222.03716*Fehlerverbesserung!B164)/(241.2+Fehlerverbesserung!B164))/(17.5043-LN(Fehlerverbesserung!C164/100)-(17.5043*Fehlerverbesserung!B164)/(241.2+Fehlerverbesserung!B164))</f>
        <v>5.476116382325209</v>
      </c>
      <c r="I164" s="11">
        <f>(Fehlerverbesserung!O164-Fehlerverbesserung!G164)*111300</f>
        <v>329.4480000001812</v>
      </c>
      <c r="J164" s="11">
        <f>(Fehlerverbesserung!P164-Fehlerverbesserung!H164)*111300*COS(Fehlerverbesserung!P164)</f>
        <v>-155.4574259587246</v>
      </c>
      <c r="K164" s="10">
        <f t="shared" si="9"/>
        <v>368.15240530490792</v>
      </c>
      <c r="L164" s="10">
        <f t="shared" si="10"/>
        <v>13.530353291000754</v>
      </c>
      <c r="M164" s="10"/>
      <c r="N164" s="10"/>
      <c r="O164" s="10"/>
      <c r="P164" s="15"/>
      <c r="Q164" s="15"/>
      <c r="R164" s="10"/>
    </row>
    <row r="165" spans="1:18" x14ac:dyDescent="0.3">
      <c r="A165">
        <f>Fehlerverbesserung!A165-Fehlerverbesserung!$A$13</f>
        <v>50.69999999999709</v>
      </c>
      <c r="B165" s="10">
        <v>326</v>
      </c>
      <c r="C165" s="10">
        <f>Fehlerverbesserung!M165/((1-Berechnungen!B165*0.0065/288.15)^5.255)</f>
        <v>1012.7422427330644</v>
      </c>
      <c r="D165" s="10">
        <f>288.15/0.0065*(1-(Fehlerverbesserung!D165/Berechnungen!C165)^(1/5.255))</f>
        <v>373.81564787266336</v>
      </c>
      <c r="E165" s="10">
        <f t="shared" si="8"/>
        <v>47.815647872663362</v>
      </c>
      <c r="F165" s="10">
        <f>Fehlerverbesserung!E165/9.81</f>
        <v>1.3137614678899081</v>
      </c>
      <c r="G165" s="10">
        <f>Fehlerverbesserung!C165-Fehlerverbesserung!L165</f>
        <v>-4.7999999999999972</v>
      </c>
      <c r="H165" s="18">
        <f>(241.2*LN(Fehlerverbesserung!C165/100)+(4222.03716*Fehlerverbesserung!B165)/(241.2+Fehlerverbesserung!B165))/(17.5043-LN(Fehlerverbesserung!C165/100)-(17.5043*Fehlerverbesserung!B165)/(241.2+Fehlerverbesserung!B165))</f>
        <v>5.5284406475719443</v>
      </c>
      <c r="I165" s="11">
        <f>(Fehlerverbesserung!O165-Fehlerverbesserung!G165)*111300</f>
        <v>329.4480000001812</v>
      </c>
      <c r="J165" s="11">
        <f>(Fehlerverbesserung!P165-Fehlerverbesserung!H165)*111300*COS(Fehlerverbesserung!P165)</f>
        <v>-155.4574259587246</v>
      </c>
      <c r="K165" s="10">
        <f t="shared" si="9"/>
        <v>367.40894405459738</v>
      </c>
      <c r="L165" s="10">
        <f t="shared" si="10"/>
        <v>5.7048962459219696</v>
      </c>
      <c r="M165" s="10"/>
      <c r="N165" s="10"/>
      <c r="O165" s="10"/>
      <c r="P165" s="15"/>
      <c r="Q165" s="15"/>
      <c r="R165" s="10"/>
    </row>
    <row r="166" spans="1:18" x14ac:dyDescent="0.3">
      <c r="A166">
        <f>Fehlerverbesserung!A166-Fehlerverbesserung!$A$13</f>
        <v>51</v>
      </c>
      <c r="B166" s="10">
        <v>326</v>
      </c>
      <c r="C166" s="10">
        <f>Fehlerverbesserung!M166/((1-Berechnungen!B166*0.0065/288.15)^5.255)</f>
        <v>1012.781745598684</v>
      </c>
      <c r="D166" s="10">
        <f>288.15/0.0065*(1-(Fehlerverbesserung!D166/Berechnungen!C166)^(1/5.255))</f>
        <v>372.10417899887017</v>
      </c>
      <c r="E166" s="10">
        <f t="shared" si="8"/>
        <v>46.104178998870168</v>
      </c>
      <c r="F166" s="10">
        <f>Fehlerverbesserung!E166/9.81</f>
        <v>1.4232415902140672</v>
      </c>
      <c r="G166" s="10">
        <f>Fehlerverbesserung!C166-Fehlerverbesserung!L166</f>
        <v>-4.8999999999999986</v>
      </c>
      <c r="H166" s="18">
        <f>(241.2*LN(Fehlerverbesserung!C166/100)+(4222.03716*Fehlerverbesserung!B166)/(241.2+Fehlerverbesserung!B166))/(17.5043-LN(Fehlerverbesserung!C166/100)-(17.5043*Fehlerverbesserung!B166)/(241.2+Fehlerverbesserung!B166))</f>
        <v>5.5284406475719443</v>
      </c>
      <c r="I166" s="11">
        <f>(Fehlerverbesserung!O166-Fehlerverbesserung!G166)*111300</f>
        <v>329.4480000001812</v>
      </c>
      <c r="J166" s="11">
        <f>(Fehlerverbesserung!P166-Fehlerverbesserung!H166)*111300*COS(Fehlerverbesserung!P166)</f>
        <v>-155.4574259587246</v>
      </c>
      <c r="K166" s="10">
        <f t="shared" si="9"/>
        <v>367.19012964810423</v>
      </c>
      <c r="L166" s="10">
        <f t="shared" si="10"/>
        <v>28.493714087948661</v>
      </c>
      <c r="M166" s="10"/>
      <c r="N166" s="10"/>
      <c r="O166" s="10"/>
      <c r="P166" s="15"/>
      <c r="Q166" s="15"/>
      <c r="R166" s="10"/>
    </row>
    <row r="167" spans="1:18" x14ac:dyDescent="0.3">
      <c r="A167">
        <f>Fehlerverbesserung!A167-Fehlerverbesserung!$A$13</f>
        <v>51.299999999995634</v>
      </c>
      <c r="B167" s="10">
        <v>326</v>
      </c>
      <c r="C167" s="10">
        <f>Fehlerverbesserung!M167/((1-Berechnungen!B167*0.0065/288.15)^5.255)</f>
        <v>1012.7588755185884</v>
      </c>
      <c r="D167" s="10">
        <f>288.15/0.0065*(1-(Fehlerverbesserung!D167/Berechnungen!C167)^(1/5.255))</f>
        <v>367.4698997443632</v>
      </c>
      <c r="E167" s="10">
        <f t="shared" si="8"/>
        <v>41.469899744363204</v>
      </c>
      <c r="F167" s="10">
        <f>Fehlerverbesserung!E167/9.81</f>
        <v>1.6075433231396532</v>
      </c>
      <c r="G167" s="10">
        <f>Fehlerverbesserung!C167-Fehlerverbesserung!L167</f>
        <v>-5</v>
      </c>
      <c r="H167" s="18">
        <f>(241.2*LN(Fehlerverbesserung!C167/100)+(4222.03716*Fehlerverbesserung!B167)/(241.2+Fehlerverbesserung!B167))/(17.5043-LN(Fehlerverbesserung!C167/100)-(17.5043*Fehlerverbesserung!B167)/(241.2+Fehlerverbesserung!B167))</f>
        <v>5.4429184161994506</v>
      </c>
      <c r="I167" s="11">
        <f>(Fehlerverbesserung!O167-Fehlerverbesserung!G167)*111300</f>
        <v>326.10899999991216</v>
      </c>
      <c r="J167" s="11">
        <f>(Fehlerverbesserung!P167-Fehlerverbesserung!H167)*111300*COS(Fehlerverbesserung!P167)</f>
        <v>-149.09780398767617</v>
      </c>
      <c r="K167" s="10">
        <f t="shared" si="9"/>
        <v>360.96674032339564</v>
      </c>
      <c r="L167" s="10">
        <f t="shared" si="10"/>
        <v>7.9603942805219976</v>
      </c>
      <c r="M167" s="10"/>
      <c r="N167" s="10"/>
      <c r="O167" s="10"/>
      <c r="P167" s="15"/>
      <c r="Q167" s="15"/>
      <c r="R167" s="10"/>
    </row>
    <row r="168" spans="1:18" x14ac:dyDescent="0.3">
      <c r="A168">
        <f>Fehlerverbesserung!A168-Fehlerverbesserung!$A$13</f>
        <v>51.69999999999709</v>
      </c>
      <c r="B168" s="10">
        <v>326</v>
      </c>
      <c r="C168" s="10">
        <f>Fehlerverbesserung!M168/((1-Berechnungen!B168*0.0065/288.15)^5.255)</f>
        <v>1012.7640732640647</v>
      </c>
      <c r="D168" s="10">
        <f>288.15/0.0065*(1-(Fehlerverbesserung!D168/Berechnungen!C168)^(1/5.255))</f>
        <v>364.28574203214282</v>
      </c>
      <c r="E168" s="10">
        <f t="shared" si="8"/>
        <v>38.285742032142821</v>
      </c>
      <c r="F168" s="10">
        <f>Fehlerverbesserung!E168/9.81</f>
        <v>1.6437308868501528</v>
      </c>
      <c r="G168" s="10">
        <f>Fehlerverbesserung!C168-Fehlerverbesserung!L168</f>
        <v>-5.0000000000000036</v>
      </c>
      <c r="H168" s="18">
        <f>(241.2*LN(Fehlerverbesserung!C168/100)+(4222.03716*Fehlerverbesserung!B168)/(241.2+Fehlerverbesserung!B168))/(17.5043-LN(Fehlerverbesserung!C168/100)-(17.5043*Fehlerverbesserung!B168)/(241.2+Fehlerverbesserung!B168))</f>
        <v>5.4950393698726234</v>
      </c>
      <c r="I168" s="11">
        <f>(Fehlerverbesserung!O168-Fehlerverbesserung!G168)*111300</f>
        <v>326.10899999991216</v>
      </c>
      <c r="J168" s="11">
        <f>(Fehlerverbesserung!P168-Fehlerverbesserung!H168)*111300*COS(Fehlerverbesserung!P168)</f>
        <v>-149.09780398767617</v>
      </c>
      <c r="K168" s="10">
        <f t="shared" si="9"/>
        <v>360.61479875047002</v>
      </c>
      <c r="L168" s="10">
        <f t="shared" si="10"/>
        <v>13.798605702680128</v>
      </c>
      <c r="M168" s="10"/>
      <c r="N168" s="10"/>
      <c r="O168" s="10"/>
      <c r="P168" s="15"/>
      <c r="Q168" s="15"/>
      <c r="R168" s="10"/>
    </row>
    <row r="169" spans="1:18" x14ac:dyDescent="0.3">
      <c r="A169">
        <f>Fehlerverbesserung!A169-Fehlerverbesserung!$A$13</f>
        <v>52</v>
      </c>
      <c r="B169" s="10">
        <v>326</v>
      </c>
      <c r="C169" s="10">
        <f>Fehlerverbesserung!M169/((1-Berechnungen!B169*0.0065/288.15)^5.255)</f>
        <v>1012.7443218312549</v>
      </c>
      <c r="D169" s="10">
        <f>288.15/0.0065*(1-(Fehlerverbesserung!D169/Berechnungen!C169)^(1/5.255))</f>
        <v>360.14616032129862</v>
      </c>
      <c r="E169" s="10">
        <f t="shared" si="8"/>
        <v>34.146160321298623</v>
      </c>
      <c r="F169" s="10">
        <f>Fehlerverbesserung!E169/9.81</f>
        <v>1.4183486238532108</v>
      </c>
      <c r="G169" s="10">
        <f>Fehlerverbesserung!C169-Fehlerverbesserung!L169</f>
        <v>-5.0999999999999979</v>
      </c>
      <c r="H169" s="18">
        <f>(241.2*LN(Fehlerverbesserung!C169/100)+(4222.03716*Fehlerverbesserung!B169)/(241.2+Fehlerverbesserung!B169))/(17.5043-LN(Fehlerverbesserung!C169/100)-(17.5043*Fehlerverbesserung!B169)/(241.2+Fehlerverbesserung!B169))</f>
        <v>5.4950393698726234</v>
      </c>
      <c r="I169" s="11">
        <f>(Fehlerverbesserung!O169-Fehlerverbesserung!G169)*111300</f>
        <v>326.10899999991216</v>
      </c>
      <c r="J169" s="11">
        <f>(Fehlerverbesserung!P169-Fehlerverbesserung!H169)*111300*COS(Fehlerverbesserung!P169)</f>
        <v>-149.09780398767617</v>
      </c>
      <c r="K169" s="10">
        <f t="shared" si="9"/>
        <v>360.19882745447416</v>
      </c>
      <c r="L169" s="10">
        <f t="shared" si="10"/>
        <v>25.130997814072693</v>
      </c>
      <c r="M169" s="10"/>
      <c r="N169" s="10"/>
      <c r="O169" s="10"/>
      <c r="P169" s="15"/>
      <c r="Q169" s="15"/>
      <c r="R169" s="10"/>
    </row>
    <row r="170" spans="1:18" x14ac:dyDescent="0.3">
      <c r="A170">
        <f>Fehlerverbesserung!A170-Fehlerverbesserung!$A$13</f>
        <v>52.299999999995634</v>
      </c>
      <c r="B170" s="10">
        <v>326</v>
      </c>
      <c r="C170" s="10">
        <f>Fehlerverbesserung!M170/((1-Berechnungen!B170*0.0065/288.15)^5.255)</f>
        <v>1012.7380845366833</v>
      </c>
      <c r="D170" s="10">
        <f>288.15/0.0065*(1-(Fehlerverbesserung!D170/Berechnungen!C170)^(1/5.255))</f>
        <v>357.89574879413351</v>
      </c>
      <c r="E170" s="10">
        <f t="shared" si="8"/>
        <v>31.89574879413351</v>
      </c>
      <c r="F170" s="10">
        <f>Fehlerverbesserung!E170/9.81</f>
        <v>1.617125382262997</v>
      </c>
      <c r="G170" s="10">
        <f>Fehlerverbesserung!C170-Fehlerverbesserung!L170</f>
        <v>-5.1999999999999993</v>
      </c>
      <c r="H170" s="18">
        <f>(241.2*LN(Fehlerverbesserung!C170/100)+(4222.03716*Fehlerverbesserung!B170)/(241.2+Fehlerverbesserung!B170))/(17.5043-LN(Fehlerverbesserung!C170/100)-(17.5043*Fehlerverbesserung!B170)/(241.2+Fehlerverbesserung!B170))</f>
        <v>5.4950393698726234</v>
      </c>
      <c r="I170" s="11">
        <f>(Fehlerverbesserung!O170-Fehlerverbesserung!G170)*111300</f>
        <v>321.65700000008076</v>
      </c>
      <c r="J170" s="11">
        <f>(Fehlerverbesserung!P170-Fehlerverbesserung!H170)*111300*COS(Fehlerverbesserung!P170)</f>
        <v>-143.44480668004965</v>
      </c>
      <c r="K170" s="10">
        <f t="shared" si="9"/>
        <v>353.63395906454917</v>
      </c>
      <c r="L170" s="10">
        <f t="shared" si="10"/>
        <v>7.0273548437190101</v>
      </c>
      <c r="M170" s="10"/>
      <c r="N170" s="10"/>
      <c r="O170" s="10"/>
      <c r="P170" s="15"/>
      <c r="Q170" s="15"/>
      <c r="R170" s="10"/>
    </row>
    <row r="171" spans="1:18" x14ac:dyDescent="0.3">
      <c r="A171">
        <f>Fehlerverbesserung!A171-Fehlerverbesserung!$A$13</f>
        <v>52.69999999999709</v>
      </c>
      <c r="B171" s="10">
        <v>326</v>
      </c>
      <c r="C171" s="10">
        <f>Fehlerverbesserung!M171/((1-Berechnungen!B171*0.0065/288.15)^5.255)</f>
        <v>1012.7557568713027</v>
      </c>
      <c r="D171" s="10">
        <f>288.15/0.0065*(1-(Fehlerverbesserung!D171/Berechnungen!C171)^(1/5.255))</f>
        <v>355.08480685663568</v>
      </c>
      <c r="E171" s="10">
        <f t="shared" si="8"/>
        <v>29.08480685663568</v>
      </c>
      <c r="F171" s="10">
        <f>Fehlerverbesserung!E171/9.81</f>
        <v>1.5608562691131498</v>
      </c>
      <c r="G171" s="10">
        <f>Fehlerverbesserung!C171-Fehlerverbesserung!L171</f>
        <v>-5.1999999999999993</v>
      </c>
      <c r="H171" s="18">
        <f>(241.2*LN(Fehlerverbesserung!C171/100)+(4222.03716*Fehlerverbesserung!B171)/(241.2+Fehlerverbesserung!B171))/(17.5043-LN(Fehlerverbesserung!C171/100)-(17.5043*Fehlerverbesserung!B171)/(241.2+Fehlerverbesserung!B171))</f>
        <v>5.4613951769994182</v>
      </c>
      <c r="I171" s="11">
        <f>(Fehlerverbesserung!O171-Fehlerverbesserung!G171)*111300</f>
        <v>321.65700000008076</v>
      </c>
      <c r="J171" s="11">
        <f>(Fehlerverbesserung!P171-Fehlerverbesserung!H171)*111300*COS(Fehlerverbesserung!P171)</f>
        <v>-143.44480668004965</v>
      </c>
      <c r="K171" s="10">
        <f t="shared" si="9"/>
        <v>353.39151687953205</v>
      </c>
      <c r="L171" s="10">
        <f t="shared" si="10"/>
        <v>13.96107185517303</v>
      </c>
      <c r="M171" s="10"/>
      <c r="N171" s="10"/>
      <c r="O171" s="10"/>
      <c r="P171" s="15"/>
      <c r="Q171" s="15"/>
      <c r="R171" s="10"/>
    </row>
    <row r="172" spans="1:18" x14ac:dyDescent="0.3">
      <c r="A172">
        <f>Fehlerverbesserung!A172-Fehlerverbesserung!$A$13</f>
        <v>53</v>
      </c>
      <c r="B172" s="10">
        <v>326</v>
      </c>
      <c r="C172" s="10">
        <f>Fehlerverbesserung!M172/((1-Berechnungen!B172*0.0065/288.15)^5.255)</f>
        <v>1012.7567964203979</v>
      </c>
      <c r="D172" s="10">
        <f>288.15/0.0065*(1-(Fehlerverbesserung!D172/Berechnungen!C172)^(1/5.255))</f>
        <v>350.89648530004314</v>
      </c>
      <c r="E172" s="10">
        <f t="shared" si="8"/>
        <v>24.896485300043139</v>
      </c>
      <c r="F172" s="10">
        <f>Fehlerverbesserung!E172/9.81</f>
        <v>1.4417940876656472</v>
      </c>
      <c r="G172" s="10">
        <f>Fehlerverbesserung!C172-Fehlerverbesserung!L172</f>
        <v>-5.2000000000000028</v>
      </c>
      <c r="H172" s="18">
        <f>(241.2*LN(Fehlerverbesserung!C172/100)+(4222.03716*Fehlerverbesserung!B172)/(241.2+Fehlerverbesserung!B172))/(17.5043-LN(Fehlerverbesserung!C172/100)-(17.5043*Fehlerverbesserung!B172)/(241.2+Fehlerverbesserung!B172))</f>
        <v>5.5987846756081394</v>
      </c>
      <c r="I172" s="11">
        <f>(Fehlerverbesserung!O172-Fehlerverbesserung!G172)*111300</f>
        <v>321.65700000008076</v>
      </c>
      <c r="J172" s="11">
        <f>(Fehlerverbesserung!P172-Fehlerverbesserung!H172)*111300*COS(Fehlerverbesserung!P172)</f>
        <v>-143.44480668004965</v>
      </c>
      <c r="K172" s="10">
        <f t="shared" si="9"/>
        <v>353.07148453652275</v>
      </c>
      <c r="L172" s="10">
        <f t="shared" si="10"/>
        <v>12.167268948484271</v>
      </c>
      <c r="M172" s="10"/>
      <c r="N172" s="10"/>
      <c r="O172" s="10"/>
      <c r="P172" s="15"/>
      <c r="Q172" s="15"/>
      <c r="R172" s="10"/>
    </row>
    <row r="173" spans="1:18" x14ac:dyDescent="0.3">
      <c r="A173">
        <f>Fehlerverbesserung!A173-Fehlerverbesserung!$A$13</f>
        <v>53.69999999999709</v>
      </c>
      <c r="B173" s="10">
        <v>326</v>
      </c>
      <c r="C173" s="10">
        <f>Fehlerverbesserung!M173/((1-Berechnungen!B173*0.0065/288.15)^5.255)</f>
        <v>1012.7484800276359</v>
      </c>
      <c r="D173" s="10">
        <f>288.15/0.0065*(1-(Fehlerverbesserung!D173/Berechnungen!C173)^(1/5.255))</f>
        <v>346.33972000692216</v>
      </c>
      <c r="E173" s="10">
        <f t="shared" si="8"/>
        <v>20.339720006922164</v>
      </c>
      <c r="F173" s="10">
        <f>Fehlerverbesserung!E173/9.81</f>
        <v>1.2367991845056063</v>
      </c>
      <c r="G173" s="10">
        <f>Fehlerverbesserung!C173-Fehlerverbesserung!L173</f>
        <v>-5.3000000000000043</v>
      </c>
      <c r="H173" s="18">
        <f>(241.2*LN(Fehlerverbesserung!C173/100)+(4222.03716*Fehlerverbesserung!B173)/(241.2+Fehlerverbesserung!B173))/(17.5043-LN(Fehlerverbesserung!C173/100)-(17.5043*Fehlerverbesserung!B173)/(241.2+Fehlerverbesserung!B173))</f>
        <v>5.5131495077301178</v>
      </c>
      <c r="I173" s="11">
        <f>(Fehlerverbesserung!O173-Fehlerverbesserung!G173)*111300</f>
        <v>317.20500000024924</v>
      </c>
      <c r="J173" s="11">
        <f>(Fehlerverbesserung!P173-Fehlerverbesserung!H173)*111300*COS(Fehlerverbesserung!P173)</f>
        <v>-137.79180937242316</v>
      </c>
      <c r="K173" s="10">
        <f t="shared" si="9"/>
        <v>346.43801605084326</v>
      </c>
      <c r="L173" s="10">
        <f t="shared" si="10"/>
        <v>12.372765551306109</v>
      </c>
      <c r="M173" s="10"/>
      <c r="N173" s="10"/>
      <c r="O173" s="10"/>
      <c r="P173" s="15"/>
      <c r="Q173" s="15"/>
      <c r="R173" s="10"/>
    </row>
    <row r="174" spans="1:18" x14ac:dyDescent="0.3">
      <c r="A174">
        <f>Fehlerverbesserung!A174-Fehlerverbesserung!$A$13</f>
        <v>54</v>
      </c>
      <c r="B174" s="10">
        <v>326</v>
      </c>
      <c r="C174" s="10">
        <f>Fehlerverbesserung!M174/((1-Berechnungen!B174*0.0065/288.15)^5.255)</f>
        <v>1012.781745598684</v>
      </c>
      <c r="D174" s="10">
        <f>288.15/0.0065*(1-(Fehlerverbesserung!D174/Berechnungen!C174)^(1/5.255))</f>
        <v>342.62789034149432</v>
      </c>
      <c r="E174" s="10">
        <f t="shared" si="8"/>
        <v>16.627890341494322</v>
      </c>
      <c r="F174" s="10">
        <f>Fehlerverbesserung!E174/9.81</f>
        <v>1.2710499490316003</v>
      </c>
      <c r="G174" s="10">
        <f>Fehlerverbesserung!C174-Fehlerverbesserung!L174</f>
        <v>-5.2999999999999972</v>
      </c>
      <c r="H174" s="18">
        <f>(241.2*LN(Fehlerverbesserung!C174/100)+(4222.03716*Fehlerverbesserung!B174)/(241.2+Fehlerverbesserung!B174))/(17.5043-LN(Fehlerverbesserung!C174/100)-(17.5043*Fehlerverbesserung!B174)/(241.2+Fehlerverbesserung!B174))</f>
        <v>5.5647402767328522</v>
      </c>
      <c r="I174" s="11">
        <f>(Fehlerverbesserung!O174-Fehlerverbesserung!G174)*111300</f>
        <v>317.20500000024924</v>
      </c>
      <c r="J174" s="11">
        <f>(Fehlerverbesserung!P174-Fehlerverbesserung!H174)*111300*COS(Fehlerverbesserung!P174)</f>
        <v>-137.79180937242316</v>
      </c>
      <c r="K174" s="10">
        <f t="shared" si="9"/>
        <v>346.23991897597983</v>
      </c>
      <c r="L174" s="10">
        <f t="shared" si="10"/>
        <v>23.242768788538605</v>
      </c>
      <c r="M174" s="10"/>
      <c r="N174" s="10"/>
      <c r="O174" s="10"/>
      <c r="P174" s="15"/>
      <c r="Q174" s="15"/>
      <c r="R174" s="10"/>
    </row>
    <row r="175" spans="1:18" x14ac:dyDescent="0.3">
      <c r="A175">
        <f>Fehlerverbesserung!A175-Fehlerverbesserung!$A$13</f>
        <v>54.299999999995634</v>
      </c>
      <c r="B175" s="10">
        <v>326</v>
      </c>
      <c r="C175" s="10">
        <f>Fehlerverbesserung!M175/((1-Berechnungen!B175*0.0065/288.15)^5.255)</f>
        <v>1012.7557568713027</v>
      </c>
      <c r="D175" s="10">
        <f>288.15/0.0065*(1-(Fehlerverbesserung!D175/Berechnungen!C175)^(1/5.255))</f>
        <v>339.0216674214758</v>
      </c>
      <c r="E175" s="10">
        <f t="shared" si="8"/>
        <v>13.021667421475797</v>
      </c>
      <c r="F175" s="10">
        <f>Fehlerverbesserung!E175/9.81</f>
        <v>1.6200815494393477</v>
      </c>
      <c r="G175" s="10">
        <f>Fehlerverbesserung!C175-Fehlerverbesserung!L175</f>
        <v>-5.2999999999999972</v>
      </c>
      <c r="H175" s="18">
        <f>(241.2*LN(Fehlerverbesserung!C175/100)+(4222.03716*Fehlerverbesserung!B175)/(241.2+Fehlerverbesserung!B175))/(17.5043-LN(Fehlerverbesserung!C175/100)-(17.5043*Fehlerverbesserung!B175)/(241.2+Fehlerverbesserung!B175))</f>
        <v>5.5647402767328522</v>
      </c>
      <c r="I175" s="11">
        <f>(Fehlerverbesserung!O175-Fehlerverbesserung!G175)*111300</f>
        <v>313.86599999998026</v>
      </c>
      <c r="J175" s="11">
        <f>(Fehlerverbesserung!P175-Fehlerverbesserung!H175)*111300*COS(Fehlerverbesserung!P175)</f>
        <v>-132.84543672834411</v>
      </c>
      <c r="K175" s="10">
        <f t="shared" si="9"/>
        <v>341.07087216290927</v>
      </c>
      <c r="L175" s="10">
        <f t="shared" si="10"/>
        <v>10.717248558994545</v>
      </c>
      <c r="M175" s="10"/>
      <c r="N175" s="10"/>
      <c r="O175" s="10"/>
      <c r="P175" s="15"/>
      <c r="Q175" s="15"/>
      <c r="R175" s="10"/>
    </row>
    <row r="176" spans="1:18" x14ac:dyDescent="0.3">
      <c r="A176">
        <f>Fehlerverbesserung!A176-Fehlerverbesserung!$A$13</f>
        <v>55</v>
      </c>
      <c r="B176" s="10">
        <v>326</v>
      </c>
      <c r="C176" s="10">
        <f>Fehlerverbesserung!M176/((1-Berechnungen!B176*0.0065/288.15)^5.255)</f>
        <v>1012.781745598684</v>
      </c>
      <c r="D176" s="10">
        <f>288.15/0.0065*(1-(Fehlerverbesserung!D176/Berechnungen!C176)^(1/5.255))</f>
        <v>331.51959343013283</v>
      </c>
      <c r="E176" s="10">
        <f t="shared" si="8"/>
        <v>5.5195934301328293</v>
      </c>
      <c r="F176" s="10">
        <f>Fehlerverbesserung!E176/9.81</f>
        <v>1.3378185524974515</v>
      </c>
      <c r="G176" s="10">
        <f>Fehlerverbesserung!C176-Fehlerverbesserung!L176</f>
        <v>-5.3999999999999986</v>
      </c>
      <c r="H176" s="18">
        <f>(241.2*LN(Fehlerverbesserung!C176/100)+(4222.03716*Fehlerverbesserung!B176)/(241.2+Fehlerverbesserung!B176))/(17.5043-LN(Fehlerverbesserung!C176/100)-(17.5043*Fehlerverbesserung!B176)/(241.2+Fehlerverbesserung!B176))</f>
        <v>5.6161685867971469</v>
      </c>
      <c r="I176" s="11">
        <f>(Fehlerverbesserung!O176-Fehlerverbesserung!G176)*111300</f>
        <v>313.86599999998026</v>
      </c>
      <c r="J176" s="11">
        <f>(Fehlerverbesserung!P176-Fehlerverbesserung!H176)*111300*COS(Fehlerverbesserung!P176)</f>
        <v>-132.84543672834411</v>
      </c>
      <c r="K176" s="10">
        <f t="shared" si="9"/>
        <v>340.86689766999382</v>
      </c>
      <c r="L176" s="10">
        <f t="shared" si="10"/>
        <v>20.238901255630307</v>
      </c>
      <c r="M176" s="10"/>
      <c r="N176" s="10"/>
      <c r="O176" s="10"/>
      <c r="P176" s="15"/>
      <c r="Q176" s="15"/>
      <c r="R176" s="10"/>
    </row>
    <row r="177" spans="1:18" x14ac:dyDescent="0.3">
      <c r="A177">
        <f>Fehlerverbesserung!A177-Fehlerverbesserung!$A$13</f>
        <v>55.299999999995634</v>
      </c>
      <c r="B177" s="10">
        <v>326</v>
      </c>
      <c r="C177" s="10">
        <f>Fehlerverbesserung!M177/((1-Berechnungen!B177*0.0065/288.15)^5.255)</f>
        <v>1012.7744687550172</v>
      </c>
      <c r="D177" s="10">
        <f>288.15/0.0065*(1-(Fehlerverbesserung!D177/Berechnungen!C177)^(1/5.255))</f>
        <v>330.40171247482482</v>
      </c>
      <c r="E177" s="10">
        <f t="shared" si="8"/>
        <v>4.4017124748248193</v>
      </c>
      <c r="F177" s="10">
        <f>Fehlerverbesserung!E177/9.81</f>
        <v>9.2780835881753312</v>
      </c>
      <c r="G177" s="10">
        <f>Fehlerverbesserung!C177-Fehlerverbesserung!L177</f>
        <v>-5.2000000000000028</v>
      </c>
      <c r="H177" s="18">
        <f>(241.2*LN(Fehlerverbesserung!C177/100)+(4222.03716*Fehlerverbesserung!B177)/(241.2+Fehlerverbesserung!B177))/(17.5043-LN(Fehlerverbesserung!C177/100)-(17.5043*Fehlerverbesserung!B177)/(241.2+Fehlerverbesserung!B177))</f>
        <v>5.683671637050006</v>
      </c>
      <c r="I177" s="11">
        <f>(Fehlerverbesserung!O177-Fehlerverbesserung!G177)*111300</f>
        <v>310.52700000050208</v>
      </c>
      <c r="J177" s="11">
        <f>(Fehlerverbesserung!P177-Fehlerverbesserung!H177)*111300*COS(Fehlerverbesserung!P177)</f>
        <v>-127.89906408413954</v>
      </c>
      <c r="K177" s="10">
        <f t="shared" si="9"/>
        <v>335.86390606259209</v>
      </c>
      <c r="L177" s="10">
        <f t="shared" si="10"/>
        <v>0.58038635234554792</v>
      </c>
      <c r="M177" s="10"/>
      <c r="N177" s="10"/>
      <c r="O177" s="10"/>
      <c r="P177" s="15"/>
      <c r="Q177" s="15"/>
      <c r="R177" s="10"/>
    </row>
    <row r="178" spans="1:18" x14ac:dyDescent="0.3">
      <c r="A178">
        <f>Fehlerverbesserung!A178-Fehlerverbesserung!$A$13</f>
        <v>55.69999999999709</v>
      </c>
      <c r="B178" s="10">
        <v>326</v>
      </c>
      <c r="C178" s="10">
        <f>Fehlerverbesserung!M178/((1-Berechnungen!B178*0.0065/288.15)^5.255)</f>
        <v>1012.7786269513982</v>
      </c>
      <c r="D178" s="10">
        <f>288.15/0.0065*(1-(Fehlerverbesserung!D178/Berechnungen!C178)^(1/5.255))</f>
        <v>330.63386701576388</v>
      </c>
      <c r="E178" s="10">
        <f t="shared" si="8"/>
        <v>4.633867015763883</v>
      </c>
      <c r="F178" s="10">
        <f>Fehlerverbesserung!E178/9.81</f>
        <v>11.829561671763507</v>
      </c>
      <c r="G178" s="10">
        <f>Fehlerverbesserung!C178-Fehlerverbesserung!L178</f>
        <v>-4.9000000000000021</v>
      </c>
      <c r="H178" s="18">
        <f>(241.2*LN(Fehlerverbesserung!C178/100)+(4222.03716*Fehlerverbesserung!B178)/(241.2+Fehlerverbesserung!B178))/(17.5043-LN(Fehlerverbesserung!C178/100)-(17.5043*Fehlerverbesserung!B178)/(241.2+Fehlerverbesserung!B178))</f>
        <v>5.885749645247901</v>
      </c>
      <c r="I178" s="11">
        <f>(Fehlerverbesserung!O178-Fehlerverbesserung!G178)*111300</f>
        <v>310.52700000050208</v>
      </c>
      <c r="J178" s="11">
        <f>(Fehlerverbesserung!P178-Fehlerverbesserung!H178)*111300*COS(Fehlerverbesserung!P178)</f>
        <v>-127.89906408413954</v>
      </c>
      <c r="K178" s="10">
        <f t="shared" si="9"/>
        <v>335.86702881710556</v>
      </c>
      <c r="L178" s="10">
        <f t="shared" si="10"/>
        <v>8.6195720346909713E-2</v>
      </c>
      <c r="M178" s="10"/>
      <c r="N178" s="10"/>
      <c r="O178" s="10"/>
      <c r="P178" s="15"/>
      <c r="Q178" s="15"/>
      <c r="R178" s="10"/>
    </row>
    <row r="179" spans="1:18" x14ac:dyDescent="0.3">
      <c r="A179">
        <f>Fehlerverbesserung!A179-Fehlerverbesserung!$A$13</f>
        <v>56</v>
      </c>
      <c r="B179" s="10">
        <v>326</v>
      </c>
      <c r="C179" s="10">
        <f>Fehlerverbesserung!M179/((1-Berechnungen!B179*0.0065/288.15)^5.255)</f>
        <v>1012.7921410896364</v>
      </c>
      <c r="D179" s="10">
        <f>288.15/0.0065*(1-(Fehlerverbesserung!D179/Berechnungen!C179)^(1/5.255))</f>
        <v>330.60800829965956</v>
      </c>
      <c r="E179" s="10">
        <f t="shared" si="8"/>
        <v>4.6080082996595593</v>
      </c>
      <c r="F179" s="10">
        <f>Fehlerverbesserung!E179/9.81</f>
        <v>2.9539245667686034</v>
      </c>
      <c r="G179" s="10">
        <f>Fehlerverbesserung!C179-Fehlerverbesserung!L179</f>
        <v>-4.8000000000000043</v>
      </c>
      <c r="H179" s="18">
        <f>(241.2*LN(Fehlerverbesserung!C179/100)+(4222.03716*Fehlerverbesserung!B179)/(241.2+Fehlerverbesserung!B179))/(17.5043-LN(Fehlerverbesserung!C179/100)-(17.5043*Fehlerverbesserung!B179)/(241.2+Fehlerverbesserung!B179))</f>
        <v>5.9358817651897429</v>
      </c>
      <c r="I179" s="11">
        <f>(Fehlerverbesserung!O179-Fehlerverbesserung!G179)*111300</f>
        <v>310.52700000050208</v>
      </c>
      <c r="J179" s="11">
        <f>(Fehlerverbesserung!P179-Fehlerverbesserung!H179)*111300*COS(Fehlerverbesserung!P179)</f>
        <v>-127.89906408413954</v>
      </c>
      <c r="K179" s="10">
        <f t="shared" si="9"/>
        <v>335.8666730466129</v>
      </c>
      <c r="L179" s="10">
        <f t="shared" si="10"/>
        <v>12.470627140160989</v>
      </c>
      <c r="M179" s="10"/>
      <c r="N179" s="10"/>
      <c r="O179" s="10"/>
      <c r="P179" s="15"/>
      <c r="Q179" s="15"/>
      <c r="R179" s="10"/>
    </row>
    <row r="180" spans="1:18" x14ac:dyDescent="0.3">
      <c r="A180">
        <f>Fehlerverbesserung!A180-Fehlerverbesserung!$A$13</f>
        <v>56.299999999995634</v>
      </c>
      <c r="B180" s="10">
        <v>326</v>
      </c>
      <c r="C180" s="10">
        <f>Fehlerverbesserung!M180/((1-Berechnungen!B180*0.0065/288.15)^5.255)</f>
        <v>1012.8659490753994</v>
      </c>
      <c r="D180" s="10">
        <f>288.15/0.0065*(1-(Fehlerverbesserung!D180/Berechnungen!C180)^(1/5.255))</f>
        <v>331.13218321151447</v>
      </c>
      <c r="E180" s="10">
        <f t="shared" si="8"/>
        <v>5.132183211514473</v>
      </c>
      <c r="F180" s="10">
        <f>Fehlerverbesserung!E180/9.81</f>
        <v>1.1027522935779817</v>
      </c>
      <c r="G180" s="10">
        <f>Fehlerverbesserung!C180-Fehlerverbesserung!L180</f>
        <v>-4.5</v>
      </c>
      <c r="H180" s="18">
        <f>(241.2*LN(Fehlerverbesserung!C180/100)+(4222.03716*Fehlerverbesserung!B180)/(241.2+Fehlerverbesserung!B180))/(17.5043-LN(Fehlerverbesserung!C180/100)-(17.5043*Fehlerverbesserung!B180)/(241.2+Fehlerverbesserung!B180))</f>
        <v>6.0356882210484519</v>
      </c>
      <c r="I180" s="11">
        <f>(Fehlerverbesserung!O180-Fehlerverbesserung!G180)*111300</f>
        <v>309.4140000001488</v>
      </c>
      <c r="J180" s="11">
        <f>(Fehlerverbesserung!P180-Fehlerverbesserung!H180)*111300*COS(Fehlerverbesserung!P180)</f>
        <v>-124.36594076690436</v>
      </c>
      <c r="K180" s="10">
        <f t="shared" si="9"/>
        <v>333.51199367256015</v>
      </c>
      <c r="L180" s="10">
        <f t="shared" si="10"/>
        <v>1.676004422131725</v>
      </c>
      <c r="M180" s="10"/>
      <c r="N180" s="10"/>
      <c r="O180" s="10"/>
      <c r="P180" s="15"/>
      <c r="Q180" s="15"/>
      <c r="R180" s="10"/>
    </row>
    <row r="181" spans="1:18" x14ac:dyDescent="0.3">
      <c r="A181">
        <f>Fehlerverbesserung!A181-Fehlerverbesserung!$A$13</f>
        <v>56.69999999999709</v>
      </c>
      <c r="B181" s="10">
        <v>326</v>
      </c>
      <c r="C181" s="10">
        <f>Fehlerverbesserung!M181/((1-Berechnungen!B181*0.0065/288.15)^5.255)</f>
        <v>1012.8025365805889</v>
      </c>
      <c r="D181" s="10">
        <f>288.15/0.0065*(1-(Fehlerverbesserung!D181/Berechnungen!C181)^(1/5.255))</f>
        <v>330.46178144265934</v>
      </c>
      <c r="E181" s="10">
        <f t="shared" si="8"/>
        <v>4.4617814426593441</v>
      </c>
      <c r="F181" s="10">
        <f>Fehlerverbesserung!E181/9.81</f>
        <v>1.0977573904179407</v>
      </c>
      <c r="G181" s="10">
        <f>Fehlerverbesserung!C181-Fehlerverbesserung!L181</f>
        <v>-3.8999999999999986</v>
      </c>
      <c r="H181" s="18">
        <f>(241.2*LN(Fehlerverbesserung!C181/100)+(4222.03716*Fehlerverbesserung!B181)/(241.2+Fehlerverbesserung!B181))/(17.5043-LN(Fehlerverbesserung!C181/100)-(17.5043*Fehlerverbesserung!B181)/(241.2+Fehlerverbesserung!B181))</f>
        <v>6.1842682296894464</v>
      </c>
      <c r="I181" s="11">
        <f>(Fehlerverbesserung!O181-Fehlerverbesserung!G181)*111300</f>
        <v>309.4140000001488</v>
      </c>
      <c r="J181" s="11">
        <f>(Fehlerverbesserung!P181-Fehlerverbesserung!H181)*111300*COS(Fehlerverbesserung!P181)</f>
        <v>-124.36594076690436</v>
      </c>
      <c r="K181" s="10">
        <f t="shared" si="9"/>
        <v>333.50235098507375</v>
      </c>
      <c r="L181" s="10">
        <f t="shared" si="10"/>
        <v>1.17498590565311</v>
      </c>
      <c r="M181" s="10"/>
      <c r="N181" s="10"/>
      <c r="O181" s="10"/>
      <c r="P181" s="15"/>
      <c r="Q181" s="15"/>
      <c r="R181" s="10"/>
    </row>
    <row r="182" spans="1:18" x14ac:dyDescent="0.3">
      <c r="A182">
        <f>Fehlerverbesserung!A182-Fehlerverbesserung!$A$13</f>
        <v>57</v>
      </c>
      <c r="B182" s="10">
        <v>326</v>
      </c>
      <c r="C182" s="10">
        <f>Fehlerverbesserung!M182/((1-Berechnungen!B182*0.0065/288.15)^5.255)</f>
        <v>1012.7911015405413</v>
      </c>
      <c r="D182" s="10">
        <f>288.15/0.0065*(1-(Fehlerverbesserung!D182/Berechnungen!C182)^(1/5.255))</f>
        <v>330.10928567095999</v>
      </c>
      <c r="E182" s="10">
        <f t="shared" si="8"/>
        <v>4.1092856709599914</v>
      </c>
      <c r="F182" s="10">
        <f>Fehlerverbesserung!E182/9.81</f>
        <v>1.0316004077471967</v>
      </c>
      <c r="G182" s="10">
        <f>Fehlerverbesserung!C182-Fehlerverbesserung!L182</f>
        <v>-3.5000000000000036</v>
      </c>
      <c r="H182" s="18">
        <f>(241.2*LN(Fehlerverbesserung!C182/100)+(4222.03716*Fehlerverbesserung!B182)/(241.2+Fehlerverbesserung!B182))/(17.5043-LN(Fehlerverbesserung!C182/100)-(17.5043*Fehlerverbesserung!B182)/(241.2+Fehlerverbesserung!B182))</f>
        <v>6.3315157628911898</v>
      </c>
      <c r="I182" s="11">
        <f>(Fehlerverbesserung!O182-Fehlerverbesserung!G182)*111300</f>
        <v>309.4140000001488</v>
      </c>
      <c r="J182" s="11">
        <f>(Fehlerverbesserung!P182-Fehlerverbesserung!H182)*111300*COS(Fehlerverbesserung!P182)</f>
        <v>-124.36594076690436</v>
      </c>
      <c r="K182" s="10">
        <f t="shared" si="9"/>
        <v>333.49782135368565</v>
      </c>
      <c r="L182" s="10">
        <f t="shared" si="10"/>
        <v>4.7956192653966534</v>
      </c>
      <c r="M182" s="10"/>
      <c r="N182" s="10"/>
      <c r="O182" s="10"/>
      <c r="P182" s="15"/>
      <c r="Q182" s="15"/>
      <c r="R182" s="10"/>
    </row>
    <row r="183" spans="1:18" x14ac:dyDescent="0.3">
      <c r="A183">
        <f>Fehlerverbesserung!A183-Fehlerverbesserung!$A$13</f>
        <v>57.299999999995634</v>
      </c>
      <c r="B183" s="10">
        <v>326</v>
      </c>
      <c r="C183" s="10">
        <f>Fehlerverbesserung!M183/((1-Berechnungen!B183*0.0065/288.15)^5.255)</f>
        <v>1012.8254066606845</v>
      </c>
      <c r="D183" s="10">
        <f>288.15/0.0065*(1-(Fehlerverbesserung!D183/Berechnungen!C183)^(1/5.255))</f>
        <v>330.68524518053954</v>
      </c>
      <c r="E183" s="10">
        <f t="shared" si="8"/>
        <v>4.685245180539539</v>
      </c>
      <c r="F183" s="10">
        <f>Fehlerverbesserung!E183/9.81</f>
        <v>1.0129459734964321</v>
      </c>
      <c r="G183" s="10">
        <f>Fehlerverbesserung!C183-Fehlerverbesserung!L183</f>
        <v>-3.2999999999999972</v>
      </c>
      <c r="H183" s="18">
        <f>(241.2*LN(Fehlerverbesserung!C183/100)+(4222.03716*Fehlerverbesserung!B183)/(241.2+Fehlerverbesserung!B183))/(17.5043-LN(Fehlerverbesserung!C183/100)-(17.5043*Fehlerverbesserung!B183)/(241.2+Fehlerverbesserung!B183))</f>
        <v>6.4774561531279113</v>
      </c>
      <c r="I183" s="11">
        <f>(Fehlerverbesserung!O183-Fehlerverbesserung!G183)*111300</f>
        <v>310.52700000050208</v>
      </c>
      <c r="J183" s="11">
        <f>(Fehlerverbesserung!P183-Fehlerverbesserung!H183)*111300*COS(Fehlerverbesserung!P183)</f>
        <v>-125.07256543032629</v>
      </c>
      <c r="K183" s="10">
        <f t="shared" si="9"/>
        <v>334.80160673903112</v>
      </c>
      <c r="L183" s="10">
        <f t="shared" si="10"/>
        <v>0.15058779195628985</v>
      </c>
      <c r="M183" s="10"/>
      <c r="N183" s="10"/>
      <c r="O183" s="10"/>
      <c r="P183" s="15"/>
      <c r="Q183" s="15"/>
      <c r="R183" s="10"/>
    </row>
    <row r="184" spans="1:18" x14ac:dyDescent="0.3">
      <c r="A184">
        <f>Fehlerverbesserung!A184-Fehlerverbesserung!$A$13</f>
        <v>57.69999999999709</v>
      </c>
      <c r="B184" s="10">
        <v>326</v>
      </c>
      <c r="C184" s="10">
        <f>Fehlerverbesserung!M184/((1-Berechnungen!B184*0.0065/288.15)^5.255)</f>
        <v>1012.8160507188272</v>
      </c>
      <c r="D184" s="10">
        <f>288.15/0.0065*(1-(Fehlerverbesserung!D184/Berechnungen!C184)^(1/5.255))</f>
        <v>330.74548029732227</v>
      </c>
      <c r="E184" s="10">
        <f t="shared" si="8"/>
        <v>4.7454802973222741</v>
      </c>
      <c r="F184" s="10">
        <f>Fehlerverbesserung!E184/9.81</f>
        <v>1.0108053007135576</v>
      </c>
      <c r="G184" s="10">
        <f>Fehlerverbesserung!C184-Fehlerverbesserung!L184</f>
        <v>-3.0000000000000036</v>
      </c>
      <c r="H184" s="18">
        <f>(241.2*LN(Fehlerverbesserung!C184/100)+(4222.03716*Fehlerverbesserung!B184)/(241.2+Fehlerverbesserung!B184))/(17.5043-LN(Fehlerverbesserung!C184/100)-(17.5043*Fehlerverbesserung!B184)/(241.2+Fehlerverbesserung!B184))</f>
        <v>6.5740357347299962</v>
      </c>
      <c r="I184" s="11">
        <f>(Fehlerverbesserung!O184-Fehlerverbesserung!G184)*111300</f>
        <v>310.52700000050208</v>
      </c>
      <c r="J184" s="11">
        <f>(Fehlerverbesserung!P184-Fehlerverbesserung!H184)*111300*COS(Fehlerverbesserung!P184)</f>
        <v>-125.07256543032629</v>
      </c>
      <c r="K184" s="10">
        <f t="shared" si="9"/>
        <v>334.8024550923833</v>
      </c>
      <c r="L184" s="10">
        <f t="shared" si="10"/>
        <v>1.6333655724560707</v>
      </c>
      <c r="M184" s="10"/>
      <c r="N184" s="10"/>
      <c r="O184" s="10"/>
      <c r="P184" s="15"/>
      <c r="Q184" s="15"/>
      <c r="R184" s="10"/>
    </row>
    <row r="185" spans="1:18" x14ac:dyDescent="0.3">
      <c r="A185">
        <f>Fehlerverbesserung!A185-Fehlerverbesserung!$A$13</f>
        <v>58</v>
      </c>
      <c r="B185" s="10">
        <v>326</v>
      </c>
      <c r="C185" s="10">
        <f>Fehlerverbesserung!M185/((1-Berechnungen!B185*0.0065/288.15)^5.255)</f>
        <v>1012.7890224423508</v>
      </c>
      <c r="D185" s="10">
        <f>288.15/0.0065*(1-(Fehlerverbesserung!D185/Berechnungen!C185)^(1/5.255))</f>
        <v>330.2554706255807</v>
      </c>
      <c r="E185" s="10">
        <f t="shared" si="8"/>
        <v>4.2554706255806991</v>
      </c>
      <c r="F185" s="10">
        <f>Fehlerverbesserung!E185/9.81</f>
        <v>1.0155963302752293</v>
      </c>
      <c r="G185" s="10">
        <f>Fehlerverbesserung!C185-Fehlerverbesserung!L185</f>
        <v>-2.6000000000000014</v>
      </c>
      <c r="H185" s="18">
        <f>(241.2*LN(Fehlerverbesserung!C185/100)+(4222.03716*Fehlerverbesserung!B185)/(241.2+Fehlerverbesserung!B185))/(17.5043-LN(Fehlerverbesserung!C185/100)-(17.5043*Fehlerverbesserung!B185)/(241.2+Fehlerverbesserung!B185))</f>
        <v>6.6700524281528724</v>
      </c>
      <c r="I185" s="11">
        <f>(Fehlerverbesserung!O185-Fehlerverbesserung!G185)*111300</f>
        <v>310.52700000050208</v>
      </c>
      <c r="J185" s="11">
        <f>(Fehlerverbesserung!P185-Fehlerverbesserung!H185)*111300*COS(Fehlerverbesserung!P185)</f>
        <v>-125.07256543032629</v>
      </c>
      <c r="K185" s="10">
        <f t="shared" si="9"/>
        <v>334.79586822850763</v>
      </c>
      <c r="L185" s="10">
        <f t="shared" si="10"/>
        <v>-5.7723425556639247</v>
      </c>
      <c r="M185" s="10"/>
      <c r="N185" s="10"/>
      <c r="O185" s="10"/>
      <c r="P185" s="15"/>
      <c r="Q185" s="15"/>
      <c r="R185" s="10"/>
    </row>
    <row r="186" spans="1:18" x14ac:dyDescent="0.3">
      <c r="B186" s="10"/>
      <c r="C186" s="10"/>
    </row>
    <row r="187" spans="1:18" x14ac:dyDescent="0.3">
      <c r="B187" s="10"/>
      <c r="C187" s="10"/>
    </row>
    <row r="188" spans="1:18" x14ac:dyDescent="0.3">
      <c r="B188" s="10"/>
      <c r="C188" s="10"/>
    </row>
    <row r="189" spans="1:18" x14ac:dyDescent="0.3">
      <c r="B189" s="10"/>
      <c r="C189" s="10"/>
    </row>
    <row r="190" spans="1:18" x14ac:dyDescent="0.3">
      <c r="B190" s="10"/>
      <c r="C190" s="1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7BD1-A53C-4DE3-A369-213705FB9FAF}">
  <dimension ref="A1"/>
  <sheetViews>
    <sheetView tabSelected="1" topLeftCell="A34" zoomScale="85" zoomScaleNormal="85" workbookViewId="0">
      <selection activeCell="J59" sqref="J59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F A A B Q S w M E F A A C A A g A F 1 y Z T m I 5 k q O o A A A A + A A A A B I A H A B D b 2 5 m a W c v U G F j a 2 F n Z S 5 4 b W w g o h g A K K A U A A A A A A A A A A A A A A A A A A A A A A A A A A A A h Y / R C o I w G I V f R X b v N p d Z y O 8 k u k 0 I i u h W 5 t K R z n C z + W 5 d 9 E i 9 Q k J Z 3 X V 5 D t + B 7 z x u d 0 i H p v a u s j O q 1 Q k K M E W e 1 K I t l C 4 T 1 N u T v 0 Q p h 2 0 u z n k p v R H W J h 6 M S l B l 7 S U m x D m H 3 Q y 3 X U k Y p Q E 5 Z p u d q G S T + 0 o b m 2 s h 0 W d V / F 8 h D o e X D G c 4 W u B 5 S E P M o g D I V E O m 9 B d h o z G m Q H 5 K W P e 1 7 T v J C + m v 9 k C m C O T 9 g j 8 B U E s D B B Q A A g A I A B d c m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X J l O c e m i a m 0 C A A C h B w A A E w A c A E Z v c m 1 1 b G F z L 1 N l Y 3 R p b 2 4 x L m 0 g o h g A K K A U A A A A A A A A A A A A A A A A A A A A A A A A A A A A 7 V X N b t p A E L 4 j 8 Q 4 r c w H J Q j F J K i W R D w R I i F Q h i p E q N a 2 Q s Q e z y n o X 7 a 5 p C e J t + g w 9 9 c a L d Y z 5 s c G b J y g X Y L 7 Z 2 f E 3 3 z d W E G g q O P G y b + e h W q l W 1 N y X E B I m o k n r y r m b 3 E x a t x P n a n L d m r S u i U s Y 6 G q F 4 O d L A o w B R j p q 2 e y K I I m B 6 / o T Z d D s C K 7 x j 6 p b 3 f v v 5 Z W a g V p a D f u 1 C 4 z G V I N 0 L d u y S U e w J O b K d e 5 s 0 u O B C C m P X K d 1 2 7 L x P q H B 0 y s G 7 u l n c y A 4 / G j Y W U s 1 q 7 / 9 M w d J I l A 6 m W k g f f B D k B Z 2 O f a n m D 6 U I s a z W V j V s 2 e w y e s + 3 m b M C 3 z m S + V q m e Q L P 8 P 2 N 8 c z 2 C k Z r x a n i m P p c z U T M s 5 a R w x U 3 d i I v V 5 b Y x o D P u o L 1 5 9 u m m n + x i Z r y / P 1 G O L F P S I a Y 4 Q n 8 R T k A e o n M Q 2 p X h n g o Q S l E g k p 3 E m k B B 6 s C q X b Q Q D M c P h 5 o Q b S g H 3 2 t Q k R 3 F R v 6 L W Z L m 9 l 6 A d v o E d K 0 X L 8 0 V d w o K E c z T N R n v E x G T i v 4 A 3 7 a / O I f Z j y T n c p x m u O t J X D e + Y M Y E a e o b C B v 0 2 j W q H c J M i 8 e W v W E 8 w Z A p Q b j G w d n H x 0 c X k e 6 h + 1 T P l 7 E s F s + z d K b 3 v B a 3 + d D N A O w 1 0 k 0 / / R U t Y 3 w F X A U R p x a k D b y b x U s x 6 B T m H u M 9 w Q Q L I + T 8 U 8 Y L i M R u K n + k r 1 v C e l k D s 3 l X W w G 1 X m p b x 7 z u 1 y 7 o + C H Q r 6 z w k + p / C i p M 8 U X B D s h T 4 v 5 H i p v g u x F b W V l 1 J e O Q W h b B q 7 M Q 0 g I T 6 P Q M i Q A 6 4 c b 7 E j + U T u K I V A 7 n d s v X w U K a u F 0 a U 9 / m d 5 z 3 L m v R 7 X M 5 D 4 j r v Q 7 w h i s Y Q L / Z p G c 3 R 0 S c 1 q 5 e E f U E s B A i 0 A F A A C A A g A F 1 y Z T m I 5 k q O o A A A A + A A A A B I A A A A A A A A A A A A A A A A A A A A A A E N v b m Z p Z y 9 Q Y W N r Y W d l L n h t b F B L A Q I t A B Q A A g A I A B d c m U 4 P y u m r p A A A A O k A A A A T A A A A A A A A A A A A A A A A A P Q A A A B b Q 2 9 u d G V u d F 9 U e X B l c 1 0 u e G 1 s U E s B A i 0 A F A A C A A g A F 1 y Z T n H p o m p t A g A A o Q c A A B M A A A A A A A A A A A A A A A A A 5 Q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s A A A A A A A C A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8 y M D E 5 X z R f M j V f M T B f M z J f M j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z I w M T l f N F 8 y N V 8 x M F 8 z M l 8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g 1 I i A v P j x F b n R y e S B U e X B l P S J G a W x s R X J y b 3 J D b 2 R l I i B W Y W x 1 Z T 0 i c 1 V u a 2 5 v d 2 4 i I C 8 + P E V u d H J 5 I F R 5 c G U 9 I k Z p b G x F c n J v c k N v d W 5 0 I i B W Y W x 1 Z T 0 i b D Y 0 I i A v P j x F b n R y e S B U e X B l P S J G a W x s T G F z d F V w Z G F 0 Z W Q i I F Z h b H V l P S J k M j A x O S 0 w N C 0 y N V Q w O T o z M D o y O S 4 1 O T E z O T I 3 W i I g L z 4 8 R W 5 0 c n k g V H l w Z T 0 i R m l s b E N v b H V t b l R 5 c G V z I i B W Y W x 1 Z T 0 i c 0 F 3 V U Z F U V V G Q l F V U k V S R V J F U k V S R V J F U k V R P T 0 i I C 8 + P E V u d H J 5 I F R 5 c G U 9 I k Z p b G x D b 2 x 1 b W 5 O Y W 1 l c y I g V m F s d W U 9 I n N b J n F 1 b 3 Q 7 V G l t Z S Z x d W 9 0 O y w m c X V v d D t T Y X R U Z W 1 w O i Z x d W 9 0 O y w m c X V v d D t T Y X R I d W 1 p Z G l 0 e T o m c X V v d D s s J n F 1 b 3 Q 7 U 2 F 0 U H J l c 3 N 1 c m U 6 J n F 1 b 3 Q 7 L C Z x d W 9 0 O 1 N h d E F j Y 2 V s O i Z x d W 9 0 O y w m c X V v d D t T Y X R H c H N O c j o m c X V v d D s s J n F 1 b 3 Q 7 U 2 F 0 T G F 0 O i Z x d W 9 0 O y w m c X V v d D t T Y X R M b 2 4 6 J n F 1 b 3 Q 7 L C Z x d W 9 0 O 1 N h d E d Q U 0 F s d D o m c X V v d D s s J n F 1 b 3 Q 7 U G F j a 2 V 0 U n N z a T o m c X V v d D s s J n F 1 b 3 Q 7 Q m F z Z V R l b X A 6 J n F 1 b 3 Q 7 L C Z x d W 9 0 O 0 J h c 2 V I d W 1 p Z G l 0 e T o m c X V v d D s s J n F 1 b 3 Q 7 Q m F z Z V B y Z X N z d X J l O i Z x d W 9 0 O y w m c X V v d D t U c m F j a 0 F s d E F u Z 2 x l O i Z x d W 9 0 O y w m c X V v d D t U c m F j a 0 F 6 a U F u Z 2 x l J n F 1 b 3 Q 7 L C Z x d W 9 0 O 0 J h c 2 V H c H N O c j o m c X V v d D s s J n F 1 b 3 Q 7 Q m F z Z U x h d D o m c X V v d D s s J n F 1 b 3 Q 7 Q m F z Z U x v b j o m c X V v d D s s J n F 1 b 3 Q 7 Q m F z Z U d Q U 0 F s d D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z I w M T l f N F 8 y N V 8 x M F 8 z M l 8 y M y 9 H Z c O k b m R l c n R l c i B U e X A u e 1 R p b W U s M H 0 m c X V v d D s s J n F 1 b 3 Q 7 U 2 V j d G l v b j E v b G 9 n X z I w M T l f N F 8 y N V 8 x M F 8 z M l 8 y M y 9 H Z c O k b m R l c n R l c i B U e X A u e 1 N h d F R l b X A 6 L D F 9 J n F 1 b 3 Q 7 L C Z x d W 9 0 O 1 N l Y 3 R p b 2 4 x L 2 x v Z 1 8 y M D E 5 X z R f M j V f M T B f M z J f M j M v R 2 X D p G 5 k Z X J 0 Z X I g V H l w L n t T Y X R I d W 1 p Z G l 0 e T o s M n 0 m c X V v d D s s J n F 1 b 3 Q 7 U 2 V j d G l v b j E v b G 9 n X z I w M T l f N F 8 y N V 8 x M F 8 z M l 8 y M y 9 H Z c O k b m R l c n R l c i B U e X A u e 1 N h d F B y Z X N z d X J l O i w z f S Z x d W 9 0 O y w m c X V v d D t T Z W N 0 a W 9 u M S 9 s b 2 d f M j A x O V 8 0 X z I 1 X z E w X z M y X z I z L 0 d l w 6 R u Z G V y d G V y I F R 5 c C 5 7 U 2 F 0 Q W N j Z W w 6 L D R 9 J n F 1 b 3 Q 7 L C Z x d W 9 0 O 1 N l Y 3 R p b 2 4 x L 2 x v Z 1 8 y M D E 5 X z R f M j V f M T B f M z J f M j M v R 2 X D p G 5 k Z X J 0 Z X I g V H l w L n t T Y X R H c H N O c j o s N X 0 m c X V v d D s s J n F 1 b 3 Q 7 U 2 V j d G l v b j E v b G 9 n X z I w M T l f N F 8 y N V 8 x M F 8 z M l 8 y M y 9 H Z c O k b m R l c n R l c i B U e X A u e 1 N h d E x h d D o s N n 0 m c X V v d D s s J n F 1 b 3 Q 7 U 2 V j d G l v b j E v b G 9 n X z I w M T l f N F 8 y N V 8 x M F 8 z M l 8 y M y 9 H Z c O k b m R l c n R l c i B U e X A u e 1 N h d E x v b j o s N 3 0 m c X V v d D s s J n F 1 b 3 Q 7 U 2 V j d G l v b j E v b G 9 n X z I w M T l f N F 8 y N V 8 x M F 8 z M l 8 y M y 9 H Z c O k b m R l c n R l c i B U e X A u e 1 N h d E d Q U 0 F s d D o s O H 0 m c X V v d D s s J n F 1 b 3 Q 7 U 2 V j d G l v b j E v b G 9 n X z I w M T l f N F 8 y N V 8 x M F 8 z M l 8 y M y 9 H Z c O k b m R l c n R l c i B U e X A u e 1 B h Y 2 t l d F J z c 2 k 6 L D l 9 J n F 1 b 3 Q 7 L C Z x d W 9 0 O 1 N l Y 3 R p b 2 4 x L 2 x v Z 1 8 y M D E 5 X z R f M j V f M T B f M z J f M j M v R 2 X D p G 5 k Z X J 0 Z X I g V H l w L n t C Y X N l V G V t c D o s M T B 9 J n F 1 b 3 Q 7 L C Z x d W 9 0 O 1 N l Y 3 R p b 2 4 x L 2 x v Z 1 8 y M D E 5 X z R f M j V f M T B f M z J f M j M v R 2 X D p G 5 k Z X J 0 Z X I g V H l w L n t C Y X N l S H V t a W R p d H k 6 L D E x f S Z x d W 9 0 O y w m c X V v d D t T Z W N 0 a W 9 u M S 9 s b 2 d f M j A x O V 8 0 X z I 1 X z E w X z M y X z I z L 0 d l w 6 R u Z G V y d G V y I F R 5 c C 5 7 Q m F z Z V B y Z X N z d X J l O i w x M n 0 m c X V v d D s s J n F 1 b 3 Q 7 U 2 V j d G l v b j E v b G 9 n X z I w M T l f N F 8 y N V 8 x M F 8 z M l 8 y M y 9 H Z c O k b m R l c n R l c i B U e X A u e 1 R y Y W N r Q W x 0 Q W 5 n b G U 6 L D E z f S Z x d W 9 0 O y w m c X V v d D t T Z W N 0 a W 9 u M S 9 s b 2 d f M j A x O V 8 0 X z I 1 X z E w X z M y X z I z L 0 d l w 6 R u Z G V y d G V y I F R 5 c C 5 7 V H J h Y 2 t B e m l B b m d s Z S w x N H 0 m c X V v d D s s J n F 1 b 3 Q 7 U 2 V j d G l v b j E v b G 9 n X z I w M T l f N F 8 y N V 8 x M F 8 z M l 8 y M y 9 H Z c O k b m R l c n R l c i B U e X A u e 0 J h c 2 V H c H N O c j o s M T V 9 J n F 1 b 3 Q 7 L C Z x d W 9 0 O 1 N l Y 3 R p b 2 4 x L 2 x v Z 1 8 y M D E 5 X z R f M j V f M T B f M z J f M j M v R 2 X D p G 5 k Z X J 0 Z X I g V H l w L n t C Y X N l T G F 0 O i w x N n 0 m c X V v d D s s J n F 1 b 3 Q 7 U 2 V j d G l v b j E v b G 9 n X z I w M T l f N F 8 y N V 8 x M F 8 z M l 8 y M y 9 H Z c O k b m R l c n R l c i B U e X A u e 0 J h c 2 V M b 2 4 6 L D E 3 f S Z x d W 9 0 O y w m c X V v d D t T Z W N 0 a W 9 u M S 9 s b 2 d f M j A x O V 8 0 X z I 1 X z E w X z M y X z I z L 0 d l w 6 R u Z G V y d G V y I F R 5 c C 5 7 Q m F z Z U d Q U 0 F s d D o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s b 2 d f M j A x O V 8 0 X z I 1 X z E w X z M y X z I z L 0 d l w 6 R u Z G V y d G V y I F R 5 c C 5 7 V G l t Z S w w f S Z x d W 9 0 O y w m c X V v d D t T Z W N 0 a W 9 u M S 9 s b 2 d f M j A x O V 8 0 X z I 1 X z E w X z M y X z I z L 0 d l w 6 R u Z G V y d G V y I F R 5 c C 5 7 U 2 F 0 V G V t c D o s M X 0 m c X V v d D s s J n F 1 b 3 Q 7 U 2 V j d G l v b j E v b G 9 n X z I w M T l f N F 8 y N V 8 x M F 8 z M l 8 y M y 9 H Z c O k b m R l c n R l c i B U e X A u e 1 N h d E h 1 b W l k a X R 5 O i w y f S Z x d W 9 0 O y w m c X V v d D t T Z W N 0 a W 9 u M S 9 s b 2 d f M j A x O V 8 0 X z I 1 X z E w X z M y X z I z L 0 d l w 6 R u Z G V y d G V y I F R 5 c C 5 7 U 2 F 0 U H J l c 3 N 1 c m U 6 L D N 9 J n F 1 b 3 Q 7 L C Z x d W 9 0 O 1 N l Y 3 R p b 2 4 x L 2 x v Z 1 8 y M D E 5 X z R f M j V f M T B f M z J f M j M v R 2 X D p G 5 k Z X J 0 Z X I g V H l w L n t T Y X R B Y 2 N l b D o s N H 0 m c X V v d D s s J n F 1 b 3 Q 7 U 2 V j d G l v b j E v b G 9 n X z I w M T l f N F 8 y N V 8 x M F 8 z M l 8 y M y 9 H Z c O k b m R l c n R l c i B U e X A u e 1 N h d E d w c 0 5 y O i w 1 f S Z x d W 9 0 O y w m c X V v d D t T Z W N 0 a W 9 u M S 9 s b 2 d f M j A x O V 8 0 X z I 1 X z E w X z M y X z I z L 0 d l w 6 R u Z G V y d G V y I F R 5 c C 5 7 U 2 F 0 T G F 0 O i w 2 f S Z x d W 9 0 O y w m c X V v d D t T Z W N 0 a W 9 u M S 9 s b 2 d f M j A x O V 8 0 X z I 1 X z E w X z M y X z I z L 0 d l w 6 R u Z G V y d G V y I F R 5 c C 5 7 U 2 F 0 T G 9 u O i w 3 f S Z x d W 9 0 O y w m c X V v d D t T Z W N 0 a W 9 u M S 9 s b 2 d f M j A x O V 8 0 X z I 1 X z E w X z M y X z I z L 0 d l w 6 R u Z G V y d G V y I F R 5 c C 5 7 U 2 F 0 R 1 B T Q W x 0 O i w 4 f S Z x d W 9 0 O y w m c X V v d D t T Z W N 0 a W 9 u M S 9 s b 2 d f M j A x O V 8 0 X z I 1 X z E w X z M y X z I z L 0 d l w 6 R u Z G V y d G V y I F R 5 c C 5 7 U G F j a 2 V 0 U n N z a T o s O X 0 m c X V v d D s s J n F 1 b 3 Q 7 U 2 V j d G l v b j E v b G 9 n X z I w M T l f N F 8 y N V 8 x M F 8 z M l 8 y M y 9 H Z c O k b m R l c n R l c i B U e X A u e 0 J h c 2 V U Z W 1 w O i w x M H 0 m c X V v d D s s J n F 1 b 3 Q 7 U 2 V j d G l v b j E v b G 9 n X z I w M T l f N F 8 y N V 8 x M F 8 z M l 8 y M y 9 H Z c O k b m R l c n R l c i B U e X A u e 0 J h c 2 V I d W 1 p Z G l 0 e T o s M T F 9 J n F 1 b 3 Q 7 L C Z x d W 9 0 O 1 N l Y 3 R p b 2 4 x L 2 x v Z 1 8 y M D E 5 X z R f M j V f M T B f M z J f M j M v R 2 X D p G 5 k Z X J 0 Z X I g V H l w L n t C Y X N l U H J l c 3 N 1 c m U 6 L D E y f S Z x d W 9 0 O y w m c X V v d D t T Z W N 0 a W 9 u M S 9 s b 2 d f M j A x O V 8 0 X z I 1 X z E w X z M y X z I z L 0 d l w 6 R u Z G V y d G V y I F R 5 c C 5 7 V H J h Y 2 t B b H R B b m d s Z T o s M T N 9 J n F 1 b 3 Q 7 L C Z x d W 9 0 O 1 N l Y 3 R p b 2 4 x L 2 x v Z 1 8 y M D E 5 X z R f M j V f M T B f M z J f M j M v R 2 X D p G 5 k Z X J 0 Z X I g V H l w L n t U c m F j a 0 F 6 a U F u Z 2 x l L D E 0 f S Z x d W 9 0 O y w m c X V v d D t T Z W N 0 a W 9 u M S 9 s b 2 d f M j A x O V 8 0 X z I 1 X z E w X z M y X z I z L 0 d l w 6 R u Z G V y d G V y I F R 5 c C 5 7 Q m F z Z U d w c 0 5 y O i w x N X 0 m c X V v d D s s J n F 1 b 3 Q 7 U 2 V j d G l v b j E v b G 9 n X z I w M T l f N F 8 y N V 8 x M F 8 z M l 8 y M y 9 H Z c O k b m R l c n R l c i B U e X A u e 0 J h c 2 V M Y X Q 6 L D E 2 f S Z x d W 9 0 O y w m c X V v d D t T Z W N 0 a W 9 u M S 9 s b 2 d f M j A x O V 8 0 X z I 1 X z E w X z M y X z I z L 0 d l w 6 R u Z G V y d G V y I F R 5 c C 5 7 Q m F z Z U x v b j o s M T d 9 J n F 1 b 3 Q 7 L C Z x d W 9 0 O 1 N l Y 3 R p b 2 4 x L 2 x v Z 1 8 y M D E 5 X z R f M j V f M T B f M z J f M j M v R 2 X D p G 5 k Z X J 0 Z X I g V H l w L n t C Y X N l R 1 B T Q W x 0 O i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8 y M D E 5 X z R f M j V f M T B f M z J f M j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z I w M T l f N F 8 y N V 8 x M F 8 z M l 8 y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M j A x O V 8 0 X z I 1 X z E w X z M y X z I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b G 9 n X z I w M T l f N F 8 y N V 8 x M F 8 z M l 8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j V U M D k 6 M z I 6 N D Y u O T g z N j Y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m V o b G V y J T I w a W 4 l M j B s b 2 d f M j A x O V 8 0 X z I 1 X z E w X z M y X z I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b G 9 n X z I w M T l f N F 8 y N V 8 x M F 8 z M l 8 y M y 9 I a W 5 6 d W d l Z i V D M y V C Q 2 d 0 Z X I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b G 9 n X z I w M T l f N F 8 y N V 8 x M F 8 z M l 8 y M y 9 C Z W l i Z W h h b H R l b m U l M j B G Z W h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h s Z X I l M j B p b i U y M G x v Z 1 8 y M D E 5 X z R f M j V f M T B f M z J f M j M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o b G V y J T I w a W 4 l M j B s b 2 d f M j A x O V 8 0 X z I 1 X z E w X z M y X z I z L 0 V u d G Z l c m 5 0 Z S U y M E Z l a G x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g 8 e f j u h O R a C 2 U f 1 1 m 0 J l A A A A A A I A A A A A A B B m A A A A A Q A A I A A A A N K Z r B M 4 q B h F J a D G E f n Q s y l H D U 2 Q x b F w 2 e 6 I 5 I Y J e 6 i h A A A A A A 6 A A A A A A g A A I A A A A B D R o q Y v d U a s H j 7 z Q / C Q s X e E k U 2 + o I p u w M F O V 3 H V w l v W U A A A A D 9 C Z a E 0 F s n / a 2 Z n X E a O X g V 8 o z 0 E J 7 t J v R a J D j 9 R l + H W v 2 k v J b l z / 3 D C 9 N 4 D 6 + t N k B e c 4 n 8 Z m t e b r H + j + L z D j 1 E E f 4 C E + f H 8 8 k M n t M 2 b C M Q l Q A A A A J 6 O b a D G n 1 v 1 1 I P Q 1 Y Z 9 I + h 5 y C X 5 A j I Q + p b M U U z 3 G j s b k v K p v J 0 H R k W I 0 8 j X a L c Z 9 O E N M Q / g 4 Q k H i x Q R Y B i m 5 v c = < / D a t a M a s h u p > 
</file>

<file path=customXml/itemProps1.xml><?xml version="1.0" encoding="utf-8"?>
<ds:datastoreItem xmlns:ds="http://schemas.openxmlformats.org/officeDocument/2006/customXml" ds:itemID="{B2CC31C5-EDE5-435D-9FEB-79E0B3BA53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Tabelle2</vt:lpstr>
      <vt:lpstr>koordinaten f karte</vt:lpstr>
      <vt:lpstr>Fehlerverbesserung</vt:lpstr>
      <vt:lpstr>Berechnungen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Weissenberger</dc:creator>
  <cp:lastModifiedBy>Felix Weissenberger</cp:lastModifiedBy>
  <dcterms:created xsi:type="dcterms:W3CDTF">2019-04-25T09:29:24Z</dcterms:created>
  <dcterms:modified xsi:type="dcterms:W3CDTF">2019-04-26T07:57:07Z</dcterms:modified>
</cp:coreProperties>
</file>