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algo_trading_system/Excel filies/"/>
    </mc:Choice>
  </mc:AlternateContent>
  <xr:revisionPtr revIDLastSave="0" documentId="13_ncr:1_{94889D54-185C-4A46-BB59-F8D3A02411C7}" xr6:coauthVersionLast="47" xr6:coauthVersionMax="47" xr10:uidLastSave="{00000000-0000-0000-0000-000000000000}"/>
  <bookViews>
    <workbookView xWindow="0" yWindow="500" windowWidth="33600" windowHeight="18840" xr2:uid="{0E26818A-CB76-4D45-87E0-C35511F6C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M20" i="1"/>
  <c r="L20" i="1"/>
  <c r="L46" i="1"/>
  <c r="M41" i="1"/>
  <c r="L41" i="1"/>
  <c r="M40" i="1"/>
  <c r="L40" i="1"/>
  <c r="M38" i="1"/>
  <c r="L38" i="1"/>
  <c r="M37" i="1"/>
  <c r="L37" i="1"/>
  <c r="L30" i="1"/>
  <c r="M23" i="1"/>
  <c r="L23" i="1"/>
  <c r="M22" i="1"/>
  <c r="L22" i="1"/>
  <c r="M19" i="1"/>
  <c r="L19" i="1"/>
  <c r="M18" i="1"/>
  <c r="L18" i="1"/>
  <c r="L13" i="1"/>
  <c r="M8" i="1"/>
  <c r="L8" i="1"/>
  <c r="M7" i="1"/>
  <c r="L7" i="1"/>
  <c r="M5" i="1"/>
  <c r="L5" i="1"/>
  <c r="M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9FA7745-E8C8-7C49-9EF2-2276CA48B0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<sst xmlns="http://schemas.openxmlformats.org/spreadsheetml/2006/main" count="210" uniqueCount="34">
  <si>
    <t>State representation</t>
  </si>
  <si>
    <t>State vector</t>
  </si>
  <si>
    <t>window size</t>
  </si>
  <si>
    <t>Dataset split</t>
  </si>
  <si>
    <t>Model and Policy</t>
  </si>
  <si>
    <t>Training</t>
  </si>
  <si>
    <t>Evaluation</t>
  </si>
  <si>
    <t>s.no</t>
  </si>
  <si>
    <t>Technical indicators</t>
  </si>
  <si>
    <t>Sentiment</t>
  </si>
  <si>
    <t>Prediction</t>
  </si>
  <si>
    <t>observation/state</t>
  </si>
  <si>
    <t>traning data</t>
  </si>
  <si>
    <t xml:space="preserve">test data </t>
  </si>
  <si>
    <t>Algorithm</t>
  </si>
  <si>
    <t>policy (MlpPolicy, CnnPolicy)</t>
  </si>
  <si>
    <t>total timesteps</t>
  </si>
  <si>
    <t>average total reward</t>
  </si>
  <si>
    <t>average total profit</t>
  </si>
  <si>
    <t>episodes</t>
  </si>
  <si>
    <t>No</t>
  </si>
  <si>
    <t>PPO</t>
  </si>
  <si>
    <t>MlpPolicy</t>
  </si>
  <si>
    <t>Yes</t>
  </si>
  <si>
    <t>[price, price_diff]</t>
  </si>
  <si>
    <t>episodes length</t>
  </si>
  <si>
    <t>[Low, High, Close, 8 Technical indicators]</t>
  </si>
  <si>
    <t>[Low, Close, 8 Technical indicators]</t>
  </si>
  <si>
    <t xml:space="preserve">A2C </t>
  </si>
  <si>
    <t>A2C</t>
  </si>
  <si>
    <t xml:space="preserve">DQN </t>
  </si>
  <si>
    <t>DQN</t>
  </si>
  <si>
    <t>[Low, High, Close, Sentiment, 8 Technical indicators]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</si>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</sst>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22"/>
      <color theme="1"/>
      <name val="Calibri (Body)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double">
        <color rgb="FF3F3F3F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double">
        <color rgb="FF3F3F3F"/>
      </left>
      <right/>
      <top/>
      <bottom/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/>
      <top/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1">
    <xf numFmtId="0" fontId="0" fillId="0" borderId="0" xfId="0"/>
    <xf numFmtId="0" fontId="1" fillId="7" borderId="0" xfId="6"/>
    <xf numFmtId="0" fontId="1" fillId="8" borderId="0" xfId="7"/>
    <xf numFmtId="0" fontId="0" fillId="5" borderId="4" xfId="4" applyFont="1"/>
    <xf numFmtId="0" fontId="0" fillId="5" borderId="4" xfId="4" applyFont="1" applyAlignment="1">
      <alignment wrapText="1"/>
    </xf>
    <xf numFmtId="0" fontId="0" fillId="5" borderId="7" xfId="4" applyFont="1" applyBorder="1" applyAlignment="1">
      <alignment wrapText="1"/>
    </xf>
    <xf numFmtId="0" fontId="3" fillId="3" borderId="2" xfId="2"/>
    <xf numFmtId="0" fontId="3" fillId="3" borderId="2" xfId="2" applyAlignment="1">
      <alignment wrapText="1"/>
    </xf>
    <xf numFmtId="0" fontId="9" fillId="12" borderId="0" xfId="11" applyFont="1" applyAlignment="1">
      <alignment horizontal="center" vertical="center"/>
    </xf>
    <xf numFmtId="0" fontId="3" fillId="14" borderId="2" xfId="0" applyFont="1" applyFill="1" applyBorder="1"/>
    <xf numFmtId="0" fontId="3" fillId="14" borderId="2" xfId="0" applyFont="1" applyFill="1" applyBorder="1" applyAlignment="1">
      <alignment wrapText="1"/>
    </xf>
    <xf numFmtId="0" fontId="3" fillId="3" borderId="10" xfId="2" applyBorder="1"/>
    <xf numFmtId="0" fontId="3" fillId="14" borderId="10" xfId="0" applyFont="1" applyFill="1" applyBorder="1"/>
    <xf numFmtId="0" fontId="7" fillId="8" borderId="12" xfId="7" applyFont="1" applyBorder="1" applyAlignment="1">
      <alignment horizontal="center"/>
    </xf>
    <xf numFmtId="0" fontId="7" fillId="8" borderId="0" xfId="7" applyFont="1" applyBorder="1" applyAlignment="1">
      <alignment horizontal="center"/>
    </xf>
    <xf numFmtId="0" fontId="9" fillId="11" borderId="0" xfId="10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13" borderId="0" xfId="12" applyFont="1" applyAlignment="1">
      <alignment horizontal="center" vertical="center"/>
    </xf>
    <xf numFmtId="0" fontId="4" fillId="4" borderId="3" xfId="3" applyAlignment="1">
      <alignment horizontal="center"/>
    </xf>
    <xf numFmtId="0" fontId="8" fillId="13" borderId="9" xfId="12" applyFont="1" applyBorder="1" applyAlignment="1">
      <alignment horizontal="center"/>
    </xf>
    <xf numFmtId="0" fontId="8" fillId="13" borderId="0" xfId="12" applyFont="1" applyAlignment="1">
      <alignment horizontal="center"/>
    </xf>
    <xf numFmtId="0" fontId="8" fillId="12" borderId="9" xfId="11" applyFont="1" applyBorder="1" applyAlignment="1">
      <alignment horizontal="center"/>
    </xf>
    <xf numFmtId="0" fontId="8" fillId="12" borderId="0" xfId="11" applyFont="1" applyAlignment="1">
      <alignment horizontal="center"/>
    </xf>
    <xf numFmtId="0" fontId="1" fillId="9" borderId="5" xfId="8" applyBorder="1" applyAlignment="1">
      <alignment horizontal="center"/>
    </xf>
    <xf numFmtId="0" fontId="1" fillId="10" borderId="5" xfId="9" applyBorder="1" applyAlignment="1">
      <alignment horizontal="center"/>
    </xf>
    <xf numFmtId="0" fontId="1" fillId="6" borderId="5" xfId="5" applyBorder="1" applyAlignment="1">
      <alignment horizontal="center"/>
    </xf>
    <xf numFmtId="0" fontId="1" fillId="6" borderId="6" xfId="5" applyBorder="1" applyAlignment="1">
      <alignment horizontal="center"/>
    </xf>
    <xf numFmtId="0" fontId="4" fillId="4" borderId="8" xfId="3" applyBorder="1" applyAlignment="1">
      <alignment horizontal="center"/>
    </xf>
    <xf numFmtId="0" fontId="4" fillId="4" borderId="0" xfId="3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0" xfId="1" applyBorder="1" applyAlignment="1">
      <alignment horizontal="center"/>
    </xf>
  </cellXfs>
  <cellStyles count="13">
    <cellStyle name="40% - Accent4" xfId="10" builtinId="43"/>
    <cellStyle name="40% - Accent5" xfId="8" builtinId="47"/>
    <cellStyle name="40% - Accent6" xfId="9" builtinId="51"/>
    <cellStyle name="60% - Accent1" xfId="5" builtinId="32"/>
    <cellStyle name="60% - Accent2" xfId="6" builtinId="36"/>
    <cellStyle name="60% - Accent4" xfId="7" builtinId="44"/>
    <cellStyle name="60% - Accent5" xfId="11" builtinId="48"/>
    <cellStyle name="60% - Accent6" xfId="12" builtinId="52"/>
    <cellStyle name="Check Cell" xfId="3" builtinId="23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286C-59E4-364D-813B-B93A3B7BF266}">
  <dimension ref="A1:R47"/>
  <sheetViews>
    <sheetView tabSelected="1" topLeftCell="A27" zoomScale="133" workbookViewId="0">
      <selection activeCell="R32" sqref="R32"/>
    </sheetView>
  </sheetViews>
  <sheetFormatPr baseColWidth="10" defaultRowHeight="16" x14ac:dyDescent="0.2"/>
  <sheetData>
    <row r="1" spans="1:18" x14ac:dyDescent="0.2">
      <c r="C1" s="23" t="s">
        <v>0</v>
      </c>
      <c r="D1" s="23"/>
      <c r="E1" s="23"/>
      <c r="F1" s="1" t="s">
        <v>1</v>
      </c>
      <c r="G1" s="2" t="s">
        <v>2</v>
      </c>
      <c r="H1" s="24" t="s">
        <v>3</v>
      </c>
      <c r="I1" s="24"/>
      <c r="J1" s="25" t="s">
        <v>4</v>
      </c>
      <c r="K1" s="26"/>
      <c r="L1" s="27" t="s">
        <v>5</v>
      </c>
      <c r="M1" s="28"/>
      <c r="N1" s="28"/>
      <c r="O1" s="29" t="s">
        <v>6</v>
      </c>
      <c r="P1" s="30"/>
      <c r="Q1" s="30"/>
      <c r="R1" s="30"/>
    </row>
    <row r="2" spans="1:18" ht="51" x14ac:dyDescent="0.2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2</v>
      </c>
      <c r="H2" s="3" t="s">
        <v>12</v>
      </c>
      <c r="I2" s="3" t="s">
        <v>13</v>
      </c>
      <c r="J2" s="3" t="s">
        <v>14</v>
      </c>
      <c r="K2" s="4" t="s">
        <v>15</v>
      </c>
      <c r="L2" s="4" t="s">
        <v>19</v>
      </c>
      <c r="M2" s="4" t="s">
        <v>25</v>
      </c>
      <c r="N2" s="4" t="s">
        <v>16</v>
      </c>
      <c r="O2" s="5" t="s">
        <v>19</v>
      </c>
      <c r="P2" s="5" t="s">
        <v>17</v>
      </c>
      <c r="Q2" s="5" t="s">
        <v>18</v>
      </c>
      <c r="R2" s="5" t="s">
        <v>33</v>
      </c>
    </row>
    <row r="3" spans="1:18" ht="29" x14ac:dyDescent="0.35">
      <c r="A3" s="15" t="s">
        <v>21</v>
      </c>
      <c r="B3" s="13" t="s">
        <v>21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34" x14ac:dyDescent="0.2">
      <c r="A4" s="15"/>
      <c r="B4" s="6">
        <v>1</v>
      </c>
      <c r="C4" s="7" t="s">
        <v>20</v>
      </c>
      <c r="D4" s="7" t="s">
        <v>20</v>
      </c>
      <c r="E4" s="7" t="s">
        <v>20</v>
      </c>
      <c r="F4" s="7" t="s">
        <v>24</v>
      </c>
      <c r="G4" s="6">
        <v>9</v>
      </c>
      <c r="H4" s="6">
        <v>2142</v>
      </c>
      <c r="I4" s="6">
        <v>814</v>
      </c>
      <c r="J4" s="6" t="s">
        <v>21</v>
      </c>
      <c r="K4" s="6" t="s">
        <v>22</v>
      </c>
      <c r="L4" s="6">
        <f>ROUND(N4/H4,0)</f>
        <v>117</v>
      </c>
      <c r="M4" s="6">
        <f>H4</f>
        <v>2142</v>
      </c>
      <c r="N4" s="6">
        <v>250000</v>
      </c>
      <c r="O4" s="6">
        <v>10</v>
      </c>
      <c r="P4" s="6">
        <v>667</v>
      </c>
      <c r="Q4" s="6">
        <v>2.11</v>
      </c>
    </row>
    <row r="5" spans="1:18" ht="69" thickBot="1" x14ac:dyDescent="0.25">
      <c r="A5" s="15"/>
      <c r="B5" s="6">
        <v>2</v>
      </c>
      <c r="C5" s="7" t="s">
        <v>23</v>
      </c>
      <c r="D5" s="7" t="s">
        <v>20</v>
      </c>
      <c r="E5" s="7" t="s">
        <v>20</v>
      </c>
      <c r="F5" s="7" t="s">
        <v>26</v>
      </c>
      <c r="G5" s="6">
        <v>9</v>
      </c>
      <c r="H5" s="6">
        <v>2142</v>
      </c>
      <c r="I5" s="6">
        <v>814</v>
      </c>
      <c r="J5" s="6" t="s">
        <v>21</v>
      </c>
      <c r="K5" s="6" t="s">
        <v>22</v>
      </c>
      <c r="L5" s="6">
        <f>ROUND(N5/H5,0)</f>
        <v>117</v>
      </c>
      <c r="M5" s="6">
        <f>H5</f>
        <v>2142</v>
      </c>
      <c r="N5" s="6">
        <v>250000</v>
      </c>
      <c r="O5" s="6">
        <v>10</v>
      </c>
      <c r="P5" s="6">
        <v>325</v>
      </c>
      <c r="Q5" s="6">
        <v>0.4</v>
      </c>
    </row>
    <row r="6" spans="1:18" ht="18" thickTop="1" thickBot="1" x14ac:dyDescent="0.25">
      <c r="A6" s="15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8" ht="35" thickTop="1" x14ac:dyDescent="0.2">
      <c r="A7" s="15"/>
      <c r="B7" s="6">
        <v>3</v>
      </c>
      <c r="C7" s="7" t="s">
        <v>20</v>
      </c>
      <c r="D7" s="7" t="s">
        <v>20</v>
      </c>
      <c r="E7" s="7" t="s">
        <v>20</v>
      </c>
      <c r="F7" s="7" t="s">
        <v>24</v>
      </c>
      <c r="G7" s="6">
        <v>14</v>
      </c>
      <c r="H7" s="6">
        <v>2142</v>
      </c>
      <c r="I7" s="6">
        <v>814</v>
      </c>
      <c r="J7" s="6" t="s">
        <v>21</v>
      </c>
      <c r="K7" s="6" t="s">
        <v>22</v>
      </c>
      <c r="L7" s="6">
        <f>ROUND(N7/H7,0)</f>
        <v>117</v>
      </c>
      <c r="M7" s="6">
        <f>H7</f>
        <v>2142</v>
      </c>
      <c r="N7" s="6">
        <v>250000</v>
      </c>
      <c r="O7" s="6">
        <v>10</v>
      </c>
      <c r="P7" s="6">
        <v>621</v>
      </c>
      <c r="Q7" s="6">
        <v>2.16</v>
      </c>
    </row>
    <row r="8" spans="1:18" ht="69" thickBot="1" x14ac:dyDescent="0.25">
      <c r="A8" s="15"/>
      <c r="B8" s="6">
        <v>4</v>
      </c>
      <c r="C8" s="7" t="s">
        <v>23</v>
      </c>
      <c r="D8" s="7" t="s">
        <v>20</v>
      </c>
      <c r="E8" s="7" t="s">
        <v>20</v>
      </c>
      <c r="F8" s="7" t="s">
        <v>26</v>
      </c>
      <c r="G8" s="6">
        <v>14</v>
      </c>
      <c r="H8" s="6">
        <v>2142</v>
      </c>
      <c r="I8" s="6">
        <v>814</v>
      </c>
      <c r="J8" s="6" t="s">
        <v>21</v>
      </c>
      <c r="K8" s="6" t="s">
        <v>22</v>
      </c>
      <c r="L8" s="6">
        <f>ROUND(N8/H8,0)</f>
        <v>117</v>
      </c>
      <c r="M8" s="6">
        <f>H8</f>
        <v>2142</v>
      </c>
      <c r="N8" s="6">
        <v>250000</v>
      </c>
      <c r="O8" s="6">
        <v>10</v>
      </c>
      <c r="P8" s="6">
        <v>100</v>
      </c>
      <c r="Q8" s="6">
        <v>0.82</v>
      </c>
    </row>
    <row r="9" spans="1:18" ht="18" thickTop="1" thickBot="1" x14ac:dyDescent="0.25">
      <c r="A9" s="15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8" ht="35" thickTop="1" x14ac:dyDescent="0.2">
      <c r="A10" s="15"/>
      <c r="B10" s="6">
        <v>5</v>
      </c>
      <c r="C10" s="7" t="s">
        <v>20</v>
      </c>
      <c r="D10" s="7" t="s">
        <v>20</v>
      </c>
      <c r="E10" s="7" t="s">
        <v>20</v>
      </c>
      <c r="F10" s="7" t="s">
        <v>24</v>
      </c>
      <c r="G10" s="6">
        <v>20</v>
      </c>
      <c r="H10" s="6">
        <v>2142</v>
      </c>
      <c r="I10" s="6">
        <v>814</v>
      </c>
      <c r="J10" s="6" t="s">
        <v>21</v>
      </c>
      <c r="K10" s="6" t="s">
        <v>22</v>
      </c>
      <c r="L10" s="6">
        <v>117</v>
      </c>
      <c r="M10" s="6">
        <v>2142</v>
      </c>
      <c r="N10" s="6">
        <v>250000</v>
      </c>
      <c r="O10" s="6">
        <v>10</v>
      </c>
      <c r="P10" s="6">
        <v>426</v>
      </c>
      <c r="Q10" s="6">
        <v>0.85</v>
      </c>
    </row>
    <row r="11" spans="1:18" ht="69" thickBot="1" x14ac:dyDescent="0.25">
      <c r="A11" s="15"/>
      <c r="B11" s="6">
        <v>6</v>
      </c>
      <c r="C11" s="7" t="s">
        <v>23</v>
      </c>
      <c r="D11" s="7" t="s">
        <v>20</v>
      </c>
      <c r="E11" s="7" t="s">
        <v>20</v>
      </c>
      <c r="F11" s="7" t="s">
        <v>26</v>
      </c>
      <c r="G11" s="6">
        <v>20</v>
      </c>
      <c r="H11" s="6">
        <v>2142</v>
      </c>
      <c r="I11" s="6">
        <v>814</v>
      </c>
      <c r="J11" s="6" t="s">
        <v>21</v>
      </c>
      <c r="K11" s="6" t="s">
        <v>22</v>
      </c>
      <c r="L11" s="6">
        <v>117</v>
      </c>
      <c r="M11" s="6">
        <v>2142</v>
      </c>
      <c r="N11" s="6">
        <v>250000</v>
      </c>
      <c r="O11" s="6">
        <v>10</v>
      </c>
      <c r="P11" s="6">
        <v>199</v>
      </c>
      <c r="Q11" s="6">
        <v>0.27</v>
      </c>
    </row>
    <row r="12" spans="1:18" ht="18" thickTop="1" thickBot="1" x14ac:dyDescent="0.25">
      <c r="A12" s="15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8" ht="35" thickTop="1" x14ac:dyDescent="0.2">
      <c r="A13" s="15"/>
      <c r="B13" s="6">
        <v>7</v>
      </c>
      <c r="C13" s="7" t="s">
        <v>20</v>
      </c>
      <c r="D13" s="7" t="s">
        <v>20</v>
      </c>
      <c r="E13" s="7" t="s">
        <v>20</v>
      </c>
      <c r="F13" s="7" t="s">
        <v>24</v>
      </c>
      <c r="G13" s="6">
        <v>14</v>
      </c>
      <c r="H13" s="6">
        <v>2142</v>
      </c>
      <c r="I13" s="6">
        <v>814</v>
      </c>
      <c r="J13" s="6" t="s">
        <v>21</v>
      </c>
      <c r="K13" s="6" t="s">
        <v>22</v>
      </c>
      <c r="L13" s="6">
        <f>ROUND(N13/H13,0)</f>
        <v>467</v>
      </c>
      <c r="M13" s="6">
        <v>2142</v>
      </c>
      <c r="N13" s="6">
        <v>1000000</v>
      </c>
      <c r="O13" s="6">
        <v>10</v>
      </c>
      <c r="P13" s="6">
        <v>769</v>
      </c>
      <c r="Q13" s="6">
        <v>2.3199999999999998</v>
      </c>
    </row>
    <row r="14" spans="1:18" ht="69" thickBot="1" x14ac:dyDescent="0.25">
      <c r="A14" s="15"/>
      <c r="B14" s="6">
        <v>8</v>
      </c>
      <c r="C14" s="7" t="s">
        <v>23</v>
      </c>
      <c r="D14" s="7" t="s">
        <v>20</v>
      </c>
      <c r="E14" s="7" t="s">
        <v>20</v>
      </c>
      <c r="F14" s="7" t="s">
        <v>27</v>
      </c>
      <c r="G14" s="6">
        <v>14</v>
      </c>
      <c r="H14" s="6">
        <v>2142</v>
      </c>
      <c r="I14" s="6">
        <v>814</v>
      </c>
      <c r="J14" s="6" t="s">
        <v>21</v>
      </c>
      <c r="K14" s="6" t="s">
        <v>22</v>
      </c>
      <c r="L14" s="6">
        <v>467</v>
      </c>
      <c r="M14" s="6">
        <v>2142</v>
      </c>
      <c r="N14" s="6">
        <v>1000000</v>
      </c>
      <c r="O14" s="6">
        <v>10</v>
      </c>
      <c r="P14" s="6">
        <v>166</v>
      </c>
      <c r="Q14" s="6">
        <v>0.89</v>
      </c>
    </row>
    <row r="15" spans="1:18" ht="18" thickTop="1" thickBot="1" x14ac:dyDescent="0.25">
      <c r="A15" s="15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8" ht="17" thickTop="1" x14ac:dyDescent="0.2">
      <c r="A16" s="16" t="s">
        <v>29</v>
      </c>
      <c r="B16" s="21" t="s">
        <v>28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8" x14ac:dyDescent="0.2">
      <c r="A17" s="16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8" ht="34" x14ac:dyDescent="0.2">
      <c r="A18" s="16"/>
      <c r="B18" s="6">
        <v>1</v>
      </c>
      <c r="C18" s="7" t="s">
        <v>20</v>
      </c>
      <c r="D18" s="7" t="s">
        <v>20</v>
      </c>
      <c r="E18" s="7" t="s">
        <v>20</v>
      </c>
      <c r="F18" s="7" t="s">
        <v>24</v>
      </c>
      <c r="G18" s="6">
        <v>9</v>
      </c>
      <c r="H18" s="6">
        <v>2142</v>
      </c>
      <c r="I18" s="6">
        <v>814</v>
      </c>
      <c r="J18" s="6" t="s">
        <v>29</v>
      </c>
      <c r="K18" s="6" t="s">
        <v>22</v>
      </c>
      <c r="L18" s="6">
        <f>ROUND(N18/H18,0)</f>
        <v>117</v>
      </c>
      <c r="M18" s="6">
        <f>H18</f>
        <v>2142</v>
      </c>
      <c r="N18" s="6">
        <v>250000</v>
      </c>
      <c r="O18" s="6">
        <v>10</v>
      </c>
      <c r="P18" s="6">
        <v>-0.2</v>
      </c>
      <c r="Q18" s="6">
        <v>0.99</v>
      </c>
    </row>
    <row r="19" spans="1:18" ht="68" x14ac:dyDescent="0.2">
      <c r="A19" s="16"/>
      <c r="B19" s="6">
        <v>2</v>
      </c>
      <c r="C19" s="7" t="s">
        <v>23</v>
      </c>
      <c r="D19" s="7" t="s">
        <v>20</v>
      </c>
      <c r="E19" s="7" t="s">
        <v>20</v>
      </c>
      <c r="F19" s="7" t="s">
        <v>26</v>
      </c>
      <c r="G19" s="6">
        <v>9</v>
      </c>
      <c r="H19" s="6">
        <v>2142</v>
      </c>
      <c r="I19" s="6">
        <v>814</v>
      </c>
      <c r="J19" s="6" t="s">
        <v>29</v>
      </c>
      <c r="K19" s="6" t="s">
        <v>22</v>
      </c>
      <c r="L19" s="6">
        <f>ROUND(N19/H19,0)</f>
        <v>117</v>
      </c>
      <c r="M19" s="6">
        <f>H19</f>
        <v>2142</v>
      </c>
      <c r="N19" s="6">
        <v>250000</v>
      </c>
      <c r="O19" s="6">
        <v>10</v>
      </c>
      <c r="P19" s="6">
        <v>25.92</v>
      </c>
      <c r="Q19" s="6">
        <v>1.1100000000000001</v>
      </c>
    </row>
    <row r="20" spans="1:18" ht="86" thickBot="1" x14ac:dyDescent="0.25">
      <c r="A20" s="16"/>
      <c r="B20" s="6">
        <v>3</v>
      </c>
      <c r="C20" s="7" t="s">
        <v>23</v>
      </c>
      <c r="D20" s="7" t="s">
        <v>23</v>
      </c>
      <c r="E20" s="7" t="s">
        <v>20</v>
      </c>
      <c r="F20" s="10" t="s">
        <v>32</v>
      </c>
      <c r="G20" s="6">
        <v>9</v>
      </c>
      <c r="H20" s="6">
        <v>2142</v>
      </c>
      <c r="I20" s="6">
        <v>814</v>
      </c>
      <c r="J20" s="6" t="s">
        <v>29</v>
      </c>
      <c r="K20" s="6" t="s">
        <v>22</v>
      </c>
      <c r="L20" s="6">
        <f>ROUND(N20/H20,0)</f>
        <v>117</v>
      </c>
      <c r="M20" s="6">
        <f>H20</f>
        <v>2142</v>
      </c>
      <c r="N20" s="6">
        <v>250000</v>
      </c>
      <c r="O20" s="6">
        <v>10</v>
      </c>
      <c r="P20" s="6">
        <v>701.66</v>
      </c>
      <c r="Q20" s="6">
        <v>1.28</v>
      </c>
    </row>
    <row r="21" spans="1:18" ht="18" thickTop="1" thickBot="1" x14ac:dyDescent="0.25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 ht="35" thickTop="1" x14ac:dyDescent="0.2">
      <c r="A22" s="16"/>
      <c r="B22" s="6">
        <v>1</v>
      </c>
      <c r="C22" s="7" t="s">
        <v>20</v>
      </c>
      <c r="D22" s="7" t="s">
        <v>20</v>
      </c>
      <c r="E22" s="7" t="s">
        <v>20</v>
      </c>
      <c r="F22" s="7" t="s">
        <v>24</v>
      </c>
      <c r="G22" s="6">
        <v>14</v>
      </c>
      <c r="H22" s="6">
        <v>2142</v>
      </c>
      <c r="I22" s="6">
        <v>814</v>
      </c>
      <c r="J22" s="6" t="s">
        <v>29</v>
      </c>
      <c r="K22" s="6" t="s">
        <v>22</v>
      </c>
      <c r="L22" s="6">
        <f>ROUND(N22/H22,0)</f>
        <v>117</v>
      </c>
      <c r="M22" s="6">
        <f>H22</f>
        <v>2142</v>
      </c>
      <c r="N22" s="6">
        <v>250000</v>
      </c>
      <c r="O22" s="6">
        <v>10</v>
      </c>
      <c r="P22" s="6">
        <v>0.04</v>
      </c>
      <c r="Q22" s="6">
        <v>0.99</v>
      </c>
    </row>
    <row r="23" spans="1:18" ht="68" x14ac:dyDescent="0.2">
      <c r="A23" s="16"/>
      <c r="B23" s="6">
        <v>2</v>
      </c>
      <c r="C23" s="7" t="s">
        <v>23</v>
      </c>
      <c r="D23" s="7" t="s">
        <v>20</v>
      </c>
      <c r="E23" s="7" t="s">
        <v>20</v>
      </c>
      <c r="F23" s="7" t="s">
        <v>26</v>
      </c>
      <c r="G23" s="6">
        <v>14</v>
      </c>
      <c r="H23" s="6">
        <v>2142</v>
      </c>
      <c r="I23" s="6">
        <v>814</v>
      </c>
      <c r="J23" s="6" t="s">
        <v>29</v>
      </c>
      <c r="K23" s="6" t="s">
        <v>22</v>
      </c>
      <c r="L23" s="6">
        <f>ROUND(N23/H23,0)</f>
        <v>117</v>
      </c>
      <c r="M23" s="6">
        <f>H23</f>
        <v>2142</v>
      </c>
      <c r="N23" s="6">
        <v>250000</v>
      </c>
      <c r="O23" s="6">
        <v>10</v>
      </c>
      <c r="P23" s="6">
        <v>360</v>
      </c>
      <c r="Q23" s="6">
        <v>3.04</v>
      </c>
    </row>
    <row r="24" spans="1:18" ht="86" thickBot="1" x14ac:dyDescent="0.25">
      <c r="A24" s="16"/>
      <c r="B24" s="9">
        <v>3</v>
      </c>
      <c r="C24" s="10" t="s">
        <v>23</v>
      </c>
      <c r="D24" s="10" t="s">
        <v>23</v>
      </c>
      <c r="E24" s="10" t="s">
        <v>20</v>
      </c>
      <c r="F24" s="10" t="s">
        <v>32</v>
      </c>
      <c r="G24" s="9">
        <v>14</v>
      </c>
      <c r="H24" s="9">
        <v>2142</v>
      </c>
      <c r="I24" s="9">
        <v>814</v>
      </c>
      <c r="J24" s="9" t="s">
        <v>29</v>
      </c>
      <c r="K24" s="9" t="s">
        <v>22</v>
      </c>
      <c r="L24" s="9">
        <v>117</v>
      </c>
      <c r="M24" s="9">
        <v>2142</v>
      </c>
      <c r="N24" s="9">
        <v>250000</v>
      </c>
      <c r="O24" s="9">
        <v>10</v>
      </c>
      <c r="P24" s="9">
        <v>469.77</v>
      </c>
      <c r="Q24" s="9">
        <v>5.26</v>
      </c>
    </row>
    <row r="25" spans="1:18" ht="18" thickTop="1" thickBot="1" x14ac:dyDescent="0.25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 ht="35" thickTop="1" x14ac:dyDescent="0.2">
      <c r="A26" s="16"/>
      <c r="B26" s="6">
        <v>1</v>
      </c>
      <c r="C26" s="7" t="s">
        <v>20</v>
      </c>
      <c r="D26" s="7" t="s">
        <v>20</v>
      </c>
      <c r="E26" s="7" t="s">
        <v>20</v>
      </c>
      <c r="F26" s="7" t="s">
        <v>24</v>
      </c>
      <c r="G26" s="6">
        <v>20</v>
      </c>
      <c r="H26" s="6">
        <v>2142</v>
      </c>
      <c r="I26" s="6">
        <v>814</v>
      </c>
      <c r="J26" s="6" t="s">
        <v>29</v>
      </c>
      <c r="K26" s="6" t="s">
        <v>22</v>
      </c>
      <c r="L26" s="6">
        <v>117</v>
      </c>
      <c r="M26" s="6">
        <v>2142</v>
      </c>
      <c r="N26" s="6">
        <v>250000</v>
      </c>
      <c r="O26" s="6">
        <v>10</v>
      </c>
      <c r="P26" s="6">
        <v>6.09</v>
      </c>
      <c r="Q26" s="6">
        <v>1.0049999999999999</v>
      </c>
    </row>
    <row r="27" spans="1:18" ht="68" x14ac:dyDescent="0.2">
      <c r="A27" s="16"/>
      <c r="B27" s="6">
        <v>2</v>
      </c>
      <c r="C27" s="7" t="s">
        <v>23</v>
      </c>
      <c r="D27" s="7" t="s">
        <v>20</v>
      </c>
      <c r="E27" s="7" t="s">
        <v>20</v>
      </c>
      <c r="F27" s="7" t="s">
        <v>26</v>
      </c>
      <c r="G27" s="6">
        <v>20</v>
      </c>
      <c r="H27" s="6">
        <v>2142</v>
      </c>
      <c r="I27" s="6">
        <v>814</v>
      </c>
      <c r="J27" s="6" t="s">
        <v>29</v>
      </c>
      <c r="K27" s="6" t="s">
        <v>22</v>
      </c>
      <c r="L27" s="6">
        <v>117</v>
      </c>
      <c r="M27" s="6">
        <v>2142</v>
      </c>
      <c r="N27" s="6">
        <v>250000</v>
      </c>
      <c r="O27" s="6">
        <v>10</v>
      </c>
      <c r="P27" s="6">
        <v>587</v>
      </c>
      <c r="Q27" s="6">
        <v>12.65</v>
      </c>
    </row>
    <row r="28" spans="1:18" ht="86" thickBot="1" x14ac:dyDescent="0.25">
      <c r="A28" s="16"/>
      <c r="B28" s="9">
        <v>3</v>
      </c>
      <c r="C28" s="10" t="s">
        <v>23</v>
      </c>
      <c r="D28" s="10" t="s">
        <v>23</v>
      </c>
      <c r="E28" s="10" t="s">
        <v>20</v>
      </c>
      <c r="F28" s="10" t="s">
        <v>32</v>
      </c>
      <c r="G28" s="9">
        <v>20</v>
      </c>
      <c r="H28" s="9">
        <v>2142</v>
      </c>
      <c r="I28" s="9">
        <v>814</v>
      </c>
      <c r="J28" s="9" t="s">
        <v>29</v>
      </c>
      <c r="K28" s="9" t="s">
        <v>22</v>
      </c>
      <c r="L28" s="9">
        <v>117</v>
      </c>
      <c r="M28" s="9">
        <v>2142</v>
      </c>
      <c r="N28" s="9">
        <v>250000</v>
      </c>
      <c r="O28" s="9">
        <v>10</v>
      </c>
      <c r="P28" s="9">
        <v>122.61</v>
      </c>
      <c r="Q28" s="9">
        <v>1.06</v>
      </c>
    </row>
    <row r="29" spans="1:18" ht="18" thickTop="1" thickBot="1" x14ac:dyDescent="0.25">
      <c r="A29" s="1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 ht="35" thickTop="1" x14ac:dyDescent="0.2">
      <c r="A30" s="16"/>
      <c r="B30" s="6">
        <v>1</v>
      </c>
      <c r="C30" s="7" t="s">
        <v>20</v>
      </c>
      <c r="D30" s="7" t="s">
        <v>20</v>
      </c>
      <c r="E30" s="7" t="s">
        <v>20</v>
      </c>
      <c r="F30" s="7" t="s">
        <v>24</v>
      </c>
      <c r="G30" s="6">
        <v>14</v>
      </c>
      <c r="H30" s="6">
        <v>2142</v>
      </c>
      <c r="I30" s="6">
        <v>814</v>
      </c>
      <c r="J30" s="6" t="s">
        <v>29</v>
      </c>
      <c r="K30" s="6" t="s">
        <v>22</v>
      </c>
      <c r="L30" s="6">
        <f>ROUND(N30/H30,0)</f>
        <v>467</v>
      </c>
      <c r="M30" s="6">
        <v>2142</v>
      </c>
      <c r="N30" s="6">
        <v>1000000</v>
      </c>
      <c r="O30" s="6">
        <v>10</v>
      </c>
      <c r="P30" s="6">
        <v>0</v>
      </c>
      <c r="Q30" s="6">
        <v>1</v>
      </c>
    </row>
    <row r="31" spans="1:18" ht="68" x14ac:dyDescent="0.2">
      <c r="A31" s="16"/>
      <c r="B31" s="6">
        <v>2</v>
      </c>
      <c r="C31" s="7" t="s">
        <v>23</v>
      </c>
      <c r="D31" s="7" t="s">
        <v>20</v>
      </c>
      <c r="E31" s="7" t="s">
        <v>20</v>
      </c>
      <c r="F31" s="7" t="s">
        <v>27</v>
      </c>
      <c r="G31" s="6">
        <v>14</v>
      </c>
      <c r="H31" s="6">
        <v>2142</v>
      </c>
      <c r="I31" s="6">
        <v>814</v>
      </c>
      <c r="J31" s="6" t="s">
        <v>29</v>
      </c>
      <c r="K31" s="6" t="s">
        <v>22</v>
      </c>
      <c r="L31" s="6">
        <v>467</v>
      </c>
      <c r="M31" s="6">
        <v>2142</v>
      </c>
      <c r="N31" s="6">
        <v>1000000</v>
      </c>
      <c r="O31" s="6">
        <v>10</v>
      </c>
      <c r="P31" s="6">
        <v>253</v>
      </c>
      <c r="Q31" s="6">
        <v>13</v>
      </c>
      <c r="R31" s="11">
        <v>1.43</v>
      </c>
    </row>
    <row r="32" spans="1:18" ht="85" x14ac:dyDescent="0.2">
      <c r="A32" s="8"/>
      <c r="B32" s="9">
        <v>3</v>
      </c>
      <c r="C32" s="10" t="s">
        <v>23</v>
      </c>
      <c r="D32" s="10" t="s">
        <v>23</v>
      </c>
      <c r="E32" s="10" t="s">
        <v>20</v>
      </c>
      <c r="F32" s="10" t="s">
        <v>32</v>
      </c>
      <c r="G32" s="9">
        <v>14</v>
      </c>
      <c r="H32" s="9">
        <v>2142</v>
      </c>
      <c r="I32" s="9">
        <v>814</v>
      </c>
      <c r="J32" s="9" t="s">
        <v>29</v>
      </c>
      <c r="K32" s="9" t="s">
        <v>22</v>
      </c>
      <c r="L32" s="6">
        <v>467</v>
      </c>
      <c r="M32" s="9">
        <v>2142</v>
      </c>
      <c r="N32" s="9">
        <v>1000000</v>
      </c>
      <c r="O32" s="9">
        <v>10</v>
      </c>
      <c r="P32" s="9">
        <v>15.7</v>
      </c>
      <c r="Q32" s="9">
        <v>17.440000000000001</v>
      </c>
      <c r="R32" s="12">
        <v>2.41</v>
      </c>
    </row>
    <row r="33" spans="1:17" ht="85" x14ac:dyDescent="0.2">
      <c r="A33" s="8"/>
      <c r="B33" s="9">
        <v>4</v>
      </c>
      <c r="C33" s="10" t="s">
        <v>23</v>
      </c>
      <c r="D33" s="10" t="s">
        <v>23</v>
      </c>
      <c r="E33" s="10" t="s">
        <v>20</v>
      </c>
      <c r="F33" s="10" t="s">
        <v>32</v>
      </c>
      <c r="G33" s="9">
        <v>14</v>
      </c>
      <c r="H33" s="9">
        <v>2142</v>
      </c>
      <c r="I33" s="9">
        <v>814</v>
      </c>
      <c r="J33" s="9" t="s">
        <v>29</v>
      </c>
      <c r="K33" s="9" t="s">
        <v>22</v>
      </c>
      <c r="L33" s="6">
        <f>ROUND(N33/H33,0)</f>
        <v>934</v>
      </c>
      <c r="M33" s="9">
        <v>2142</v>
      </c>
      <c r="N33" s="9">
        <v>2000000</v>
      </c>
      <c r="O33" s="9">
        <v>10</v>
      </c>
      <c r="P33" s="9">
        <v>715.9</v>
      </c>
      <c r="Q33" s="9">
        <v>15.9</v>
      </c>
    </row>
    <row r="34" spans="1:17" ht="86" thickBot="1" x14ac:dyDescent="0.25">
      <c r="A34" s="8"/>
      <c r="B34" s="9">
        <v>5</v>
      </c>
      <c r="C34" s="10" t="s">
        <v>23</v>
      </c>
      <c r="D34" s="10" t="s">
        <v>23</v>
      </c>
      <c r="E34" s="10" t="s">
        <v>20</v>
      </c>
      <c r="F34" s="10" t="s">
        <v>32</v>
      </c>
      <c r="G34" s="9">
        <v>14</v>
      </c>
      <c r="H34" s="9">
        <v>2142</v>
      </c>
      <c r="I34" s="9">
        <v>814</v>
      </c>
      <c r="J34" s="9" t="s">
        <v>29</v>
      </c>
      <c r="K34" s="9" t="s">
        <v>22</v>
      </c>
      <c r="L34" s="6">
        <f>ROUND(N34/H34,0)</f>
        <v>1401</v>
      </c>
      <c r="M34" s="9">
        <v>2142</v>
      </c>
      <c r="N34" s="9">
        <v>3000000</v>
      </c>
      <c r="O34" s="9">
        <v>10</v>
      </c>
      <c r="P34" s="9">
        <v>-14.88</v>
      </c>
      <c r="Q34" s="9">
        <v>17.04</v>
      </c>
    </row>
    <row r="35" spans="1:17" ht="17" thickTop="1" x14ac:dyDescent="0.2">
      <c r="A35" s="17" t="s">
        <v>31</v>
      </c>
      <c r="B35" s="19" t="s">
        <v>30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2">
      <c r="A36" s="1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ht="34" x14ac:dyDescent="0.2">
      <c r="A37" s="17"/>
      <c r="B37" s="6">
        <v>1</v>
      </c>
      <c r="C37" s="7" t="s">
        <v>20</v>
      </c>
      <c r="D37" s="7" t="s">
        <v>20</v>
      </c>
      <c r="E37" s="7" t="s">
        <v>20</v>
      </c>
      <c r="F37" s="7" t="s">
        <v>24</v>
      </c>
      <c r="G37" s="6">
        <v>9</v>
      </c>
      <c r="H37" s="6">
        <v>2142</v>
      </c>
      <c r="I37" s="6">
        <v>814</v>
      </c>
      <c r="J37" s="6" t="s">
        <v>31</v>
      </c>
      <c r="K37" s="6" t="s">
        <v>22</v>
      </c>
      <c r="L37" s="6">
        <f>ROUND(N37/H37,0)</f>
        <v>117</v>
      </c>
      <c r="M37" s="6">
        <f>H37</f>
        <v>2142</v>
      </c>
      <c r="N37" s="6">
        <v>250000</v>
      </c>
      <c r="O37" s="6">
        <v>10</v>
      </c>
      <c r="P37" s="6">
        <v>782</v>
      </c>
      <c r="Q37" s="6">
        <v>1.1000000000000001</v>
      </c>
    </row>
    <row r="38" spans="1:17" ht="69" thickBot="1" x14ac:dyDescent="0.25">
      <c r="A38" s="17"/>
      <c r="B38" s="6">
        <v>2</v>
      </c>
      <c r="C38" s="7" t="s">
        <v>23</v>
      </c>
      <c r="D38" s="7" t="s">
        <v>20</v>
      </c>
      <c r="E38" s="7" t="s">
        <v>20</v>
      </c>
      <c r="F38" s="7" t="s">
        <v>26</v>
      </c>
      <c r="G38" s="6">
        <v>9</v>
      </c>
      <c r="H38" s="6">
        <v>2142</v>
      </c>
      <c r="I38" s="6">
        <v>814</v>
      </c>
      <c r="J38" s="6" t="s">
        <v>31</v>
      </c>
      <c r="K38" s="6" t="s">
        <v>22</v>
      </c>
      <c r="L38" s="6">
        <f>ROUND(N38/H38,0)</f>
        <v>117</v>
      </c>
      <c r="M38" s="6">
        <f>H38</f>
        <v>2142</v>
      </c>
      <c r="N38" s="6">
        <v>250000</v>
      </c>
      <c r="O38" s="6">
        <v>10</v>
      </c>
      <c r="P38" s="6">
        <v>-75</v>
      </c>
      <c r="Q38" s="6">
        <v>0</v>
      </c>
    </row>
    <row r="39" spans="1:17" ht="18" thickTop="1" thickBo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17" ht="35" thickTop="1" x14ac:dyDescent="0.2">
      <c r="A40" s="17"/>
      <c r="B40" s="6">
        <v>3</v>
      </c>
      <c r="C40" s="7" t="s">
        <v>20</v>
      </c>
      <c r="D40" s="7" t="s">
        <v>20</v>
      </c>
      <c r="E40" s="7" t="s">
        <v>20</v>
      </c>
      <c r="F40" s="7" t="s">
        <v>24</v>
      </c>
      <c r="G40" s="6">
        <v>14</v>
      </c>
      <c r="H40" s="6">
        <v>2142</v>
      </c>
      <c r="I40" s="6">
        <v>814</v>
      </c>
      <c r="J40" s="6" t="s">
        <v>31</v>
      </c>
      <c r="K40" s="6" t="s">
        <v>22</v>
      </c>
      <c r="L40" s="6">
        <f>ROUND(N40/H40,0)</f>
        <v>117</v>
      </c>
      <c r="M40" s="6">
        <f>H40</f>
        <v>2142</v>
      </c>
      <c r="N40" s="6">
        <v>250000</v>
      </c>
      <c r="O40" s="6">
        <v>10</v>
      </c>
      <c r="P40" s="6">
        <v>414.99</v>
      </c>
      <c r="Q40" s="6">
        <v>0.19</v>
      </c>
    </row>
    <row r="41" spans="1:17" ht="69" thickBot="1" x14ac:dyDescent="0.25">
      <c r="A41" s="17"/>
      <c r="B41" s="6">
        <v>4</v>
      </c>
      <c r="C41" s="7" t="s">
        <v>23</v>
      </c>
      <c r="D41" s="7" t="s">
        <v>20</v>
      </c>
      <c r="E41" s="7" t="s">
        <v>20</v>
      </c>
      <c r="F41" s="7" t="s">
        <v>26</v>
      </c>
      <c r="G41" s="6">
        <v>14</v>
      </c>
      <c r="H41" s="6">
        <v>2142</v>
      </c>
      <c r="I41" s="6">
        <v>814</v>
      </c>
      <c r="J41" s="6" t="s">
        <v>31</v>
      </c>
      <c r="K41" s="6" t="s">
        <v>22</v>
      </c>
      <c r="L41" s="6">
        <f>ROUND(N41/H41,0)</f>
        <v>117</v>
      </c>
      <c r="M41" s="6">
        <f>H41</f>
        <v>2142</v>
      </c>
      <c r="N41" s="6">
        <v>250000</v>
      </c>
      <c r="O41" s="6">
        <v>10</v>
      </c>
      <c r="P41" s="6">
        <v>716.66</v>
      </c>
      <c r="Q41" s="6">
        <v>6.2</v>
      </c>
    </row>
    <row r="42" spans="1:17" ht="18" thickTop="1" thickBot="1" x14ac:dyDescent="0.2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ht="35" thickTop="1" x14ac:dyDescent="0.2">
      <c r="A43" s="17"/>
      <c r="B43" s="6">
        <v>5</v>
      </c>
      <c r="C43" s="7" t="s">
        <v>20</v>
      </c>
      <c r="D43" s="7" t="s">
        <v>20</v>
      </c>
      <c r="E43" s="7" t="s">
        <v>20</v>
      </c>
      <c r="F43" s="7" t="s">
        <v>24</v>
      </c>
      <c r="G43" s="6">
        <v>20</v>
      </c>
      <c r="H43" s="6">
        <v>2142</v>
      </c>
      <c r="I43" s="6">
        <v>814</v>
      </c>
      <c r="J43" s="6" t="s">
        <v>31</v>
      </c>
      <c r="K43" s="6" t="s">
        <v>22</v>
      </c>
      <c r="L43" s="6">
        <v>117</v>
      </c>
      <c r="M43" s="6">
        <v>2142</v>
      </c>
      <c r="N43" s="6">
        <v>250000</v>
      </c>
      <c r="O43" s="6">
        <v>10</v>
      </c>
      <c r="P43" s="6">
        <v>540</v>
      </c>
      <c r="Q43" s="6">
        <v>0.33</v>
      </c>
    </row>
    <row r="44" spans="1:17" ht="69" thickBot="1" x14ac:dyDescent="0.25">
      <c r="A44" s="17"/>
      <c r="B44" s="6">
        <v>6</v>
      </c>
      <c r="C44" s="7" t="s">
        <v>23</v>
      </c>
      <c r="D44" s="7" t="s">
        <v>20</v>
      </c>
      <c r="E44" s="7" t="s">
        <v>20</v>
      </c>
      <c r="F44" s="7" t="s">
        <v>26</v>
      </c>
      <c r="G44" s="6">
        <v>20</v>
      </c>
      <c r="H44" s="6">
        <v>2142</v>
      </c>
      <c r="I44" s="6">
        <v>814</v>
      </c>
      <c r="J44" s="6" t="s">
        <v>31</v>
      </c>
      <c r="K44" s="6" t="s">
        <v>22</v>
      </c>
      <c r="L44" s="6">
        <v>117</v>
      </c>
      <c r="M44" s="6">
        <v>2142</v>
      </c>
      <c r="N44" s="6">
        <v>250000</v>
      </c>
      <c r="O44" s="6">
        <v>10</v>
      </c>
      <c r="P44" s="6">
        <v>173</v>
      </c>
      <c r="Q44" s="6">
        <v>0.8</v>
      </c>
    </row>
    <row r="45" spans="1:17" ht="18" thickTop="1" thickBo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ht="35" thickTop="1" x14ac:dyDescent="0.2">
      <c r="A46" s="17"/>
      <c r="B46" s="6">
        <v>7</v>
      </c>
      <c r="C46" s="7" t="s">
        <v>20</v>
      </c>
      <c r="D46" s="7" t="s">
        <v>20</v>
      </c>
      <c r="E46" s="7" t="s">
        <v>20</v>
      </c>
      <c r="F46" s="7" t="s">
        <v>24</v>
      </c>
      <c r="G46" s="6">
        <v>14</v>
      </c>
      <c r="H46" s="6">
        <v>2142</v>
      </c>
      <c r="I46" s="6">
        <v>814</v>
      </c>
      <c r="J46" s="6" t="s">
        <v>31</v>
      </c>
      <c r="K46" s="6" t="s">
        <v>22</v>
      </c>
      <c r="L46" s="6">
        <f>ROUND(N46/H46,0)</f>
        <v>467</v>
      </c>
      <c r="M46" s="6">
        <v>2142</v>
      </c>
      <c r="N46" s="6">
        <v>1000000</v>
      </c>
      <c r="O46" s="6">
        <v>10</v>
      </c>
      <c r="P46" s="6">
        <v>550</v>
      </c>
      <c r="Q46" s="6">
        <v>0.25</v>
      </c>
    </row>
    <row r="47" spans="1:17" ht="68" x14ac:dyDescent="0.2">
      <c r="A47" s="17"/>
      <c r="B47" s="6">
        <v>8</v>
      </c>
      <c r="C47" s="7" t="s">
        <v>23</v>
      </c>
      <c r="D47" s="7" t="s">
        <v>20</v>
      </c>
      <c r="E47" s="7" t="s">
        <v>20</v>
      </c>
      <c r="F47" s="7" t="s">
        <v>27</v>
      </c>
      <c r="G47" s="6">
        <v>14</v>
      </c>
      <c r="H47" s="6">
        <v>2142</v>
      </c>
      <c r="I47" s="6">
        <v>814</v>
      </c>
      <c r="J47" s="6" t="s">
        <v>31</v>
      </c>
      <c r="K47" s="6" t="s">
        <v>22</v>
      </c>
      <c r="L47" s="6">
        <v>467</v>
      </c>
      <c r="M47" s="6">
        <v>2142</v>
      </c>
      <c r="N47" s="6">
        <v>1000000</v>
      </c>
      <c r="O47" s="6">
        <v>10</v>
      </c>
      <c r="P47" s="6">
        <v>729</v>
      </c>
      <c r="Q47" s="6">
        <v>4.42</v>
      </c>
    </row>
  </sheetData>
  <mergeCells count="21">
    <mergeCell ref="C1:E1"/>
    <mergeCell ref="H1:I1"/>
    <mergeCell ref="J1:K1"/>
    <mergeCell ref="L1:N1"/>
    <mergeCell ref="O1:R1"/>
    <mergeCell ref="B3:R3"/>
    <mergeCell ref="A3:A15"/>
    <mergeCell ref="A16:A31"/>
    <mergeCell ref="A35:A47"/>
    <mergeCell ref="B25:Q25"/>
    <mergeCell ref="B29:Q29"/>
    <mergeCell ref="B35:Q36"/>
    <mergeCell ref="B39:Q39"/>
    <mergeCell ref="B42:Q42"/>
    <mergeCell ref="B45:Q45"/>
    <mergeCell ref="B6:Q6"/>
    <mergeCell ref="B9:Q9"/>
    <mergeCell ref="B12:Q12"/>
    <mergeCell ref="B15:Q15"/>
    <mergeCell ref="B16:Q17"/>
    <mergeCell ref="B21:Q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Khan (Student)</dc:creator>
  <cp:lastModifiedBy>Riaz Khan (Student)</cp:lastModifiedBy>
  <dcterms:created xsi:type="dcterms:W3CDTF">2024-07-16T21:12:05Z</dcterms:created>
  <dcterms:modified xsi:type="dcterms:W3CDTF">2024-07-28T04:18:31Z</dcterms:modified>
</cp:coreProperties>
</file>