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xampp\htdocs\PSY\"/>
    </mc:Choice>
  </mc:AlternateContent>
  <xr:revisionPtr revIDLastSave="0" documentId="13_ncr:1_{374FD18E-D38B-4EF4-A99A-D0E7CD5357E5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3" l="1"/>
  <c r="J19" i="3"/>
  <c r="J20" i="3"/>
  <c r="J21" i="3"/>
  <c r="J22" i="3"/>
  <c r="J23" i="3"/>
  <c r="J24" i="3"/>
  <c r="J25" i="3"/>
  <c r="J26" i="3"/>
  <c r="J27" i="3"/>
  <c r="J18" i="3"/>
</calcChain>
</file>

<file path=xl/sharedStrings.xml><?xml version="1.0" encoding="utf-8"?>
<sst xmlns="http://schemas.openxmlformats.org/spreadsheetml/2006/main" count="93" uniqueCount="69">
  <si>
    <t>Telehealth Patient Checklist</t>
  </si>
  <si>
    <t>PCL-5 self-scoring (XLS)</t>
  </si>
  <si>
    <t>PCL-5 self-scoring (PDF)</t>
  </si>
  <si>
    <t>PHQ-9 self-scoring (XLS)</t>
  </si>
  <si>
    <t>PHQ-9 (PDF)</t>
  </si>
  <si>
    <t>GAD-7 self scoring (XLS)</t>
  </si>
  <si>
    <t>GAD-7 self scoring (PDF)</t>
  </si>
  <si>
    <t>ISI self-scoring (XLS)</t>
  </si>
  <si>
    <t>ISI self-scoring (PDF)</t>
  </si>
  <si>
    <t>CSSRS (PDF)</t>
  </si>
  <si>
    <t>CSSR-S (Recent Visit) (PDF)</t>
  </si>
  <si>
    <t>AUDIT-C (PDF)</t>
  </si>
  <si>
    <t>AUDIT-10 (PDF)</t>
  </si>
  <si>
    <t>DAST-10 (PDF)</t>
  </si>
  <si>
    <t>HIT-6 (PDF)</t>
  </si>
  <si>
    <t xml:space="preserve">PHQ-9 self-scoring </t>
  </si>
  <si>
    <t xml:space="preserve">GAD-7 self scoring </t>
  </si>
  <si>
    <t xml:space="preserve">ISI self-scoring </t>
  </si>
  <si>
    <t>PCL-5 self-scoring</t>
  </si>
  <si>
    <t>CSSRS</t>
  </si>
  <si>
    <t>AUDIT-C</t>
  </si>
  <si>
    <t>DAST-10</t>
  </si>
  <si>
    <t>HIT-6</t>
  </si>
  <si>
    <t>رقم</t>
  </si>
  <si>
    <t>السؤال</t>
  </si>
  <si>
    <t>مقياس الإجابة</t>
  </si>
  <si>
    <t>أشعر بالحزن أو اليأس معظم الوقت</t>
  </si>
  <si>
    <t>0 = أبداً، 1 = بعض الأيام، 2 = غالبًا، 3 = دائمًا</t>
  </si>
  <si>
    <t>أجد صعوبة في النوم أو أشعر بالنعاس كثيرًا</t>
  </si>
  <si>
    <t>0–3</t>
  </si>
  <si>
    <t>أشعر بالتوتر أو القلق باستمرار</t>
  </si>
  <si>
    <t>أفقد الاهتمام بالأنشطة التي أحبها</t>
  </si>
  <si>
    <t>أشعر بالتعب أو قلة الطاقة يوميًا</t>
  </si>
  <si>
    <t>أجد صعوبة في التركيز على المهام اليومية</t>
  </si>
  <si>
    <t>أشعر بالعزلة أو الوحدة بشكل متكرر</t>
  </si>
  <si>
    <t>أشعر بالقلق أو التوتر لأشياء بسيطة أو يومية</t>
  </si>
  <si>
    <t>أشعر بأعراض جسدية مرتبطة بالتوتر مثل صداع أو خفقان</t>
  </si>
  <si>
    <t>لدي شعور بانخفاض التقدير الذاتي أو أنني أقل من الآخرين</t>
  </si>
  <si>
    <t>Je me sens triste ou sans espoir la plupart du temps</t>
  </si>
  <si>
    <t>J’ai du mal à dormir ou je me sens très somnolent</t>
  </si>
  <si>
    <t>Je me sens stressé ou anxieux tout le temps</t>
  </si>
  <si>
    <t>Je perds l’intérêt pour les activités que j’aime</t>
  </si>
  <si>
    <t>Je me sens fatigué ou manque d’énergie chaque jour</t>
  </si>
  <si>
    <t>Je trouve difficile de me concentrer sur les tâches quotidiennes</t>
  </si>
  <si>
    <t>Je me sens souvent isolé ou seul</t>
  </si>
  <si>
    <t>Je me sens anxieux ou stressé à propos de choses simples ou quotidiennes</t>
  </si>
  <si>
    <t>Je ressens des symptômes physiques liés au stress tels que des maux de tête ou des palpitations</t>
  </si>
  <si>
    <t>J’ai un sentiment de faible estime de soi ou que je suis inférieur aux autres</t>
  </si>
  <si>
    <t>jamais</t>
  </si>
  <si>
    <t>quelques jours</t>
  </si>
  <si>
    <t>souvent</t>
  </si>
  <si>
    <t>toujours</t>
  </si>
  <si>
    <t>الإجراء</t>
  </si>
  <si>
    <t>هل شعرت برغبة في إيذاء نفسك أو التفكير بالانتحار؟</t>
  </si>
  <si>
    <t>إذا كانت الإجابة “نعم” → توجيه فوري للطوارئ أو مختصين.</t>
  </si>
  <si>
    <t>Avez-vous déjà eu envie de vous faire du mal ou pensé à vous suicider ?</t>
  </si>
  <si>
    <t>oui</t>
  </si>
  <si>
    <t>non</t>
  </si>
  <si>
    <t xml:space="preserve">اعمدة الاسئلة العشرة سنستخدم trigger WHEN 'jamais' THEN 0 لانه سيتم ارسال القيم بالحروف و تسجل ارقام عمود سؤال الانتحار trigger ب احتمالين فقط WHEN 'non' THEN 0;WHEN 'oui' THEN 1 بالنسبة لعمود evaluation سيعطي الاجابة بناء على النطاقات من total_score : total_score between 0 and 10 لا توجد اعراضو total_score between 1 and 20 ظهور اعراض ,,, بالنسبة لعمود final_result اذا suicide_question=1 then طوارئ اذا suicide_question=1 then evaluation 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</si>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</sst>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7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0" fillId="0" borderId="3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ploymentpsych.org/system/files/member_resource/ISI_fillable_V2.5_0.pdf" TargetMode="External"/><Relationship Id="rId13" Type="http://schemas.openxmlformats.org/officeDocument/2006/relationships/hyperlink" Target="https://deploymentpsych.org/system/files/member_resource/HIT-6_scoring_V2.5_0.pdf" TargetMode="External"/><Relationship Id="rId3" Type="http://schemas.openxmlformats.org/officeDocument/2006/relationships/hyperlink" Target="https://deploymentpsych.org/system/files/member_resource/PHQ-9_self-scoring_1.0_0.xlsx" TargetMode="External"/><Relationship Id="rId7" Type="http://schemas.openxmlformats.org/officeDocument/2006/relationships/hyperlink" Target="https://deploymentpsych.org/system/files/member_resource/ISI_self-scoring_1.0_0.xlsx" TargetMode="External"/><Relationship Id="rId12" Type="http://schemas.openxmlformats.org/officeDocument/2006/relationships/hyperlink" Target="https://deploymentpsych.org/system/files/member_resource/DAST_10_Fillable_0.pdf" TargetMode="External"/><Relationship Id="rId2" Type="http://schemas.openxmlformats.org/officeDocument/2006/relationships/hyperlink" Target="https://deploymentpsych.org/system/files/member_resource/PCL-5%20fillable%20autoscore_0.pdf" TargetMode="External"/><Relationship Id="rId1" Type="http://schemas.openxmlformats.org/officeDocument/2006/relationships/hyperlink" Target="https://deploymentpsych.org/system/files/member_resource/PCL-5_self-scoring_1.0_0.xlsx" TargetMode="External"/><Relationship Id="rId6" Type="http://schemas.openxmlformats.org/officeDocument/2006/relationships/hyperlink" Target="https://deploymentpsych.org/sites/default/files/GAD7_scoring_V3.pdf" TargetMode="External"/><Relationship Id="rId11" Type="http://schemas.openxmlformats.org/officeDocument/2006/relationships/hyperlink" Target="https://deploymentpsych.org/sites/default/files/AUDIT_C_scoring_v3.pdf" TargetMode="External"/><Relationship Id="rId5" Type="http://schemas.openxmlformats.org/officeDocument/2006/relationships/hyperlink" Target="https://deploymentpsych.org/system/files/member_resource/GAD-7_self-scoring_1.0_0.xlsx" TargetMode="External"/><Relationship Id="rId15" Type="http://schemas.openxmlformats.org/officeDocument/2006/relationships/hyperlink" Target="https://deploymentpsych.org/system/files/member_resource/Alcohol_Use_Disorders_Identification_Test_AUDIT_Fillable_0.pdf" TargetMode="External"/><Relationship Id="rId10" Type="http://schemas.openxmlformats.org/officeDocument/2006/relationships/hyperlink" Target="https://deploymentpsych.org/system/files/member_resource/C-SSRS-Screener-Self-Report-Fillable_0.pdf" TargetMode="External"/><Relationship Id="rId4" Type="http://schemas.openxmlformats.org/officeDocument/2006/relationships/hyperlink" Target="https://deploymentpsych.org/system/files/member_resource/PHQ9_Fillable_for_CBTD_0.pdf" TargetMode="External"/><Relationship Id="rId9" Type="http://schemas.openxmlformats.org/officeDocument/2006/relationships/hyperlink" Target="https://deploymentpsych.org/system/files/member_resource/CSSRS_fillable_0.pdf" TargetMode="External"/><Relationship Id="rId14" Type="http://schemas.openxmlformats.org/officeDocument/2006/relationships/hyperlink" Target="https://deploymentpsych.org/system/files/member_resource/Patient_telehealth_checklist_0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B3" sqref="B3"/>
    </sheetView>
  </sheetViews>
  <sheetFormatPr defaultRowHeight="14.5" x14ac:dyDescent="0.35"/>
  <cols>
    <col min="2" max="2" width="55.7265625" customWidth="1"/>
  </cols>
  <sheetData>
    <row r="1" spans="1:2" x14ac:dyDescent="0.35">
      <c r="A1" s="1">
        <v>1</v>
      </c>
      <c r="B1" s="2" t="s">
        <v>0</v>
      </c>
    </row>
    <row r="2" spans="1:2" x14ac:dyDescent="0.35">
      <c r="A2" s="1">
        <v>1</v>
      </c>
      <c r="B2" s="2" t="s">
        <v>1</v>
      </c>
    </row>
    <row r="3" spans="1:2" x14ac:dyDescent="0.35">
      <c r="A3" s="1">
        <v>2</v>
      </c>
      <c r="B3" s="2" t="s">
        <v>2</v>
      </c>
    </row>
    <row r="4" spans="1:2" x14ac:dyDescent="0.35">
      <c r="A4" s="1">
        <v>3</v>
      </c>
      <c r="B4" s="2" t="s">
        <v>3</v>
      </c>
    </row>
    <row r="5" spans="1:2" x14ac:dyDescent="0.35">
      <c r="A5" s="1">
        <v>4</v>
      </c>
      <c r="B5" s="2" t="s">
        <v>4</v>
      </c>
    </row>
    <row r="6" spans="1:2" x14ac:dyDescent="0.35">
      <c r="A6" s="1">
        <v>5</v>
      </c>
      <c r="B6" s="2" t="s">
        <v>5</v>
      </c>
    </row>
    <row r="7" spans="1:2" x14ac:dyDescent="0.35">
      <c r="A7" s="1">
        <v>6</v>
      </c>
      <c r="B7" s="2" t="s">
        <v>6</v>
      </c>
    </row>
    <row r="8" spans="1:2" x14ac:dyDescent="0.35">
      <c r="A8" s="1">
        <v>7</v>
      </c>
      <c r="B8" s="2" t="s">
        <v>7</v>
      </c>
    </row>
    <row r="9" spans="1:2" x14ac:dyDescent="0.35">
      <c r="A9" s="1">
        <v>8</v>
      </c>
      <c r="B9" s="2" t="s">
        <v>8</v>
      </c>
    </row>
    <row r="10" spans="1:2" x14ac:dyDescent="0.35">
      <c r="A10" s="1">
        <v>9</v>
      </c>
      <c r="B10" s="2" t="s">
        <v>9</v>
      </c>
    </row>
    <row r="11" spans="1:2" x14ac:dyDescent="0.35">
      <c r="A11" s="1">
        <v>10</v>
      </c>
      <c r="B11" s="2" t="s">
        <v>10</v>
      </c>
    </row>
    <row r="12" spans="1:2" x14ac:dyDescent="0.35">
      <c r="A12" s="1">
        <v>11</v>
      </c>
      <c r="B12" s="2" t="s">
        <v>11</v>
      </c>
    </row>
    <row r="13" spans="1:2" x14ac:dyDescent="0.35">
      <c r="A13" s="1">
        <v>12</v>
      </c>
      <c r="B13" s="2" t="s">
        <v>12</v>
      </c>
    </row>
    <row r="14" spans="1:2" x14ac:dyDescent="0.35">
      <c r="A14" s="1">
        <v>13</v>
      </c>
      <c r="B14" s="2" t="s">
        <v>13</v>
      </c>
    </row>
    <row r="15" spans="1:2" x14ac:dyDescent="0.35">
      <c r="A15" s="1">
        <v>14</v>
      </c>
      <c r="B15" s="2" t="s">
        <v>14</v>
      </c>
    </row>
  </sheetData>
  <hyperlinks>
    <hyperlink ref="B2" r:id="rId1" display="https://deploymentpsych.org/system/files/member_resource/PCL-5_self-scoring_1.0_0.xlsx" xr:uid="{2FF23832-8E82-4BE0-B23F-7745F40C2D24}"/>
    <hyperlink ref="B3" r:id="rId2" display="https://deploymentpsych.org/system/files/member_resource/PCL-5 fillable autoscore_0.pdf" xr:uid="{F56B2370-63D2-429D-8C67-24FFD0C4E580}"/>
    <hyperlink ref="B4" r:id="rId3" display="https://deploymentpsych.org/system/files/member_resource/PHQ-9_self-scoring_1.0_0.xlsx" xr:uid="{0971213E-3F3D-4F2F-9FD3-F6517CD475E9}"/>
    <hyperlink ref="B5" r:id="rId4" display="https://deploymentpsych.org/system/files/member_resource/PHQ9_Fillable_for_CBTD_0.pdf" xr:uid="{13C1EC0E-D099-43C3-815E-700FD265BF95}"/>
    <hyperlink ref="B6" r:id="rId5" display="https://deploymentpsych.org/system/files/member_resource/GAD-7_self-scoring_1.0_0.xlsx" xr:uid="{0BBC5511-3F90-418C-8E1E-D7D9F64533D1}"/>
    <hyperlink ref="B7" r:id="rId6" display="https://deploymentpsych.org/sites/default/files/GAD7_scoring_V3.pdf" xr:uid="{493E5BA6-CA3E-45C1-B957-4280757A45D3}"/>
    <hyperlink ref="B8" r:id="rId7" display="https://deploymentpsych.org/system/files/member_resource/ISI_self-scoring_1.0_0.xlsx" xr:uid="{58A5BA3C-8690-47AE-9BFF-8B1D0D39B23A}"/>
    <hyperlink ref="B9" r:id="rId8" display="https://deploymentpsych.org/system/files/member_resource/ISI_fillable_V2.5_0.pdf" xr:uid="{F932E7EF-8013-4B9F-9282-86BCEF84C177}"/>
    <hyperlink ref="B10" r:id="rId9" display="https://deploymentpsych.org/system/files/member_resource/CSSRS_fillable_0.pdf" xr:uid="{9CB6CEA9-2427-47F7-AA58-3E57609087AA}"/>
    <hyperlink ref="B11" r:id="rId10" display="https://deploymentpsych.org/system/files/member_resource/C-SSRS-Screener-Self-Report-Fillable_0.pdf" xr:uid="{80D2BD35-62E2-4875-9290-E89C8B6915BC}"/>
    <hyperlink ref="B12" r:id="rId11" display="https://deploymentpsych.org/sites/default/files/AUDIT_C_scoring_v3.pdf" xr:uid="{2E0FF8E7-2C65-44E6-8068-BB15447F761C}"/>
    <hyperlink ref="B14" r:id="rId12" display="https://deploymentpsych.org/system/files/member_resource/DAST_10_Fillable_0.pdf" xr:uid="{14EB6D6E-5E7A-4C50-ACE8-420BF49E2303}"/>
    <hyperlink ref="B15" r:id="rId13" display="https://deploymentpsych.org/system/files/member_resource/HIT-6_scoring_V2.5_0.pdf" xr:uid="{1FF5DB94-C02E-4D9C-B94B-6FD6CAAD9A57}"/>
    <hyperlink ref="B1" r:id="rId14" display="https://deploymentpsych.org/system/files/member_resource/Patient_telehealth_checklist_0.pdf" xr:uid="{1B7465D2-26B9-4161-81A0-FD16E3DDBD82}"/>
    <hyperlink ref="B13" r:id="rId15" display="https://deploymentpsych.org/system/files/member_resource/Alcohol_Use_Disorders_Identification_Test_AUDIT_Fillable_0.pdf" xr:uid="{DCAE3745-75E1-4324-93D7-AC67648ACD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50B8-6594-4042-85BE-4C7209A9A122}">
  <dimension ref="A1:A8"/>
  <sheetViews>
    <sheetView workbookViewId="0">
      <selection activeCell="E8" sqref="E8"/>
    </sheetView>
  </sheetViews>
  <sheetFormatPr defaultRowHeight="14.5" x14ac:dyDescent="0.35"/>
  <cols>
    <col min="1" max="1" width="34.36328125" customWidth="1"/>
  </cols>
  <sheetData>
    <row r="1" spans="1:1" x14ac:dyDescent="0.35">
      <c r="A1" t="s">
        <v>18</v>
      </c>
    </row>
    <row r="2" spans="1:1" x14ac:dyDescent="0.35">
      <c r="A2" t="s">
        <v>15</v>
      </c>
    </row>
    <row r="3" spans="1:1" x14ac:dyDescent="0.35">
      <c r="A3" t="s">
        <v>16</v>
      </c>
    </row>
    <row r="4" spans="1:1" x14ac:dyDescent="0.35">
      <c r="A4" t="s">
        <v>17</v>
      </c>
    </row>
    <row r="5" spans="1:1" x14ac:dyDescent="0.35">
      <c r="A5" t="s">
        <v>19</v>
      </c>
    </row>
    <row r="6" spans="1:1" x14ac:dyDescent="0.35">
      <c r="A6" t="s">
        <v>20</v>
      </c>
    </row>
    <row r="7" spans="1:1" x14ac:dyDescent="0.35">
      <c r="A7" t="s">
        <v>21</v>
      </c>
    </row>
    <row r="8" spans="1:1" x14ac:dyDescent="0.35">
      <c r="A8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A5F2-15D5-4B3B-90F7-F490FFC3DC0B}">
  <dimension ref="F1:M29"/>
  <sheetViews>
    <sheetView tabSelected="1" topLeftCell="D8" workbookViewId="0">
      <selection activeCell="H29" sqref="H29"/>
    </sheetView>
  </sheetViews>
  <sheetFormatPr defaultRowHeight="14.5" x14ac:dyDescent="0.35"/>
  <cols>
    <col min="8" max="8" width="83.54296875" customWidth="1"/>
  </cols>
  <sheetData>
    <row r="1" spans="6:13" s="5" customFormat="1" x14ac:dyDescent="0.35"/>
    <row r="2" spans="6:13" s="5" customFormat="1" x14ac:dyDescent="0.35"/>
    <row r="3" spans="6:13" s="5" customFormat="1" ht="29" x14ac:dyDescent="0.35">
      <c r="G3" s="3" t="s">
        <v>23</v>
      </c>
      <c r="H3" s="3" t="s">
        <v>24</v>
      </c>
      <c r="I3" s="3" t="s">
        <v>25</v>
      </c>
    </row>
    <row r="4" spans="6:13" s="5" customFormat="1" x14ac:dyDescent="0.35">
      <c r="G4" s="4">
        <v>1</v>
      </c>
      <c r="H4" s="4" t="s">
        <v>26</v>
      </c>
    </row>
    <row r="5" spans="6:13" s="5" customFormat="1" x14ac:dyDescent="0.35">
      <c r="G5" s="4">
        <v>2</v>
      </c>
      <c r="H5" s="4" t="s">
        <v>28</v>
      </c>
      <c r="I5" s="4" t="s">
        <v>29</v>
      </c>
    </row>
    <row r="6" spans="6:13" s="5" customFormat="1" x14ac:dyDescent="0.35">
      <c r="G6" s="4">
        <v>3</v>
      </c>
      <c r="H6" s="4" t="s">
        <v>30</v>
      </c>
      <c r="I6" s="4" t="s">
        <v>29</v>
      </c>
    </row>
    <row r="7" spans="6:13" s="5" customFormat="1" x14ac:dyDescent="0.35">
      <c r="G7" s="4">
        <v>4</v>
      </c>
      <c r="H7" s="4" t="s">
        <v>31</v>
      </c>
      <c r="I7" s="4" t="s">
        <v>29</v>
      </c>
    </row>
    <row r="8" spans="6:13" s="5" customFormat="1" x14ac:dyDescent="0.35">
      <c r="G8" s="4">
        <v>5</v>
      </c>
      <c r="H8" s="4" t="s">
        <v>32</v>
      </c>
      <c r="I8" s="4" t="s">
        <v>29</v>
      </c>
    </row>
    <row r="9" spans="6:13" s="5" customFormat="1" x14ac:dyDescent="0.35">
      <c r="G9" s="4">
        <v>6</v>
      </c>
      <c r="H9" s="4" t="s">
        <v>33</v>
      </c>
      <c r="I9" s="4" t="s">
        <v>29</v>
      </c>
    </row>
    <row r="10" spans="6:13" s="5" customFormat="1" x14ac:dyDescent="0.35">
      <c r="G10" s="4">
        <v>7</v>
      </c>
      <c r="H10" s="4" t="s">
        <v>34</v>
      </c>
      <c r="I10" s="4" t="s">
        <v>29</v>
      </c>
    </row>
    <row r="11" spans="6:13" s="5" customFormat="1" x14ac:dyDescent="0.35">
      <c r="G11" s="4">
        <v>8</v>
      </c>
      <c r="H11" s="4" t="s">
        <v>35</v>
      </c>
      <c r="I11" s="4" t="s">
        <v>29</v>
      </c>
      <c r="K11" s="4" t="s">
        <v>48</v>
      </c>
      <c r="L11" s="5">
        <v>0</v>
      </c>
      <c r="M11" s="5" t="s">
        <v>56</v>
      </c>
    </row>
    <row r="12" spans="6:13" s="5" customFormat="1" x14ac:dyDescent="0.35">
      <c r="G12" s="4">
        <v>9</v>
      </c>
      <c r="H12" s="4" t="s">
        <v>36</v>
      </c>
      <c r="I12" s="4" t="s">
        <v>29</v>
      </c>
      <c r="K12" t="s">
        <v>49</v>
      </c>
      <c r="L12" s="5">
        <v>1</v>
      </c>
      <c r="M12" s="5" t="s">
        <v>57</v>
      </c>
    </row>
    <row r="13" spans="6:13" s="5" customFormat="1" x14ac:dyDescent="0.35">
      <c r="G13" s="4">
        <v>10</v>
      </c>
      <c r="H13" s="4" t="s">
        <v>37</v>
      </c>
      <c r="I13" s="4" t="s">
        <v>29</v>
      </c>
      <c r="K13" t="s">
        <v>50</v>
      </c>
      <c r="L13" s="5">
        <v>2</v>
      </c>
    </row>
    <row r="14" spans="6:13" x14ac:dyDescent="0.35">
      <c r="H14" s="3" t="s">
        <v>24</v>
      </c>
      <c r="I14" s="3" t="s">
        <v>52</v>
      </c>
      <c r="K14" t="s">
        <v>51</v>
      </c>
      <c r="L14" s="5">
        <v>3</v>
      </c>
    </row>
    <row r="15" spans="6:13" ht="29" customHeight="1" x14ac:dyDescent="0.35">
      <c r="F15" s="9" t="s">
        <v>54</v>
      </c>
      <c r="G15" s="9"/>
      <c r="H15" s="4" t="s">
        <v>53</v>
      </c>
    </row>
    <row r="16" spans="6:13" ht="72.5" x14ac:dyDescent="0.35">
      <c r="I16" s="4" t="s">
        <v>27</v>
      </c>
      <c r="J16" s="4" t="s">
        <v>48</v>
      </c>
      <c r="K16" t="s">
        <v>49</v>
      </c>
      <c r="L16" t="s">
        <v>50</v>
      </c>
      <c r="M16" t="s">
        <v>51</v>
      </c>
    </row>
    <row r="18" spans="7:13" x14ac:dyDescent="0.35">
      <c r="G18" t="s">
        <v>59</v>
      </c>
      <c r="H18" s="6" t="s">
        <v>38</v>
      </c>
      <c r="I18" s="7" t="s">
        <v>48</v>
      </c>
      <c r="J18">
        <f>IF(I18=$K$11,$L$11,IF(I18=$K$12,$L$12,IF(I18=$K$13,$L$13,IF(I18=$K$14,$L$14,FALSE))))</f>
        <v>0</v>
      </c>
    </row>
    <row r="19" spans="7:13" x14ac:dyDescent="0.35">
      <c r="G19" t="s">
        <v>60</v>
      </c>
      <c r="H19" s="6" t="s">
        <v>39</v>
      </c>
      <c r="I19" s="7" t="s">
        <v>49</v>
      </c>
      <c r="J19">
        <f t="shared" ref="J19:J27" si="0">IF(I19=$K$11,$L$11,IF(I19=$K$12,$L$12,IF(I19=$K$13,$L$13,IF(I19=$K$14,$L$14,FALSE))))</f>
        <v>1</v>
      </c>
    </row>
    <row r="20" spans="7:13" x14ac:dyDescent="0.35">
      <c r="G20" t="s">
        <v>61</v>
      </c>
      <c r="H20" s="6" t="s">
        <v>40</v>
      </c>
      <c r="I20" s="7" t="s">
        <v>50</v>
      </c>
      <c r="J20">
        <f t="shared" si="0"/>
        <v>2</v>
      </c>
    </row>
    <row r="21" spans="7:13" x14ac:dyDescent="0.35">
      <c r="G21" t="s">
        <v>62</v>
      </c>
      <c r="H21" s="6" t="s">
        <v>41</v>
      </c>
      <c r="I21" s="7" t="s">
        <v>51</v>
      </c>
      <c r="J21">
        <f t="shared" si="0"/>
        <v>3</v>
      </c>
    </row>
    <row r="22" spans="7:13" x14ac:dyDescent="0.35">
      <c r="G22" t="s">
        <v>63</v>
      </c>
      <c r="H22" s="6" t="s">
        <v>42</v>
      </c>
      <c r="I22" s="7" t="s">
        <v>51</v>
      </c>
      <c r="J22">
        <f t="shared" si="0"/>
        <v>3</v>
      </c>
    </row>
    <row r="23" spans="7:13" x14ac:dyDescent="0.35">
      <c r="G23" t="s">
        <v>64</v>
      </c>
      <c r="H23" s="6" t="s">
        <v>43</v>
      </c>
      <c r="I23" s="7" t="s">
        <v>50</v>
      </c>
      <c r="J23">
        <f t="shared" si="0"/>
        <v>2</v>
      </c>
      <c r="M23" t="s">
        <v>58</v>
      </c>
    </row>
    <row r="24" spans="7:13" x14ac:dyDescent="0.35">
      <c r="G24" t="s">
        <v>65</v>
      </c>
      <c r="H24" s="6" t="s">
        <v>44</v>
      </c>
      <c r="I24" s="7" t="s">
        <v>49</v>
      </c>
      <c r="J24">
        <f t="shared" si="0"/>
        <v>1</v>
      </c>
    </row>
    <row r="25" spans="7:13" x14ac:dyDescent="0.35">
      <c r="G25" t="s">
        <v>66</v>
      </c>
      <c r="H25" s="6" t="s">
        <v>45</v>
      </c>
      <c r="I25" s="7" t="s">
        <v>48</v>
      </c>
      <c r="J25">
        <f t="shared" si="0"/>
        <v>0</v>
      </c>
    </row>
    <row r="26" spans="7:13" x14ac:dyDescent="0.35">
      <c r="G26" t="s">
        <v>67</v>
      </c>
      <c r="H26" s="6" t="s">
        <v>46</v>
      </c>
      <c r="I26" s="7" t="s">
        <v>48</v>
      </c>
      <c r="J26">
        <f t="shared" si="0"/>
        <v>0</v>
      </c>
    </row>
    <row r="27" spans="7:13" x14ac:dyDescent="0.35">
      <c r="G27" t="s">
        <v>68</v>
      </c>
      <c r="H27" s="6" t="s">
        <v>47</v>
      </c>
      <c r="I27" s="7" t="s">
        <v>49</v>
      </c>
      <c r="J27">
        <f t="shared" si="0"/>
        <v>1</v>
      </c>
    </row>
    <row r="28" spans="7:13" x14ac:dyDescent="0.35">
      <c r="J28">
        <f>SUM(J18:J27)</f>
        <v>13</v>
      </c>
    </row>
    <row r="29" spans="7:13" x14ac:dyDescent="0.35">
      <c r="G29" s="8">
        <v>11</v>
      </c>
      <c r="H29" s="4" t="s">
        <v>55</v>
      </c>
      <c r="I29" s="7" t="s">
        <v>56</v>
      </c>
    </row>
  </sheetData>
  <mergeCells count="1">
    <mergeCell ref="F15:G15"/>
  </mergeCells>
  <phoneticPr fontId="4" type="noConversion"/>
  <dataValidations count="2">
    <dataValidation type="list" allowBlank="1" showInputMessage="1" showErrorMessage="1" sqref="I18:I27" xr:uid="{D4B569B7-161C-419E-B6E9-029B608A477C}">
      <formula1>$K$11:$K$14</formula1>
    </dataValidation>
    <dataValidation type="list" allowBlank="1" showInputMessage="1" showErrorMessage="1" sqref="I29" xr:uid="{E6361260-5D50-496A-8739-E8464D7565C9}">
      <formula1>$M$11:$M$12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Hicham Zghoudi</cp:lastModifiedBy>
  <dcterms:created xsi:type="dcterms:W3CDTF">2015-06-05T18:17:20Z</dcterms:created>
  <dcterms:modified xsi:type="dcterms:W3CDTF">2025-10-19T01:56:39Z</dcterms:modified>
</cp:coreProperties>
</file>