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ieetter/OneDrive - Santa Barbara Botanic Garden/Gap Analysis_R/TAXA_R_data/Diplopoda/"/>
    </mc:Choice>
  </mc:AlternateContent>
  <xr:revisionPtr revIDLastSave="3" documentId="13_ncr:1_{3BF1278F-BCC6-4405-8CBD-662F4D380BF6}" xr6:coauthVersionLast="36" xr6:coauthVersionMax="36" xr10:uidLastSave="{5F338B21-EAE7-6F49-A9E8-5D27709E9D73}"/>
  <bookViews>
    <workbookView xWindow="0" yWindow="460" windowWidth="27360" windowHeight="13880" xr2:uid="{00000000-000D-0000-FFFF-FFFF00000000}"/>
  </bookViews>
  <sheets>
    <sheet name="Diplopoda_iNaturalist_combined" sheetId="1" r:id="rId1"/>
  </sheets>
  <calcPr calcId="191029"/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<sst xmlns="http://schemas.openxmlformats.org/spreadsheetml/2006/main" count="769" uniqueCount="288">
  <si>
    <t>id</t>
  </si>
  <si>
    <t>observed_on_string</t>
  </si>
  <si>
    <t>observed_on</t>
  </si>
  <si>
    <t>time_observed_at</t>
  </si>
  <si>
    <t>time_zone</t>
  </si>
  <si>
    <t>user_id</t>
  </si>
  <si>
    <t>user_login</t>
  </si>
  <si>
    <t>created_at</t>
  </si>
  <si>
    <t>updated_at</t>
  </si>
  <si>
    <t>quality_grade</t>
  </si>
  <si>
    <t>license</t>
  </si>
  <si>
    <t>url</t>
  </si>
  <si>
    <t>image_url</t>
  </si>
  <si>
    <t>sound_url</t>
  </si>
  <si>
    <t>tag_list</t>
  </si>
  <si>
    <t>description</t>
  </si>
  <si>
    <t>num_identification_agreements</t>
  </si>
  <si>
    <t>num_identification_disagreements</t>
  </si>
  <si>
    <t>captive_cultivated</t>
  </si>
  <si>
    <t>oauth_application_id</t>
  </si>
  <si>
    <t>place_guess</t>
  </si>
  <si>
    <t>latitude</t>
  </si>
  <si>
    <t>longitude</t>
  </si>
  <si>
    <t>positional_accuracy</t>
  </si>
  <si>
    <t>public_positional_accuracy</t>
  </si>
  <si>
    <t>geoprivacy</t>
  </si>
  <si>
    <t>taxon_geoprivacy</t>
  </si>
  <si>
    <t>coordinates_obscured</t>
  </si>
  <si>
    <t>positioning_method</t>
  </si>
  <si>
    <t>positioning_device</t>
  </si>
  <si>
    <t>species_guess</t>
  </si>
  <si>
    <t>scientific_name</t>
  </si>
  <si>
    <t>common_name</t>
  </si>
  <si>
    <t>iconic_taxon_name</t>
  </si>
  <si>
    <t>taxon_id</t>
  </si>
  <si>
    <t>taxon_kingdom_name</t>
  </si>
  <si>
    <t>taxon_phylum_name</t>
  </si>
  <si>
    <t>taxon_subphylum_name</t>
  </si>
  <si>
    <t>taxon_superclass_name</t>
  </si>
  <si>
    <t>taxon_class_name</t>
  </si>
  <si>
    <t>taxon_subclass_name</t>
  </si>
  <si>
    <t>taxon_superorder_name</t>
  </si>
  <si>
    <t>taxon_order_name</t>
  </si>
  <si>
    <t>taxon_suborder_name</t>
  </si>
  <si>
    <t>taxon_superfamily_name</t>
  </si>
  <si>
    <t>taxon_family_name</t>
  </si>
  <si>
    <t>taxon_subfamily_name</t>
  </si>
  <si>
    <t>taxon_supertribe_name</t>
  </si>
  <si>
    <t>taxon_tribe_name</t>
  </si>
  <si>
    <t>taxon_subtribe_name</t>
  </si>
  <si>
    <t>taxon_genus_name</t>
  </si>
  <si>
    <t>taxon_genushybrid_name</t>
  </si>
  <si>
    <t>taxon_species_name</t>
  </si>
  <si>
    <t>taxon_hybrid_name</t>
  </si>
  <si>
    <t>taxon_subspecies_name</t>
  </si>
  <si>
    <t>taxon_variety_name</t>
  </si>
  <si>
    <t>taxon_form_name</t>
  </si>
  <si>
    <t>2013-11-18 19:29:57 UTC</t>
  </si>
  <si>
    <t>Pacific Time (US &amp; Canada)</t>
  </si>
  <si>
    <t>kiloueka</t>
  </si>
  <si>
    <t>2015-05-10 09:15:16 UTC</t>
  </si>
  <si>
    <t>2021-02-11 21:57:41 UTC</t>
  </si>
  <si>
    <t>needs_id</t>
  </si>
  <si>
    <t>CC-BY-NC</t>
  </si>
  <si>
    <t>http://www.inaturalist.org/observations/1472758</t>
  </si>
  <si>
    <t>https://inaturalist-open-data.s3.amazonaws.com/photos/1825864/medium.JPG?1431249327</t>
  </si>
  <si>
    <t>Little Harbor Campground</t>
  </si>
  <si>
    <t>Julida</t>
  </si>
  <si>
    <t>Parajulidae</t>
  </si>
  <si>
    <t>Parajulid millipedes</t>
  </si>
  <si>
    <t>Animalia</t>
  </si>
  <si>
    <t>Arthropoda</t>
  </si>
  <si>
    <t>Myriapoda</t>
  </si>
  <si>
    <t>Diplopoda</t>
  </si>
  <si>
    <t>Chilognatha</t>
  </si>
  <si>
    <t>Juliformia</t>
  </si>
  <si>
    <t>Parajuloidea</t>
  </si>
  <si>
    <t>2013-02-21 20:22:08 UTC</t>
  </si>
  <si>
    <t>2015-05-10 09:16:43 UTC</t>
  </si>
  <si>
    <t>2021-02-11 21:57:27 UTC</t>
  </si>
  <si>
    <t>http://www.inaturalist.org/observations/1472770</t>
  </si>
  <si>
    <t>https://inaturalist-open-data.s3.amazonaws.com/photos/1825876/medium.JPG?1431249414</t>
  </si>
  <si>
    <t>Sun Mar 25 2018 14:38:42 GMT-0700 (PDT)</t>
  </si>
  <si>
    <t>2018-03-25 21:38:42 UTC</t>
  </si>
  <si>
    <t>emshaph</t>
  </si>
  <si>
    <t>2018-03-27 04:50:45 UTC</t>
  </si>
  <si>
    <t>2021-02-11 21:56:57 UTC</t>
  </si>
  <si>
    <t>https://www.inaturalist.org/observations/10444840</t>
  </si>
  <si>
    <t>https://inaturalist-open-data.s3.amazonaws.com/photos/14517925/medium.jpg?1522127397</t>
  </si>
  <si>
    <t>W End Rd, , CA, US</t>
  </si>
  <si>
    <t>Fri May 18 2018 06:11:06 GMT-0700 (PDT)</t>
  </si>
  <si>
    <t>2018-05-18 13:11:06 UTC</t>
  </si>
  <si>
    <t>ckelp</t>
  </si>
  <si>
    <t>2018-05-24 03:14:27 UTC</t>
  </si>
  <si>
    <t>2021-02-11 21:56:42 UTC</t>
  </si>
  <si>
    <t>https://www.inaturalist.org/observations/12759962</t>
  </si>
  <si>
    <t>https://inaturalist-open-data.s3.amazonaws.com/photos/18489368/medium.jpg?1527131668</t>
  </si>
  <si>
    <t>1â€“99 Cove Rd, , CA, US</t>
  </si>
  <si>
    <t>Snake millipedes</t>
  </si>
  <si>
    <t>2019/01/05 10:08 AM PST</t>
  </si>
  <si>
    <t>2019-01-05 18:08:00 UTC</t>
  </si>
  <si>
    <t>shrike2</t>
  </si>
  <si>
    <t>2019-01-05 21:59:44 UTC</t>
  </si>
  <si>
    <t>2020-04-05 02:46:02 UTC</t>
  </si>
  <si>
    <t>CC-BY-NC-ND</t>
  </si>
  <si>
    <t>https://www.inaturalist.org/observations/19450189</t>
  </si>
  <si>
    <t>https://inaturalist-open-data.s3.amazonaws.com/photos/29922971/medium.jpg?1546724687</t>
  </si>
  <si>
    <t>Los Angeles, California, United States</t>
  </si>
  <si>
    <t>Tigolene clementinus</t>
  </si>
  <si>
    <t>Spirostreptida</t>
  </si>
  <si>
    <t>Cambalidea</t>
  </si>
  <si>
    <t>Cambaloidea</t>
  </si>
  <si>
    <t>Cambalidae</t>
  </si>
  <si>
    <t>Tigolene</t>
  </si>
  <si>
    <t>2019-02-18 5:39:53 PM PST</t>
  </si>
  <si>
    <t>2019-02-19 01:39:53 UTC</t>
  </si>
  <si>
    <t>bjdion</t>
  </si>
  <si>
    <t>2019-02-19 03:34:40 UTC</t>
  </si>
  <si>
    <t>2021-02-11 21:56:27 UTC</t>
  </si>
  <si>
    <t>CC-BY-NC-SA</t>
  </si>
  <si>
    <t>https://www.inaturalist.org/observations/20473934</t>
  </si>
  <si>
    <t>https://inaturalist-open-data.s3.amazonaws.com/photos/31605263/medium.jpeg?1550547285</t>
  </si>
  <si>
    <t>Los Angeles County, US-CA, US</t>
  </si>
  <si>
    <t>Tue Feb 26 2019 08:56:48 GMT-0800 (PST)</t>
  </si>
  <si>
    <t>2019-02-26 16:56:48 UTC</t>
  </si>
  <si>
    <t>serpophaga</t>
  </si>
  <si>
    <t>2019-02-28 06:33:50 UTC</t>
  </si>
  <si>
    <t>2019-04-07 21:12:02 UTC</t>
  </si>
  <si>
    <t>https://www.inaturalist.org/observations/20823255</t>
  </si>
  <si>
    <t>https://inaturalist-open-data.s3.amazonaws.com/photos/32118744/medium.jpg?1551335676</t>
  </si>
  <si>
    <t>San Nicolas Naval Facility, , CA, US</t>
  </si>
  <si>
    <t>Greenhouse Millipede</t>
  </si>
  <si>
    <t>Oxidus gracilis</t>
  </si>
  <si>
    <t>Merocheta</t>
  </si>
  <si>
    <t>Polydesmida</t>
  </si>
  <si>
    <t>Strongylosomatidea</t>
  </si>
  <si>
    <t>Paradoxosomatidae</t>
  </si>
  <si>
    <t>Paradoxosomatinae</t>
  </si>
  <si>
    <t>Sulciferini</t>
  </si>
  <si>
    <t>Oxidus</t>
  </si>
  <si>
    <t>2019/03/25 9:50 AM PDT</t>
  </si>
  <si>
    <t>2019-03-25 16:50:00 UTC</t>
  </si>
  <si>
    <t>cedric_lee</t>
  </si>
  <si>
    <t>2019-03-31 02:10:40 UTC</t>
  </si>
  <si>
    <t>2020-04-23 22:45:21 UTC</t>
  </si>
  <si>
    <t>https://www.inaturalist.org/observations/21810238</t>
  </si>
  <si>
    <t>https://inaturalist-open-data.s3.amazonaws.com/photos/33776617/medium.jpeg?1553991061</t>
  </si>
  <si>
    <t>Los Angeles County, CA, USA</t>
  </si>
  <si>
    <t>Polyxenus</t>
  </si>
  <si>
    <t>Penicillata</t>
  </si>
  <si>
    <t>Polyxenida</t>
  </si>
  <si>
    <t>Polyxenoidea</t>
  </si>
  <si>
    <t>Polyxenidae</t>
  </si>
  <si>
    <t>2019/03/25 11:25 AM PDT</t>
  </si>
  <si>
    <t>2019-03-25 18:25:00 UTC</t>
  </si>
  <si>
    <t>2019-03-31 02:10:51 UTC</t>
  </si>
  <si>
    <t>2021-02-13 03:39:46 UTC</t>
  </si>
  <si>
    <t>research</t>
  </si>
  <si>
    <t>https://www.inaturalist.org/observations/21810254</t>
  </si>
  <si>
    <t>https://inaturalist-open-data.s3.amazonaws.com/photos/33777006/medium.jpeg?1553991359</t>
  </si>
  <si>
    <t>SBBG-SCL-TIC_003973</t>
  </si>
  <si>
    <t>2019-03-25 9:06:19 PM PDT</t>
  </si>
  <si>
    <t>2019-03-26 04:06:19 UTC</t>
  </si>
  <si>
    <t>pileated</t>
  </si>
  <si>
    <t>2019-03-31 16:51:53 UTC</t>
  </si>
  <si>
    <t>2021-01-29 03:41:23 UTC</t>
  </si>
  <si>
    <t>CC-BY</t>
  </si>
  <si>
    <t>https://www.inaturalist.org/observations/21831279</t>
  </si>
  <si>
    <t>https://inaturalist-open-data.s3.amazonaws.com/photos/33821235/medium.jpg?1554051116</t>
  </si>
  <si>
    <t>The only known species from California</t>
  </si>
  <si>
    <t>gps</t>
  </si>
  <si>
    <t>2019-03-26 11:20:28 AM PDT</t>
  </si>
  <si>
    <t>2019-03-26 18:20:28 UTC</t>
  </si>
  <si>
    <t>2019-03-31 16:58:23 UTC</t>
  </si>
  <si>
    <t>2020-12-29 00:45:23 UTC</t>
  </si>
  <si>
    <t>https://www.inaturalist.org/observations/21831869</t>
  </si>
  <si>
    <t>https://inaturalist-open-data.s3.amazonaws.com/photos/33821642/medium.jpg?1554051506</t>
  </si>
  <si>
    <t>SBBG-SCL-TIC_000199</t>
  </si>
  <si>
    <t>2019-06-03 10:34:42 AM PDT</t>
  </si>
  <si>
    <t>2019-06-03 17:34:42 UTC</t>
  </si>
  <si>
    <t>2019-06-08 14:44:25 UTC</t>
  </si>
  <si>
    <t>2021-02-11 21:57:55 UTC</t>
  </si>
  <si>
    <t>https://www.inaturalist.org/observations/26607590</t>
  </si>
  <si>
    <t>https://inaturalist-open-data.s3.amazonaws.com/photos/41326720/medium.jpeg?1560005071</t>
  </si>
  <si>
    <t>Tue Jan 28 2020 16:16:46 GMT-0800 (PST)</t>
  </si>
  <si>
    <t>2020-01-29 02:16:46 UTC</t>
  </si>
  <si>
    <t>Hawaii</t>
  </si>
  <si>
    <t>william_hoyer</t>
  </si>
  <si>
    <t>2020-01-29 02:27:28 UTC</t>
  </si>
  <si>
    <t>2021-02-12 01:01:53 UTC</t>
  </si>
  <si>
    <t>https://www.inaturalist.org/observations/38077431</t>
  </si>
  <si>
    <t>https://inaturalist-open-data.s3.amazonaws.com/photos/60464775/medium.jpg?1580264880</t>
  </si>
  <si>
    <t>San Nicolas Naval Facility, CA, US</t>
  </si>
  <si>
    <t>Sat Feb 01 2020 09:55:56 GMT-0800 (PST)</t>
  </si>
  <si>
    <t>2020-02-01 19:55:56 UTC</t>
  </si>
  <si>
    <t>2020-02-02 18:59:22 UTC</t>
  </si>
  <si>
    <t>2021-04-15 19:22:40 UTC</t>
  </si>
  <si>
    <t>https://www.inaturalist.org/observations/38226361</t>
  </si>
  <si>
    <t>https://inaturalist-open-data.s3.amazonaws.com/photos/60723391/medium.jpg?1580669976</t>
  </si>
  <si>
    <t xml:space="preserve">In tallus. </t>
  </si>
  <si>
    <t>Santa Catalina Island, CA, US</t>
  </si>
  <si>
    <t>Millipedes</t>
  </si>
  <si>
    <t>Nematophora</t>
  </si>
  <si>
    <t>Sun Feb 09 2020 16:44:49 GMT-0800 (PST)</t>
  </si>
  <si>
    <t>2020-02-10 00:44:49 UTC</t>
  </si>
  <si>
    <t>2020-02-11 14:13:20 UTC</t>
  </si>
  <si>
    <t>2021-02-11 23:13:49 UTC</t>
  </si>
  <si>
    <t>https://www.inaturalist.org/observations/38536929</t>
  </si>
  <si>
    <t>https://inaturalist-open-data.s3.amazonaws.com/photos/61262465/medium.jpg?1581430416</t>
  </si>
  <si>
    <t>2020/02/20 11:51 AM PST</t>
  </si>
  <si>
    <t>2020-02-20 19:51:00 UTC</t>
  </si>
  <si>
    <t>2020-03-01 00:29:07 UTC</t>
  </si>
  <si>
    <t>2020-03-01 04:34:01 UTC</t>
  </si>
  <si>
    <t>https://www.inaturalist.org/observations/39378883</t>
  </si>
  <si>
    <t>https://inaturalist-open-data.s3.amazonaws.com/photos/62459534/medium.jpeg?1583018117</t>
  </si>
  <si>
    <t>Bristle Millipedes</t>
  </si>
  <si>
    <t>2020/02/23 12:28 PM PST</t>
  </si>
  <si>
    <t>2020-02-23 20:28:00 UTC</t>
  </si>
  <si>
    <t>2020-03-01 07:35:45 UTC</t>
  </si>
  <si>
    <t>2021-01-29 05:21:01 UTC</t>
  </si>
  <si>
    <t>https://www.inaturalist.org/observations/39394380</t>
  </si>
  <si>
    <t>https://inaturalist-open-data.s3.amazonaws.com/photos/62486834/medium.jpeg?1583041127</t>
  </si>
  <si>
    <t>2020/02/23 7:08 PM PST</t>
  </si>
  <si>
    <t>2020-02-24 03:08:00 UTC</t>
  </si>
  <si>
    <t>2020-03-01 07:36:18 UTC</t>
  </si>
  <si>
    <t>2020-11-30 05:14:49 UTC</t>
  </si>
  <si>
    <t>https://www.inaturalist.org/observations/39394419</t>
  </si>
  <si>
    <t>https://inaturalist-open-data.s3.amazonaws.com/photos/62490026/medium.jpeg?1583044112</t>
  </si>
  <si>
    <t>2020/02/24 12:21 PM PST</t>
  </si>
  <si>
    <t>2020-02-24 20:21:00 UTC</t>
  </si>
  <si>
    <t>2020-03-01 08:51:20 UTC</t>
  </si>
  <si>
    <t>https://www.inaturalist.org/observations/39395978</t>
  </si>
  <si>
    <t>https://inaturalist-open-data.s3.amazonaws.com/photos/62494479/medium.jpeg?1583048921</t>
  </si>
  <si>
    <t>2019/06/21 3:18 PM PDT</t>
  </si>
  <si>
    <t>2019-06-21 22:18:00 UTC</t>
  </si>
  <si>
    <t>2020-04-09 04:33:40 UTC</t>
  </si>
  <si>
    <t>2020-12-10 20:10:28 UTC</t>
  </si>
  <si>
    <t>https://www.inaturalist.org/observations/41740977</t>
  </si>
  <si>
    <t>https://inaturalist-open-data.s3.amazonaws.com/photos/66224091/medium.jpeg?1586406506</t>
  </si>
  <si>
    <t>Tue Oct 20 2020 07:32:18 GMT-0700 (PDT)</t>
  </si>
  <si>
    <t>2020-10-20 14:32:18 UTC</t>
  </si>
  <si>
    <t>emmalynskey</t>
  </si>
  <si>
    <t>2020-10-20 15:05:49 UTC</t>
  </si>
  <si>
    <t>2021-02-11 21:59:45 UTC</t>
  </si>
  <si>
    <t>https://www.inaturalist.org/observations/63094109</t>
  </si>
  <si>
    <t>https://inaturalist-open-data.s3.amazonaws.com/photos/101202918/medium.jpg?1603206369</t>
  </si>
  <si>
    <t>2020-01-26 11:20:35 AM PST</t>
  </si>
  <si>
    <t>2020-01-26 19:20:35 UTC</t>
  </si>
  <si>
    <t>2020-02-02 05:38:32 UTC</t>
  </si>
  <si>
    <t>2020-02-02 05:38:37 UTC</t>
  </si>
  <si>
    <t>https://www.inaturalist.org/observations/38209015</t>
  </si>
  <si>
    <t>https://inaturalist-open-data.s3.amazonaws.com/photos/60692497/medium.jpg?1580621915</t>
  </si>
  <si>
    <t>Santa Cruz Island, California 93001, USA</t>
  </si>
  <si>
    <t>2020-01-26 11:32:01 AM PST</t>
  </si>
  <si>
    <t>2020-01-26 19:32:01 UTC</t>
  </si>
  <si>
    <t>2020-02-02 05:39:02 UTC</t>
  </si>
  <si>
    <t>2020-02-02 05:39:08 UTC</t>
  </si>
  <si>
    <t>https://www.inaturalist.org/observations/38209027</t>
  </si>
  <si>
    <t>https://inaturalist-open-data.s3.amazonaws.com/photos/60692524/medium.jpg?1580621945</t>
  </si>
  <si>
    <t>2021-02-10 2:00:58 PM PST</t>
  </si>
  <si>
    <t>2021-02-10 22:00:58 UTC</t>
  </si>
  <si>
    <t>gheaton</t>
  </si>
  <si>
    <t>2021-02-11 15:44:06 UTC</t>
  </si>
  <si>
    <t>2021-02-11 16:59:00 UTC</t>
  </si>
  <si>
    <t>https://www.inaturalist.org/observations/69413913</t>
  </si>
  <si>
    <t>https://inaturalist-open-data.s3.amazonaws.com/photos/112617884/medium.jpeg?1613058250</t>
  </si>
  <si>
    <t>Bollmaniulus</t>
  </si>
  <si>
    <t>2019/04/13 9:09 AM PDT</t>
  </si>
  <si>
    <t>2019-04-13 16:09:00 UTC</t>
  </si>
  <si>
    <t>silversea_starsong</t>
  </si>
  <si>
    <t>2021-02-28 01:36:13 UTC</t>
  </si>
  <si>
    <t>2021-04-15 17:46:41 UTC</t>
  </si>
  <si>
    <t>https://www.inaturalist.org/observations/70290938</t>
  </si>
  <si>
    <t>https://inaturalist-open-data.s3.amazonaws.com/photos/114228315/medium.jpeg?1614470216</t>
  </si>
  <si>
    <t>Santa Cruz Island Reserve, Channel Islands National Park, Channel Islands, Santa Barbara, UC Natural Reserve System, California, United States</t>
  </si>
  <si>
    <t>year</t>
  </si>
  <si>
    <t>month</t>
  </si>
  <si>
    <t>SBBG collection number</t>
  </si>
  <si>
    <t>island</t>
  </si>
  <si>
    <t>Santa Catalina</t>
  </si>
  <si>
    <t>San Nicolas</t>
  </si>
  <si>
    <t>Santa Cruz</t>
  </si>
  <si>
    <t>San Clemente</t>
  </si>
  <si>
    <t>acceptedOrder</t>
  </si>
  <si>
    <t>acceptedFamily</t>
  </si>
  <si>
    <t>acceptedGenus</t>
  </si>
  <si>
    <t>acceptedName</t>
  </si>
  <si>
    <t>Chordeumatida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</si>
</sst>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aturalist.org/observations/21831279" TargetMode="External"/><Relationship Id="rId2" Type="http://schemas.openxmlformats.org/officeDocument/2006/relationships/hyperlink" Target="https://www.inaturalist.org/observations/10444840" TargetMode="External"/><Relationship Id="rId1" Type="http://schemas.openxmlformats.org/officeDocument/2006/relationships/hyperlink" Target="https://www.inaturalist.org/observations/1275996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naturalist.org/observations/19450189" TargetMode="External"/><Relationship Id="rId4" Type="http://schemas.openxmlformats.org/officeDocument/2006/relationships/hyperlink" Target="https://www.inaturalist.org/observations/41740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"/>
  <sheetViews>
    <sheetView tabSelected="1" topLeftCell="B1" workbookViewId="0">
      <pane ySplit="1" topLeftCell="A2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0" hidden="1" customWidth="1"/>
    <col min="4" max="4" width="20.1640625" hidden="1" customWidth="1"/>
    <col min="5" max="5" width="12.6640625" customWidth="1"/>
    <col min="6" max="8" width="0" hidden="1" customWidth="1"/>
    <col min="9" max="9" width="19.33203125" customWidth="1"/>
    <col min="10" max="11" width="0" hidden="1" customWidth="1"/>
    <col min="12" max="12" width="12.5" customWidth="1"/>
    <col min="13" max="13" width="0" hidden="1" customWidth="1"/>
    <col min="14" max="14" width="47.5" customWidth="1"/>
    <col min="15" max="17" width="0" hidden="1" customWidth="1"/>
    <col min="18" max="18" width="24.1640625" hidden="1" customWidth="1"/>
    <col min="19" max="22" width="0" hidden="1" customWidth="1"/>
    <col min="23" max="23" width="37.33203125" customWidth="1"/>
    <col min="24" max="24" width="23.6640625" customWidth="1"/>
    <col min="27" max="27" width="0" hidden="1" customWidth="1"/>
    <col min="29" max="33" width="0" hidden="1" customWidth="1"/>
    <col min="34" max="34" width="19.33203125" bestFit="1" customWidth="1"/>
    <col min="35" max="35" width="18.5" bestFit="1" customWidth="1"/>
    <col min="36" max="36" width="19.33203125" bestFit="1" customWidth="1"/>
    <col min="37" max="40" width="0" hidden="1" customWidth="1"/>
    <col min="41" max="41" width="12.1640625" hidden="1" customWidth="1"/>
    <col min="42" max="42" width="0" hidden="1" customWidth="1"/>
    <col min="43" max="43" width="12.5" customWidth="1"/>
    <col min="44" max="44" width="15.1640625" hidden="1" customWidth="1"/>
    <col min="45" max="45" width="14.33203125" hidden="1" customWidth="1"/>
    <col min="46" max="47" width="16.5" customWidth="1"/>
    <col min="48" max="48" width="17.83203125" hidden="1" customWidth="1"/>
    <col min="49" max="49" width="15.33203125" hidden="1" customWidth="1"/>
    <col min="50" max="50" width="19.83203125" customWidth="1"/>
    <col min="51" max="54" width="0" hidden="1" customWidth="1"/>
    <col min="55" max="55" width="15" customWidth="1"/>
    <col min="56" max="56" width="14.5" customWidth="1"/>
    <col min="57" max="57" width="0" hidden="1" customWidth="1"/>
    <col min="58" max="58" width="17.5" customWidth="1"/>
    <col min="59" max="59" width="20" customWidth="1"/>
    <col min="60" max="63" width="0" hidden="1" customWidth="1"/>
    <col min="64" max="64" width="16" customWidth="1"/>
    <col min="65" max="65" width="24.1640625" customWidth="1"/>
    <col min="66" max="69" width="0" hidden="1" customWidth="1"/>
    <col min="70" max="70" width="12.6640625" customWidth="1"/>
  </cols>
  <sheetData>
    <row r="1" spans="1:65" s="3" customFormat="1" x14ac:dyDescent="0.2">
      <c r="A1" s="3" t="s">
        <v>0</v>
      </c>
      <c r="B1" s="4" t="s">
        <v>275</v>
      </c>
      <c r="C1" s="4" t="s">
        <v>276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278</v>
      </c>
      <c r="Y1" s="4" t="s">
        <v>21</v>
      </c>
      <c r="Z1" s="4" t="s">
        <v>22</v>
      </c>
      <c r="AA1" s="3" t="s">
        <v>23</v>
      </c>
      <c r="AB1" s="4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4" t="s">
        <v>283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4" t="s">
        <v>284</v>
      </c>
      <c r="BD1" s="3" t="s">
        <v>50</v>
      </c>
      <c r="BE1" s="3" t="s">
        <v>51</v>
      </c>
      <c r="BF1" s="4" t="s">
        <v>285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4" t="s">
        <v>286</v>
      </c>
      <c r="BM1" s="3" t="s">
        <v>277</v>
      </c>
    </row>
    <row r="2" spans="1:65" x14ac:dyDescent="0.2">
      <c r="A2">
        <v>69413913</v>
      </c>
      <c r="B2">
        <f>YEAR(E2)</f>
        <v>2021</v>
      </c>
      <c r="C2">
        <f>MONTH(E2)</f>
        <v>2</v>
      </c>
      <c r="D2" t="s">
        <v>259</v>
      </c>
      <c r="E2" s="2">
        <v>44237</v>
      </c>
      <c r="F2" t="s">
        <v>260</v>
      </c>
      <c r="G2" t="s">
        <v>58</v>
      </c>
      <c r="H2">
        <v>2177281</v>
      </c>
      <c r="I2" t="s">
        <v>261</v>
      </c>
      <c r="J2" t="s">
        <v>262</v>
      </c>
      <c r="K2" t="s">
        <v>263</v>
      </c>
      <c r="L2" t="s">
        <v>62</v>
      </c>
      <c r="M2" t="s">
        <v>63</v>
      </c>
      <c r="N2" t="s">
        <v>264</v>
      </c>
      <c r="O2" t="s">
        <v>265</v>
      </c>
      <c r="S2">
        <v>1</v>
      </c>
      <c r="T2">
        <v>0</v>
      </c>
      <c r="U2" t="b">
        <v>0</v>
      </c>
      <c r="V2">
        <v>2</v>
      </c>
      <c r="W2" t="s">
        <v>252</v>
      </c>
      <c r="X2" t="s">
        <v>281</v>
      </c>
      <c r="Y2">
        <v>34.019224999999999</v>
      </c>
      <c r="Z2">
        <v>-119.6839305556</v>
      </c>
      <c r="AE2" t="b">
        <v>0</v>
      </c>
      <c r="AF2" t="s">
        <v>170</v>
      </c>
      <c r="AG2" t="s">
        <v>170</v>
      </c>
      <c r="AH2" t="s">
        <v>266</v>
      </c>
      <c r="AI2" t="s">
        <v>266</v>
      </c>
      <c r="AK2" t="s">
        <v>70</v>
      </c>
      <c r="AL2">
        <v>154892</v>
      </c>
      <c r="AM2" t="s">
        <v>70</v>
      </c>
      <c r="AN2" t="s">
        <v>71</v>
      </c>
      <c r="AO2" t="s">
        <v>72</v>
      </c>
      <c r="AQ2" t="s">
        <v>73</v>
      </c>
      <c r="AR2" t="s">
        <v>74</v>
      </c>
      <c r="AS2" t="s">
        <v>75</v>
      </c>
      <c r="AT2" t="s">
        <v>67</v>
      </c>
      <c r="AU2" t="s">
        <v>67</v>
      </c>
      <c r="AW2" t="s">
        <v>76</v>
      </c>
      <c r="AX2" t="s">
        <v>68</v>
      </c>
      <c r="BC2" t="s">
        <v>68</v>
      </c>
      <c r="BD2" t="s">
        <v>266</v>
      </c>
      <c r="BF2" t="s">
        <v>266</v>
      </c>
    </row>
    <row r="3" spans="1:65" x14ac:dyDescent="0.2">
      <c r="A3">
        <v>70290938</v>
      </c>
      <c r="B3">
        <f t="shared" ref="B3:B26" si="0">YEAR(E3)</f>
        <v>2019</v>
      </c>
      <c r="C3">
        <f t="shared" ref="C3:C26" si="1">MONTH(E3)</f>
        <v>4</v>
      </c>
      <c r="D3" t="s">
        <v>267</v>
      </c>
      <c r="E3" s="2">
        <v>43568</v>
      </c>
      <c r="F3" t="s">
        <v>268</v>
      </c>
      <c r="G3" t="s">
        <v>58</v>
      </c>
      <c r="H3">
        <v>6971</v>
      </c>
      <c r="I3" t="s">
        <v>269</v>
      </c>
      <c r="J3" t="s">
        <v>270</v>
      </c>
      <c r="K3" t="s">
        <v>271</v>
      </c>
      <c r="L3" t="s">
        <v>62</v>
      </c>
      <c r="M3" t="s">
        <v>63</v>
      </c>
      <c r="N3" t="s">
        <v>272</v>
      </c>
      <c r="O3" t="s">
        <v>273</v>
      </c>
      <c r="S3">
        <v>1</v>
      </c>
      <c r="T3">
        <v>0</v>
      </c>
      <c r="U3" t="b">
        <v>0</v>
      </c>
      <c r="W3" t="s">
        <v>274</v>
      </c>
      <c r="X3" t="s">
        <v>281</v>
      </c>
      <c r="Y3">
        <v>34.021671666700001</v>
      </c>
      <c r="Z3">
        <v>-119.8702933333</v>
      </c>
      <c r="AE3" t="b">
        <v>0</v>
      </c>
      <c r="AH3" t="s">
        <v>266</v>
      </c>
      <c r="AI3" t="s">
        <v>266</v>
      </c>
      <c r="AK3" t="s">
        <v>70</v>
      </c>
      <c r="AL3">
        <v>154892</v>
      </c>
      <c r="AM3" t="s">
        <v>70</v>
      </c>
      <c r="AN3" t="s">
        <v>71</v>
      </c>
      <c r="AO3" t="s">
        <v>72</v>
      </c>
      <c r="AQ3" t="s">
        <v>73</v>
      </c>
      <c r="AR3" t="s">
        <v>74</v>
      </c>
      <c r="AS3" t="s">
        <v>75</v>
      </c>
      <c r="AT3" t="s">
        <v>67</v>
      </c>
      <c r="AU3" t="s">
        <v>67</v>
      </c>
      <c r="AW3" t="s">
        <v>76</v>
      </c>
      <c r="AX3" t="s">
        <v>68</v>
      </c>
      <c r="BC3" t="s">
        <v>68</v>
      </c>
      <c r="BD3" t="s">
        <v>266</v>
      </c>
      <c r="BF3" t="s">
        <v>266</v>
      </c>
    </row>
    <row r="4" spans="1:65" x14ac:dyDescent="0.2">
      <c r="A4">
        <v>20473934</v>
      </c>
      <c r="B4">
        <f t="shared" si="0"/>
        <v>2019</v>
      </c>
      <c r="C4">
        <f t="shared" si="1"/>
        <v>2</v>
      </c>
      <c r="D4" t="s">
        <v>114</v>
      </c>
      <c r="E4" s="2">
        <v>43514</v>
      </c>
      <c r="F4" t="s">
        <v>115</v>
      </c>
      <c r="G4" t="s">
        <v>58</v>
      </c>
      <c r="H4">
        <v>392423</v>
      </c>
      <c r="I4" t="s">
        <v>116</v>
      </c>
      <c r="J4" t="s">
        <v>117</v>
      </c>
      <c r="K4" t="s">
        <v>118</v>
      </c>
      <c r="L4" t="s">
        <v>62</v>
      </c>
      <c r="M4" t="s">
        <v>119</v>
      </c>
      <c r="N4" t="s">
        <v>120</v>
      </c>
      <c r="O4" t="s">
        <v>121</v>
      </c>
      <c r="S4">
        <v>1</v>
      </c>
      <c r="T4">
        <v>0</v>
      </c>
      <c r="U4" t="b">
        <v>0</v>
      </c>
      <c r="V4">
        <v>2</v>
      </c>
      <c r="W4" t="s">
        <v>122</v>
      </c>
      <c r="X4" t="s">
        <v>279</v>
      </c>
      <c r="Y4">
        <v>33.380163510000003</v>
      </c>
      <c r="Z4">
        <v>-118.39354412</v>
      </c>
      <c r="AA4">
        <v>7</v>
      </c>
      <c r="AB4">
        <v>7</v>
      </c>
      <c r="AE4" t="b">
        <v>0</v>
      </c>
      <c r="AH4" t="s">
        <v>69</v>
      </c>
      <c r="AI4" t="s">
        <v>68</v>
      </c>
      <c r="AJ4" t="s">
        <v>69</v>
      </c>
      <c r="AK4" t="s">
        <v>70</v>
      </c>
      <c r="AL4">
        <v>82534</v>
      </c>
      <c r="AM4" t="s">
        <v>70</v>
      </c>
      <c r="AN4" t="s">
        <v>71</v>
      </c>
      <c r="AO4" t="s">
        <v>72</v>
      </c>
      <c r="AQ4" t="s">
        <v>73</v>
      </c>
      <c r="AR4" t="s">
        <v>74</v>
      </c>
      <c r="AS4" t="s">
        <v>75</v>
      </c>
      <c r="AT4" t="s">
        <v>67</v>
      </c>
      <c r="AU4" t="s">
        <v>67</v>
      </c>
      <c r="AW4" t="s">
        <v>76</v>
      </c>
      <c r="AX4" t="s">
        <v>68</v>
      </c>
      <c r="BC4" t="s">
        <v>68</v>
      </c>
    </row>
    <row r="5" spans="1:65" x14ac:dyDescent="0.2">
      <c r="A5">
        <v>26607590</v>
      </c>
      <c r="B5">
        <f t="shared" si="0"/>
        <v>2019</v>
      </c>
      <c r="C5">
        <f t="shared" si="1"/>
        <v>6</v>
      </c>
      <c r="D5" t="s">
        <v>178</v>
      </c>
      <c r="E5" s="2">
        <v>43619</v>
      </c>
      <c r="F5" t="s">
        <v>179</v>
      </c>
      <c r="G5" t="s">
        <v>58</v>
      </c>
      <c r="H5">
        <v>392423</v>
      </c>
      <c r="I5" t="s">
        <v>116</v>
      </c>
      <c r="J5" t="s">
        <v>180</v>
      </c>
      <c r="K5" t="s">
        <v>181</v>
      </c>
      <c r="L5" t="s">
        <v>62</v>
      </c>
      <c r="M5" t="s">
        <v>119</v>
      </c>
      <c r="N5" t="s">
        <v>182</v>
      </c>
      <c r="O5" t="s">
        <v>183</v>
      </c>
      <c r="S5">
        <v>1</v>
      </c>
      <c r="T5">
        <v>0</v>
      </c>
      <c r="U5" t="b">
        <v>0</v>
      </c>
      <c r="V5">
        <v>2</v>
      </c>
      <c r="W5" t="s">
        <v>122</v>
      </c>
      <c r="X5" t="s">
        <v>279</v>
      </c>
      <c r="Y5">
        <v>33.350286410000002</v>
      </c>
      <c r="Z5">
        <v>-118.43266632</v>
      </c>
      <c r="AA5">
        <v>9</v>
      </c>
      <c r="AB5">
        <v>9</v>
      </c>
      <c r="AE5" t="b">
        <v>0</v>
      </c>
      <c r="AH5" t="s">
        <v>69</v>
      </c>
      <c r="AI5" t="s">
        <v>68</v>
      </c>
      <c r="AJ5" t="s">
        <v>69</v>
      </c>
      <c r="AK5" t="s">
        <v>70</v>
      </c>
      <c r="AL5">
        <v>82534</v>
      </c>
      <c r="AM5" t="s">
        <v>70</v>
      </c>
      <c r="AN5" t="s">
        <v>71</v>
      </c>
      <c r="AO5" t="s">
        <v>72</v>
      </c>
      <c r="AQ5" t="s">
        <v>73</v>
      </c>
      <c r="AR5" t="s">
        <v>74</v>
      </c>
      <c r="AS5" t="s">
        <v>75</v>
      </c>
      <c r="AT5" t="s">
        <v>67</v>
      </c>
      <c r="AU5" t="s">
        <v>67</v>
      </c>
      <c r="AW5" t="s">
        <v>76</v>
      </c>
      <c r="AX5" t="s">
        <v>68</v>
      </c>
      <c r="BC5" t="s">
        <v>68</v>
      </c>
    </row>
    <row r="6" spans="1:65" x14ac:dyDescent="0.2">
      <c r="A6">
        <v>63094109</v>
      </c>
      <c r="B6">
        <f t="shared" si="0"/>
        <v>2020</v>
      </c>
      <c r="C6">
        <f t="shared" si="1"/>
        <v>10</v>
      </c>
      <c r="D6" t="s">
        <v>239</v>
      </c>
      <c r="E6" s="2">
        <v>44124</v>
      </c>
      <c r="F6" t="s">
        <v>240</v>
      </c>
      <c r="G6" t="s">
        <v>58</v>
      </c>
      <c r="H6">
        <v>3546833</v>
      </c>
      <c r="I6" t="s">
        <v>241</v>
      </c>
      <c r="J6" t="s">
        <v>242</v>
      </c>
      <c r="K6" t="s">
        <v>243</v>
      </c>
      <c r="L6" t="s">
        <v>62</v>
      </c>
      <c r="M6" t="s">
        <v>63</v>
      </c>
      <c r="N6" t="s">
        <v>244</v>
      </c>
      <c r="O6" t="s">
        <v>245</v>
      </c>
      <c r="S6">
        <v>2</v>
      </c>
      <c r="T6">
        <v>0</v>
      </c>
      <c r="U6" t="b">
        <v>0</v>
      </c>
      <c r="V6">
        <v>3</v>
      </c>
      <c r="W6" t="s">
        <v>200</v>
      </c>
      <c r="X6" t="s">
        <v>279</v>
      </c>
      <c r="Y6">
        <v>33.441335217099997</v>
      </c>
      <c r="Z6">
        <v>-118.4916732791</v>
      </c>
      <c r="AA6">
        <v>19</v>
      </c>
      <c r="AB6">
        <v>19</v>
      </c>
      <c r="AE6" t="b">
        <v>0</v>
      </c>
      <c r="AH6" t="s">
        <v>69</v>
      </c>
      <c r="AI6" t="s">
        <v>68</v>
      </c>
      <c r="AJ6" t="s">
        <v>69</v>
      </c>
      <c r="AK6" t="s">
        <v>70</v>
      </c>
      <c r="AL6">
        <v>82534</v>
      </c>
      <c r="AM6" t="s">
        <v>70</v>
      </c>
      <c r="AN6" t="s">
        <v>71</v>
      </c>
      <c r="AO6" t="s">
        <v>72</v>
      </c>
      <c r="AQ6" t="s">
        <v>73</v>
      </c>
      <c r="AR6" t="s">
        <v>74</v>
      </c>
      <c r="AS6" t="s">
        <v>75</v>
      </c>
      <c r="AT6" t="s">
        <v>67</v>
      </c>
      <c r="AU6" t="s">
        <v>67</v>
      </c>
      <c r="AW6" t="s">
        <v>76</v>
      </c>
      <c r="AX6" t="s">
        <v>68</v>
      </c>
      <c r="BC6" t="s">
        <v>68</v>
      </c>
    </row>
    <row r="7" spans="1:65" x14ac:dyDescent="0.2">
      <c r="A7">
        <v>10444840</v>
      </c>
      <c r="B7">
        <f t="shared" si="0"/>
        <v>2018</v>
      </c>
      <c r="C7">
        <f t="shared" si="1"/>
        <v>3</v>
      </c>
      <c r="D7" t="s">
        <v>82</v>
      </c>
      <c r="E7" s="2">
        <v>43184</v>
      </c>
      <c r="F7" t="s">
        <v>83</v>
      </c>
      <c r="G7" t="s">
        <v>58</v>
      </c>
      <c r="H7">
        <v>280979</v>
      </c>
      <c r="I7" t="s">
        <v>84</v>
      </c>
      <c r="J7" t="s">
        <v>85</v>
      </c>
      <c r="K7" t="s">
        <v>86</v>
      </c>
      <c r="L7" t="s">
        <v>62</v>
      </c>
      <c r="M7" t="s">
        <v>63</v>
      </c>
      <c r="N7" s="5" t="s">
        <v>87</v>
      </c>
      <c r="O7" t="s">
        <v>88</v>
      </c>
      <c r="S7">
        <v>1</v>
      </c>
      <c r="T7">
        <v>0</v>
      </c>
      <c r="U7" t="b">
        <v>0</v>
      </c>
      <c r="V7">
        <v>3</v>
      </c>
      <c r="W7" t="s">
        <v>89</v>
      </c>
      <c r="X7" t="s">
        <v>279</v>
      </c>
      <c r="Y7">
        <v>33.468378103699997</v>
      </c>
      <c r="Z7">
        <v>-118.5329960016</v>
      </c>
      <c r="AA7">
        <v>22</v>
      </c>
      <c r="AB7">
        <v>22</v>
      </c>
      <c r="AE7" t="b">
        <v>0</v>
      </c>
      <c r="AH7" t="s">
        <v>69</v>
      </c>
      <c r="AI7" t="s">
        <v>68</v>
      </c>
      <c r="AJ7" t="s">
        <v>69</v>
      </c>
      <c r="AK7" t="s">
        <v>70</v>
      </c>
      <c r="AL7">
        <v>82534</v>
      </c>
      <c r="AM7" t="s">
        <v>70</v>
      </c>
      <c r="AN7" t="s">
        <v>71</v>
      </c>
      <c r="AO7" t="s">
        <v>72</v>
      </c>
      <c r="AQ7" t="s">
        <v>73</v>
      </c>
      <c r="AR7" t="s">
        <v>74</v>
      </c>
      <c r="AS7" t="s">
        <v>75</v>
      </c>
      <c r="AT7" t="s">
        <v>67</v>
      </c>
      <c r="AU7" t="s">
        <v>67</v>
      </c>
      <c r="AW7" t="s">
        <v>76</v>
      </c>
      <c r="AX7" t="s">
        <v>68</v>
      </c>
      <c r="BC7" t="s">
        <v>68</v>
      </c>
    </row>
    <row r="8" spans="1:65" x14ac:dyDescent="0.2">
      <c r="A8">
        <v>1472758</v>
      </c>
      <c r="B8">
        <f t="shared" si="0"/>
        <v>2013</v>
      </c>
      <c r="C8">
        <f t="shared" si="1"/>
        <v>11</v>
      </c>
      <c r="D8" s="1">
        <v>41596.479131944441</v>
      </c>
      <c r="E8" s="2">
        <v>41596</v>
      </c>
      <c r="F8" t="s">
        <v>57</v>
      </c>
      <c r="G8" t="s">
        <v>58</v>
      </c>
      <c r="H8">
        <v>95810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S8">
        <v>1</v>
      </c>
      <c r="T8">
        <v>0</v>
      </c>
      <c r="U8" t="b">
        <v>0</v>
      </c>
      <c r="W8" t="s">
        <v>66</v>
      </c>
      <c r="X8" t="s">
        <v>279</v>
      </c>
      <c r="Y8">
        <v>33.386533999999997</v>
      </c>
      <c r="Z8">
        <v>-118.473733</v>
      </c>
      <c r="AA8">
        <v>195</v>
      </c>
      <c r="AB8">
        <v>195</v>
      </c>
      <c r="AE8" t="b">
        <v>0</v>
      </c>
      <c r="AH8" t="s">
        <v>67</v>
      </c>
      <c r="AI8" t="s">
        <v>68</v>
      </c>
      <c r="AJ8" t="s">
        <v>69</v>
      </c>
      <c r="AK8" t="s">
        <v>70</v>
      </c>
      <c r="AL8">
        <v>82534</v>
      </c>
      <c r="AM8" t="s">
        <v>70</v>
      </c>
      <c r="AN8" t="s">
        <v>71</v>
      </c>
      <c r="AO8" t="s">
        <v>72</v>
      </c>
      <c r="AQ8" t="s">
        <v>73</v>
      </c>
      <c r="AR8" t="s">
        <v>74</v>
      </c>
      <c r="AS8" t="s">
        <v>75</v>
      </c>
      <c r="AT8" t="s">
        <v>67</v>
      </c>
      <c r="AU8" t="s">
        <v>67</v>
      </c>
      <c r="AW8" t="s">
        <v>76</v>
      </c>
      <c r="AX8" t="s">
        <v>68</v>
      </c>
      <c r="BC8" t="s">
        <v>68</v>
      </c>
    </row>
    <row r="9" spans="1:65" x14ac:dyDescent="0.2">
      <c r="A9">
        <v>1472770</v>
      </c>
      <c r="B9">
        <f t="shared" si="0"/>
        <v>2013</v>
      </c>
      <c r="C9">
        <f t="shared" si="1"/>
        <v>2</v>
      </c>
      <c r="D9" s="1">
        <v>41326.515370370369</v>
      </c>
      <c r="E9" s="2">
        <v>41326</v>
      </c>
      <c r="F9" t="s">
        <v>77</v>
      </c>
      <c r="G9" t="s">
        <v>58</v>
      </c>
      <c r="H9">
        <v>95810</v>
      </c>
      <c r="I9" t="s">
        <v>59</v>
      </c>
      <c r="J9" t="s">
        <v>78</v>
      </c>
      <c r="K9" t="s">
        <v>79</v>
      </c>
      <c r="L9" t="s">
        <v>62</v>
      </c>
      <c r="M9" t="s">
        <v>63</v>
      </c>
      <c r="N9" t="s">
        <v>80</v>
      </c>
      <c r="O9" t="s">
        <v>81</v>
      </c>
      <c r="S9">
        <v>1</v>
      </c>
      <c r="T9">
        <v>0</v>
      </c>
      <c r="U9" t="b">
        <v>0</v>
      </c>
      <c r="W9" t="s">
        <v>66</v>
      </c>
      <c r="X9" t="s">
        <v>279</v>
      </c>
      <c r="Y9">
        <v>33.386533999999997</v>
      </c>
      <c r="Z9">
        <v>-118.473733</v>
      </c>
      <c r="AA9">
        <v>195</v>
      </c>
      <c r="AB9">
        <v>195</v>
      </c>
      <c r="AE9" t="b">
        <v>0</v>
      </c>
      <c r="AH9" t="s">
        <v>67</v>
      </c>
      <c r="AI9" t="s">
        <v>68</v>
      </c>
      <c r="AJ9" t="s">
        <v>69</v>
      </c>
      <c r="AK9" t="s">
        <v>70</v>
      </c>
      <c r="AL9">
        <v>82534</v>
      </c>
      <c r="AM9" t="s">
        <v>70</v>
      </c>
      <c r="AN9" t="s">
        <v>71</v>
      </c>
      <c r="AO9" t="s">
        <v>72</v>
      </c>
      <c r="AQ9" t="s">
        <v>73</v>
      </c>
      <c r="AR9" t="s">
        <v>74</v>
      </c>
      <c r="AS9" t="s">
        <v>75</v>
      </c>
      <c r="AT9" t="s">
        <v>67</v>
      </c>
      <c r="AU9" t="s">
        <v>67</v>
      </c>
      <c r="AW9" t="s">
        <v>76</v>
      </c>
      <c r="AX9" t="s">
        <v>68</v>
      </c>
      <c r="BC9" t="s">
        <v>68</v>
      </c>
    </row>
    <row r="10" spans="1:65" x14ac:dyDescent="0.2">
      <c r="A10">
        <v>38209015</v>
      </c>
      <c r="B10">
        <f t="shared" si="0"/>
        <v>2020</v>
      </c>
      <c r="C10">
        <f t="shared" si="1"/>
        <v>1</v>
      </c>
      <c r="D10" t="s">
        <v>246</v>
      </c>
      <c r="E10" s="2">
        <v>43856</v>
      </c>
      <c r="F10" t="s">
        <v>247</v>
      </c>
      <c r="G10" t="s">
        <v>58</v>
      </c>
      <c r="H10">
        <v>34488</v>
      </c>
      <c r="I10" t="s">
        <v>163</v>
      </c>
      <c r="J10" t="s">
        <v>248</v>
      </c>
      <c r="K10" t="s">
        <v>249</v>
      </c>
      <c r="L10" t="s">
        <v>62</v>
      </c>
      <c r="M10" t="s">
        <v>166</v>
      </c>
      <c r="N10" t="s">
        <v>250</v>
      </c>
      <c r="O10" t="s">
        <v>251</v>
      </c>
      <c r="S10">
        <v>0</v>
      </c>
      <c r="T10">
        <v>0</v>
      </c>
      <c r="U10" t="b">
        <v>0</v>
      </c>
      <c r="V10">
        <v>2</v>
      </c>
      <c r="W10" t="s">
        <v>252</v>
      </c>
      <c r="X10" t="s">
        <v>281</v>
      </c>
      <c r="Y10">
        <v>34.0189056396</v>
      </c>
      <c r="Z10">
        <v>-119.6841888428</v>
      </c>
      <c r="AE10" t="b">
        <v>0</v>
      </c>
      <c r="AF10" t="s">
        <v>170</v>
      </c>
      <c r="AG10" t="s">
        <v>170</v>
      </c>
      <c r="AH10" t="s">
        <v>68</v>
      </c>
      <c r="AI10" t="s">
        <v>68</v>
      </c>
      <c r="AJ10" t="s">
        <v>69</v>
      </c>
      <c r="AK10" t="s">
        <v>70</v>
      </c>
      <c r="AL10">
        <v>82534</v>
      </c>
      <c r="AM10" t="s">
        <v>70</v>
      </c>
      <c r="AN10" t="s">
        <v>71</v>
      </c>
      <c r="AO10" t="s">
        <v>72</v>
      </c>
      <c r="AQ10" t="s">
        <v>73</v>
      </c>
      <c r="AR10" t="s">
        <v>74</v>
      </c>
      <c r="AS10" t="s">
        <v>75</v>
      </c>
      <c r="AT10" t="s">
        <v>67</v>
      </c>
      <c r="AU10" t="s">
        <v>67</v>
      </c>
      <c r="AW10" t="s">
        <v>76</v>
      </c>
      <c r="AX10" t="s">
        <v>68</v>
      </c>
      <c r="BC10" t="s">
        <v>68</v>
      </c>
    </row>
    <row r="11" spans="1:65" x14ac:dyDescent="0.2">
      <c r="A11">
        <v>38209027</v>
      </c>
      <c r="B11">
        <f t="shared" si="0"/>
        <v>2020</v>
      </c>
      <c r="C11">
        <f t="shared" si="1"/>
        <v>1</v>
      </c>
      <c r="D11" t="s">
        <v>253</v>
      </c>
      <c r="E11" s="2">
        <v>43856</v>
      </c>
      <c r="F11" t="s">
        <v>254</v>
      </c>
      <c r="G11" t="s">
        <v>58</v>
      </c>
      <c r="H11">
        <v>34488</v>
      </c>
      <c r="I11" t="s">
        <v>163</v>
      </c>
      <c r="J11" t="s">
        <v>255</v>
      </c>
      <c r="K11" t="s">
        <v>256</v>
      </c>
      <c r="L11" t="s">
        <v>62</v>
      </c>
      <c r="M11" t="s">
        <v>166</v>
      </c>
      <c r="N11" t="s">
        <v>257</v>
      </c>
      <c r="O11" t="s">
        <v>258</v>
      </c>
      <c r="S11">
        <v>0</v>
      </c>
      <c r="T11">
        <v>0</v>
      </c>
      <c r="U11" t="b">
        <v>0</v>
      </c>
      <c r="V11">
        <v>2</v>
      </c>
      <c r="W11" t="s">
        <v>252</v>
      </c>
      <c r="X11" t="s">
        <v>281</v>
      </c>
      <c r="Y11">
        <v>34.019084930399998</v>
      </c>
      <c r="Z11">
        <v>-119.6848068237</v>
      </c>
      <c r="AE11" t="b">
        <v>0</v>
      </c>
      <c r="AF11" t="s">
        <v>170</v>
      </c>
      <c r="AG11" t="s">
        <v>170</v>
      </c>
      <c r="AH11" t="s">
        <v>68</v>
      </c>
      <c r="AI11" t="s">
        <v>68</v>
      </c>
      <c r="AJ11" t="s">
        <v>69</v>
      </c>
      <c r="AK11" t="s">
        <v>70</v>
      </c>
      <c r="AL11">
        <v>82534</v>
      </c>
      <c r="AM11" t="s">
        <v>70</v>
      </c>
      <c r="AN11" t="s">
        <v>71</v>
      </c>
      <c r="AO11" t="s">
        <v>72</v>
      </c>
      <c r="AQ11" t="s">
        <v>73</v>
      </c>
      <c r="AR11" t="s">
        <v>74</v>
      </c>
      <c r="AS11" t="s">
        <v>75</v>
      </c>
      <c r="AT11" t="s">
        <v>67</v>
      </c>
      <c r="AU11" t="s">
        <v>67</v>
      </c>
      <c r="AW11" t="s">
        <v>76</v>
      </c>
      <c r="AX11" t="s">
        <v>68</v>
      </c>
      <c r="BC11" t="s">
        <v>68</v>
      </c>
    </row>
    <row r="12" spans="1:65" x14ac:dyDescent="0.2">
      <c r="A12">
        <v>12759962</v>
      </c>
      <c r="B12">
        <f t="shared" si="0"/>
        <v>2018</v>
      </c>
      <c r="C12">
        <f t="shared" si="1"/>
        <v>5</v>
      </c>
      <c r="D12" t="s">
        <v>90</v>
      </c>
      <c r="E12" s="2">
        <v>43238</v>
      </c>
      <c r="F12" t="s">
        <v>91</v>
      </c>
      <c r="G12" t="s">
        <v>58</v>
      </c>
      <c r="H12">
        <v>31513</v>
      </c>
      <c r="I12" t="s">
        <v>92</v>
      </c>
      <c r="J12" t="s">
        <v>93</v>
      </c>
      <c r="K12" t="s">
        <v>94</v>
      </c>
      <c r="L12" t="s">
        <v>62</v>
      </c>
      <c r="M12" t="s">
        <v>63</v>
      </c>
      <c r="N12" s="5" t="s">
        <v>95</v>
      </c>
      <c r="O12" t="s">
        <v>96</v>
      </c>
      <c r="S12">
        <v>2</v>
      </c>
      <c r="T12">
        <v>0</v>
      </c>
      <c r="U12" t="b">
        <v>0</v>
      </c>
      <c r="V12">
        <v>3</v>
      </c>
      <c r="W12" t="s">
        <v>97</v>
      </c>
      <c r="X12" t="s">
        <v>279</v>
      </c>
      <c r="Y12">
        <v>33.468952370700002</v>
      </c>
      <c r="Z12">
        <v>-118.5346908126</v>
      </c>
      <c r="AA12">
        <v>24</v>
      </c>
      <c r="AB12">
        <v>24</v>
      </c>
      <c r="AE12" t="b">
        <v>0</v>
      </c>
      <c r="AH12" t="s">
        <v>98</v>
      </c>
      <c r="AI12" t="s">
        <v>67</v>
      </c>
      <c r="AJ12" t="s">
        <v>98</v>
      </c>
      <c r="AK12" t="s">
        <v>70</v>
      </c>
      <c r="AL12">
        <v>82535</v>
      </c>
      <c r="AM12" t="s">
        <v>70</v>
      </c>
      <c r="AN12" t="s">
        <v>71</v>
      </c>
      <c r="AO12" t="s">
        <v>72</v>
      </c>
      <c r="AQ12" t="s">
        <v>73</v>
      </c>
      <c r="AR12" t="s">
        <v>74</v>
      </c>
      <c r="AS12" t="s">
        <v>75</v>
      </c>
      <c r="AT12" t="s">
        <v>67</v>
      </c>
      <c r="AU12" t="s">
        <v>67</v>
      </c>
    </row>
    <row r="13" spans="1:65" x14ac:dyDescent="0.2">
      <c r="A13">
        <v>21810254</v>
      </c>
      <c r="B13">
        <f t="shared" si="0"/>
        <v>2019</v>
      </c>
      <c r="C13">
        <f t="shared" si="1"/>
        <v>3</v>
      </c>
      <c r="D13" t="s">
        <v>153</v>
      </c>
      <c r="E13" s="2">
        <v>43549</v>
      </c>
      <c r="F13" t="s">
        <v>154</v>
      </c>
      <c r="G13" t="s">
        <v>58</v>
      </c>
      <c r="H13">
        <v>12809</v>
      </c>
      <c r="I13" t="s">
        <v>142</v>
      </c>
      <c r="J13" t="s">
        <v>155</v>
      </c>
      <c r="K13" t="s">
        <v>156</v>
      </c>
      <c r="L13" t="s">
        <v>157</v>
      </c>
      <c r="M13" t="s">
        <v>63</v>
      </c>
      <c r="N13" t="s">
        <v>158</v>
      </c>
      <c r="O13" t="s">
        <v>159</v>
      </c>
      <c r="S13">
        <v>1</v>
      </c>
      <c r="T13">
        <v>0</v>
      </c>
      <c r="U13" t="b">
        <v>0</v>
      </c>
      <c r="W13" t="s">
        <v>107</v>
      </c>
      <c r="X13" t="s">
        <v>282</v>
      </c>
      <c r="Y13">
        <v>32.879145000000001</v>
      </c>
      <c r="Z13">
        <v>-118.43949833329999</v>
      </c>
      <c r="AE13" t="b">
        <v>0</v>
      </c>
      <c r="AH13" t="s">
        <v>108</v>
      </c>
      <c r="AI13" t="s">
        <v>108</v>
      </c>
      <c r="AK13" t="s">
        <v>70</v>
      </c>
      <c r="AL13">
        <v>337229</v>
      </c>
      <c r="AM13" t="s">
        <v>70</v>
      </c>
      <c r="AN13" t="s">
        <v>71</v>
      </c>
      <c r="AO13" t="s">
        <v>72</v>
      </c>
      <c r="AQ13" t="s">
        <v>73</v>
      </c>
      <c r="AR13" t="s">
        <v>74</v>
      </c>
      <c r="AS13" t="s">
        <v>75</v>
      </c>
      <c r="AT13" t="s">
        <v>109</v>
      </c>
      <c r="AU13" t="s">
        <v>109</v>
      </c>
      <c r="AV13" t="s">
        <v>110</v>
      </c>
      <c r="AW13" t="s">
        <v>111</v>
      </c>
      <c r="AX13" t="s">
        <v>112</v>
      </c>
      <c r="BC13" t="s">
        <v>112</v>
      </c>
      <c r="BD13" t="s">
        <v>113</v>
      </c>
      <c r="BF13" t="s">
        <v>113</v>
      </c>
      <c r="BG13" t="s">
        <v>108</v>
      </c>
      <c r="BL13" t="s">
        <v>108</v>
      </c>
      <c r="BM13" t="s">
        <v>160</v>
      </c>
    </row>
    <row r="14" spans="1:65" x14ac:dyDescent="0.2">
      <c r="A14">
        <v>39394419</v>
      </c>
      <c r="B14">
        <f t="shared" si="0"/>
        <v>2020</v>
      </c>
      <c r="C14">
        <f t="shared" si="1"/>
        <v>2</v>
      </c>
      <c r="D14" t="s">
        <v>222</v>
      </c>
      <c r="E14" s="2">
        <v>43884</v>
      </c>
      <c r="F14" t="s">
        <v>223</v>
      </c>
      <c r="G14" t="s">
        <v>58</v>
      </c>
      <c r="H14">
        <v>12809</v>
      </c>
      <c r="I14" t="s">
        <v>142</v>
      </c>
      <c r="J14" t="s">
        <v>224</v>
      </c>
      <c r="K14" t="s">
        <v>225</v>
      </c>
      <c r="L14" t="s">
        <v>157</v>
      </c>
      <c r="M14" t="s">
        <v>63</v>
      </c>
      <c r="N14" t="s">
        <v>226</v>
      </c>
      <c r="O14" t="s">
        <v>227</v>
      </c>
      <c r="S14">
        <v>1</v>
      </c>
      <c r="T14">
        <v>0</v>
      </c>
      <c r="U14" t="b">
        <v>0</v>
      </c>
      <c r="W14" t="s">
        <v>147</v>
      </c>
      <c r="X14" t="s">
        <v>282</v>
      </c>
      <c r="Y14">
        <v>32.841844082900003</v>
      </c>
      <c r="Z14">
        <v>-118.4424824031</v>
      </c>
      <c r="AA14">
        <v>165</v>
      </c>
      <c r="AB14">
        <v>165</v>
      </c>
      <c r="AE14" t="b">
        <v>0</v>
      </c>
      <c r="AH14" t="s">
        <v>108</v>
      </c>
      <c r="AI14" t="s">
        <v>108</v>
      </c>
      <c r="AK14" t="s">
        <v>70</v>
      </c>
      <c r="AL14">
        <v>337229</v>
      </c>
      <c r="AM14" t="s">
        <v>70</v>
      </c>
      <c r="AN14" t="s">
        <v>71</v>
      </c>
      <c r="AO14" t="s">
        <v>72</v>
      </c>
      <c r="AQ14" t="s">
        <v>73</v>
      </c>
      <c r="AR14" t="s">
        <v>74</v>
      </c>
      <c r="AS14" t="s">
        <v>75</v>
      </c>
      <c r="AT14" t="s">
        <v>109</v>
      </c>
      <c r="AU14" t="s">
        <v>109</v>
      </c>
      <c r="AV14" t="s">
        <v>110</v>
      </c>
      <c r="AW14" t="s">
        <v>111</v>
      </c>
      <c r="AX14" t="s">
        <v>112</v>
      </c>
      <c r="BC14" t="s">
        <v>112</v>
      </c>
      <c r="BD14" t="s">
        <v>113</v>
      </c>
      <c r="BF14" t="s">
        <v>113</v>
      </c>
      <c r="BG14" t="s">
        <v>108</v>
      </c>
      <c r="BL14" t="s">
        <v>108</v>
      </c>
    </row>
    <row r="15" spans="1:65" x14ac:dyDescent="0.2">
      <c r="A15">
        <v>21831869</v>
      </c>
      <c r="B15">
        <f t="shared" si="0"/>
        <v>2019</v>
      </c>
      <c r="C15">
        <f t="shared" si="1"/>
        <v>3</v>
      </c>
      <c r="D15" t="s">
        <v>171</v>
      </c>
      <c r="E15" s="2">
        <v>43550</v>
      </c>
      <c r="F15" t="s">
        <v>172</v>
      </c>
      <c r="G15" t="s">
        <v>58</v>
      </c>
      <c r="H15">
        <v>34488</v>
      </c>
      <c r="I15" t="s">
        <v>163</v>
      </c>
      <c r="J15" t="s">
        <v>173</v>
      </c>
      <c r="K15" t="s">
        <v>174</v>
      </c>
      <c r="L15" t="s">
        <v>157</v>
      </c>
      <c r="M15" t="s">
        <v>166</v>
      </c>
      <c r="N15" t="s">
        <v>175</v>
      </c>
      <c r="O15" t="s">
        <v>176</v>
      </c>
      <c r="S15">
        <v>1</v>
      </c>
      <c r="T15">
        <v>0</v>
      </c>
      <c r="U15" t="b">
        <v>0</v>
      </c>
      <c r="V15">
        <v>2</v>
      </c>
      <c r="W15" t="s">
        <v>122</v>
      </c>
      <c r="X15" t="s">
        <v>282</v>
      </c>
      <c r="Y15">
        <v>32.8573036194</v>
      </c>
      <c r="Z15">
        <v>-118.4140930176</v>
      </c>
      <c r="AE15" t="b">
        <v>0</v>
      </c>
      <c r="AF15" t="s">
        <v>170</v>
      </c>
      <c r="AG15" t="s">
        <v>170</v>
      </c>
      <c r="AH15" t="s">
        <v>108</v>
      </c>
      <c r="AI15" t="s">
        <v>108</v>
      </c>
      <c r="AK15" t="s">
        <v>70</v>
      </c>
      <c r="AL15">
        <v>337229</v>
      </c>
      <c r="AM15" t="s">
        <v>70</v>
      </c>
      <c r="AN15" t="s">
        <v>71</v>
      </c>
      <c r="AO15" t="s">
        <v>72</v>
      </c>
      <c r="AQ15" t="s">
        <v>73</v>
      </c>
      <c r="AR15" t="s">
        <v>74</v>
      </c>
      <c r="AS15" t="s">
        <v>75</v>
      </c>
      <c r="AT15" t="s">
        <v>109</v>
      </c>
      <c r="AU15" t="s">
        <v>109</v>
      </c>
      <c r="AV15" t="s">
        <v>110</v>
      </c>
      <c r="AW15" t="s">
        <v>111</v>
      </c>
      <c r="AX15" t="s">
        <v>112</v>
      </c>
      <c r="BC15" t="s">
        <v>112</v>
      </c>
      <c r="BD15" t="s">
        <v>113</v>
      </c>
      <c r="BF15" t="s">
        <v>113</v>
      </c>
      <c r="BG15" t="s">
        <v>108</v>
      </c>
      <c r="BL15" t="s">
        <v>108</v>
      </c>
      <c r="BM15" t="s">
        <v>177</v>
      </c>
    </row>
    <row r="16" spans="1:65" x14ac:dyDescent="0.2">
      <c r="A16">
        <v>19450189</v>
      </c>
      <c r="B16">
        <f t="shared" si="0"/>
        <v>2019</v>
      </c>
      <c r="C16">
        <f t="shared" si="1"/>
        <v>1</v>
      </c>
      <c r="D16" t="s">
        <v>99</v>
      </c>
      <c r="E16" s="2">
        <v>43470</v>
      </c>
      <c r="F16" t="s">
        <v>100</v>
      </c>
      <c r="G16" t="s">
        <v>58</v>
      </c>
      <c r="H16">
        <v>266196</v>
      </c>
      <c r="I16" t="s">
        <v>101</v>
      </c>
      <c r="J16" t="s">
        <v>102</v>
      </c>
      <c r="K16" t="s">
        <v>103</v>
      </c>
      <c r="L16" t="s">
        <v>62</v>
      </c>
      <c r="M16" t="s">
        <v>104</v>
      </c>
      <c r="N16" s="5" t="s">
        <v>105</v>
      </c>
      <c r="O16" t="s">
        <v>106</v>
      </c>
      <c r="S16">
        <v>1</v>
      </c>
      <c r="T16">
        <v>0</v>
      </c>
      <c r="U16" t="b">
        <v>0</v>
      </c>
      <c r="W16" t="s">
        <v>107</v>
      </c>
      <c r="X16" t="s">
        <v>282</v>
      </c>
      <c r="Y16">
        <v>32.900377777800003</v>
      </c>
      <c r="Z16">
        <v>-118.4709861111</v>
      </c>
      <c r="AE16" t="b">
        <v>0</v>
      </c>
      <c r="AH16" t="s">
        <v>108</v>
      </c>
      <c r="AI16" t="s">
        <v>108</v>
      </c>
      <c r="AK16" t="s">
        <v>70</v>
      </c>
      <c r="AL16">
        <v>337229</v>
      </c>
      <c r="AM16" t="s">
        <v>70</v>
      </c>
      <c r="AN16" t="s">
        <v>71</v>
      </c>
      <c r="AO16" t="s">
        <v>72</v>
      </c>
      <c r="AQ16" t="s">
        <v>73</v>
      </c>
      <c r="AR16" t="s">
        <v>74</v>
      </c>
      <c r="AS16" t="s">
        <v>75</v>
      </c>
      <c r="AT16" t="s">
        <v>109</v>
      </c>
      <c r="AU16" t="s">
        <v>109</v>
      </c>
      <c r="AV16" t="s">
        <v>110</v>
      </c>
      <c r="AW16" t="s">
        <v>111</v>
      </c>
      <c r="AX16" t="s">
        <v>112</v>
      </c>
      <c r="BC16" t="s">
        <v>112</v>
      </c>
      <c r="BD16" t="s">
        <v>113</v>
      </c>
      <c r="BF16" t="s">
        <v>113</v>
      </c>
      <c r="BG16" t="s">
        <v>108</v>
      </c>
      <c r="BL16" t="s">
        <v>108</v>
      </c>
    </row>
    <row r="17" spans="1:64" x14ac:dyDescent="0.2">
      <c r="A17">
        <v>38077431</v>
      </c>
      <c r="B17">
        <f t="shared" si="0"/>
        <v>2020</v>
      </c>
      <c r="C17">
        <f t="shared" si="1"/>
        <v>1</v>
      </c>
      <c r="D17" t="s">
        <v>184</v>
      </c>
      <c r="E17" s="2">
        <v>43858</v>
      </c>
      <c r="F17" t="s">
        <v>185</v>
      </c>
      <c r="G17" t="s">
        <v>186</v>
      </c>
      <c r="H17">
        <v>464542</v>
      </c>
      <c r="I17" t="s">
        <v>187</v>
      </c>
      <c r="J17" t="s">
        <v>188</v>
      </c>
      <c r="K17" t="s">
        <v>189</v>
      </c>
      <c r="L17" t="s">
        <v>62</v>
      </c>
      <c r="M17" t="s">
        <v>63</v>
      </c>
      <c r="N17" t="s">
        <v>190</v>
      </c>
      <c r="O17" t="s">
        <v>191</v>
      </c>
      <c r="S17">
        <v>1</v>
      </c>
      <c r="T17">
        <v>0</v>
      </c>
      <c r="U17" t="b">
        <v>0</v>
      </c>
      <c r="V17">
        <v>3</v>
      </c>
      <c r="W17" t="s">
        <v>192</v>
      </c>
      <c r="X17" t="s">
        <v>280</v>
      </c>
      <c r="Y17">
        <v>33.261294999999997</v>
      </c>
      <c r="Z17">
        <v>-119.493745</v>
      </c>
      <c r="AA17">
        <v>55</v>
      </c>
      <c r="AB17">
        <v>55</v>
      </c>
      <c r="AE17" t="b">
        <v>0</v>
      </c>
      <c r="AH17" t="s">
        <v>112</v>
      </c>
      <c r="AI17" t="s">
        <v>112</v>
      </c>
      <c r="AK17" t="s">
        <v>70</v>
      </c>
      <c r="AL17">
        <v>155338</v>
      </c>
      <c r="AM17" t="s">
        <v>70</v>
      </c>
      <c r="AN17" t="s">
        <v>71</v>
      </c>
      <c r="AO17" t="s">
        <v>72</v>
      </c>
      <c r="AQ17" t="s">
        <v>73</v>
      </c>
      <c r="AR17" t="s">
        <v>74</v>
      </c>
      <c r="AS17" t="s">
        <v>75</v>
      </c>
      <c r="AT17" t="s">
        <v>109</v>
      </c>
      <c r="AU17" t="s">
        <v>109</v>
      </c>
      <c r="AV17" t="s">
        <v>110</v>
      </c>
      <c r="AW17" t="s">
        <v>111</v>
      </c>
      <c r="AX17" t="s">
        <v>112</v>
      </c>
      <c r="BC17" t="s">
        <v>112</v>
      </c>
    </row>
    <row r="18" spans="1:64" x14ac:dyDescent="0.2">
      <c r="A18">
        <v>38536929</v>
      </c>
      <c r="B18">
        <f t="shared" si="0"/>
        <v>2020</v>
      </c>
      <c r="C18">
        <f t="shared" si="1"/>
        <v>2</v>
      </c>
      <c r="D18" t="s">
        <v>203</v>
      </c>
      <c r="E18" s="2">
        <v>43870</v>
      </c>
      <c r="F18" t="s">
        <v>204</v>
      </c>
      <c r="G18" t="s">
        <v>58</v>
      </c>
      <c r="H18">
        <v>12809</v>
      </c>
      <c r="I18" t="s">
        <v>142</v>
      </c>
      <c r="J18" t="s">
        <v>205</v>
      </c>
      <c r="K18" t="s">
        <v>206</v>
      </c>
      <c r="L18" t="s">
        <v>157</v>
      </c>
      <c r="M18" t="s">
        <v>63</v>
      </c>
      <c r="N18" t="s">
        <v>207</v>
      </c>
      <c r="O18" t="s">
        <v>208</v>
      </c>
      <c r="S18">
        <v>1</v>
      </c>
      <c r="T18">
        <v>0</v>
      </c>
      <c r="U18" t="b">
        <v>0</v>
      </c>
      <c r="V18">
        <v>3</v>
      </c>
      <c r="W18" t="s">
        <v>122</v>
      </c>
      <c r="X18" t="s">
        <v>282</v>
      </c>
      <c r="Y18">
        <v>32.998772717900003</v>
      </c>
      <c r="Z18">
        <v>-118.55322791250001</v>
      </c>
      <c r="AA18">
        <v>9</v>
      </c>
      <c r="AB18">
        <v>9</v>
      </c>
      <c r="AE18" t="b">
        <v>0</v>
      </c>
      <c r="AI18" t="s">
        <v>132</v>
      </c>
      <c r="AJ18" t="s">
        <v>131</v>
      </c>
      <c r="AK18" t="s">
        <v>70</v>
      </c>
      <c r="AL18">
        <v>143390</v>
      </c>
      <c r="AM18" t="s">
        <v>70</v>
      </c>
      <c r="AN18" t="s">
        <v>71</v>
      </c>
      <c r="AO18" t="s">
        <v>72</v>
      </c>
      <c r="AQ18" t="s">
        <v>73</v>
      </c>
      <c r="AR18" t="s">
        <v>74</v>
      </c>
      <c r="AS18" t="s">
        <v>133</v>
      </c>
      <c r="AT18" t="s">
        <v>134</v>
      </c>
      <c r="AU18" t="s">
        <v>134</v>
      </c>
      <c r="AV18" t="s">
        <v>135</v>
      </c>
      <c r="AX18" t="s">
        <v>136</v>
      </c>
      <c r="AY18" t="s">
        <v>137</v>
      </c>
      <c r="BA18" t="s">
        <v>138</v>
      </c>
      <c r="BC18" t="s">
        <v>136</v>
      </c>
      <c r="BD18" t="s">
        <v>139</v>
      </c>
      <c r="BF18" t="s">
        <v>139</v>
      </c>
      <c r="BG18" t="s">
        <v>132</v>
      </c>
      <c r="BL18" t="s">
        <v>132</v>
      </c>
    </row>
    <row r="19" spans="1:64" x14ac:dyDescent="0.2">
      <c r="A19">
        <v>20823255</v>
      </c>
      <c r="B19">
        <f t="shared" si="0"/>
        <v>2019</v>
      </c>
      <c r="C19">
        <f t="shared" si="1"/>
        <v>2</v>
      </c>
      <c r="D19" t="s">
        <v>123</v>
      </c>
      <c r="E19" s="2">
        <v>43522</v>
      </c>
      <c r="F19" t="s">
        <v>124</v>
      </c>
      <c r="G19" t="s">
        <v>58</v>
      </c>
      <c r="H19">
        <v>173183</v>
      </c>
      <c r="I19" t="s">
        <v>125</v>
      </c>
      <c r="J19" t="s">
        <v>126</v>
      </c>
      <c r="K19" t="s">
        <v>127</v>
      </c>
      <c r="L19" t="s">
        <v>62</v>
      </c>
      <c r="M19" t="s">
        <v>63</v>
      </c>
      <c r="N19" t="s">
        <v>128</v>
      </c>
      <c r="O19" t="s">
        <v>129</v>
      </c>
      <c r="S19">
        <v>1</v>
      </c>
      <c r="T19">
        <v>0</v>
      </c>
      <c r="U19" t="b">
        <v>0</v>
      </c>
      <c r="V19">
        <v>3</v>
      </c>
      <c r="W19" t="s">
        <v>130</v>
      </c>
      <c r="X19" t="s">
        <v>280</v>
      </c>
      <c r="Y19">
        <v>33.271203333300001</v>
      </c>
      <c r="Z19">
        <v>-119.5251533333</v>
      </c>
      <c r="AA19">
        <v>10</v>
      </c>
      <c r="AB19">
        <v>10</v>
      </c>
      <c r="AE19" t="b">
        <v>0</v>
      </c>
      <c r="AH19" t="s">
        <v>131</v>
      </c>
      <c r="AI19" t="s">
        <v>132</v>
      </c>
      <c r="AJ19" t="s">
        <v>131</v>
      </c>
      <c r="AK19" t="s">
        <v>70</v>
      </c>
      <c r="AL19">
        <v>143390</v>
      </c>
      <c r="AM19" t="s">
        <v>70</v>
      </c>
      <c r="AN19" t="s">
        <v>71</v>
      </c>
      <c r="AO19" t="s">
        <v>72</v>
      </c>
      <c r="AQ19" t="s">
        <v>73</v>
      </c>
      <c r="AR19" t="s">
        <v>74</v>
      </c>
      <c r="AS19" t="s">
        <v>133</v>
      </c>
      <c r="AT19" t="s">
        <v>134</v>
      </c>
      <c r="AU19" t="s">
        <v>134</v>
      </c>
      <c r="AV19" t="s">
        <v>135</v>
      </c>
      <c r="AX19" t="s">
        <v>136</v>
      </c>
      <c r="AY19" t="s">
        <v>137</v>
      </c>
      <c r="BA19" t="s">
        <v>138</v>
      </c>
      <c r="BC19" t="s">
        <v>136</v>
      </c>
      <c r="BD19" t="s">
        <v>139</v>
      </c>
      <c r="BF19" t="s">
        <v>139</v>
      </c>
      <c r="BG19" t="s">
        <v>132</v>
      </c>
      <c r="BL19" t="s">
        <v>132</v>
      </c>
    </row>
    <row r="20" spans="1:64" x14ac:dyDescent="0.2">
      <c r="A20">
        <v>38226361</v>
      </c>
      <c r="B20">
        <f t="shared" si="0"/>
        <v>2020</v>
      </c>
      <c r="C20">
        <f t="shared" si="1"/>
        <v>2</v>
      </c>
      <c r="D20" t="s">
        <v>193</v>
      </c>
      <c r="E20" s="2">
        <v>43862</v>
      </c>
      <c r="F20" t="s">
        <v>194</v>
      </c>
      <c r="G20" t="s">
        <v>186</v>
      </c>
      <c r="H20">
        <v>464542</v>
      </c>
      <c r="I20" t="s">
        <v>187</v>
      </c>
      <c r="J20" t="s">
        <v>195</v>
      </c>
      <c r="K20" t="s">
        <v>196</v>
      </c>
      <c r="L20" t="s">
        <v>62</v>
      </c>
      <c r="M20" t="s">
        <v>63</v>
      </c>
      <c r="N20" t="s">
        <v>197</v>
      </c>
      <c r="O20" t="s">
        <v>198</v>
      </c>
      <c r="R20" t="s">
        <v>199</v>
      </c>
      <c r="S20">
        <v>1</v>
      </c>
      <c r="T20">
        <v>0</v>
      </c>
      <c r="U20" t="b">
        <v>0</v>
      </c>
      <c r="V20">
        <v>3</v>
      </c>
      <c r="W20" t="s">
        <v>200</v>
      </c>
      <c r="X20" t="s">
        <v>279</v>
      </c>
      <c r="Y20">
        <v>33.363011669999999</v>
      </c>
      <c r="Z20">
        <v>-118.45768667</v>
      </c>
      <c r="AA20">
        <v>35</v>
      </c>
      <c r="AB20">
        <v>35</v>
      </c>
      <c r="AE20" t="b">
        <v>0</v>
      </c>
      <c r="AH20" t="s">
        <v>201</v>
      </c>
      <c r="AI20" t="s">
        <v>202</v>
      </c>
      <c r="AK20" t="s">
        <v>70</v>
      </c>
      <c r="AL20">
        <v>551280</v>
      </c>
      <c r="AM20" t="s">
        <v>70</v>
      </c>
      <c r="AN20" t="s">
        <v>71</v>
      </c>
      <c r="AO20" t="s">
        <v>72</v>
      </c>
      <c r="AQ20" t="s">
        <v>73</v>
      </c>
      <c r="AR20" t="s">
        <v>74</v>
      </c>
      <c r="AS20" t="s">
        <v>202</v>
      </c>
      <c r="AU20" t="s">
        <v>287</v>
      </c>
    </row>
    <row r="21" spans="1:64" x14ac:dyDescent="0.2">
      <c r="A21">
        <v>21810238</v>
      </c>
      <c r="B21">
        <f t="shared" si="0"/>
        <v>2019</v>
      </c>
      <c r="C21">
        <f t="shared" si="1"/>
        <v>3</v>
      </c>
      <c r="D21" t="s">
        <v>140</v>
      </c>
      <c r="E21" s="2">
        <v>43549</v>
      </c>
      <c r="F21" t="s">
        <v>141</v>
      </c>
      <c r="G21" t="s">
        <v>58</v>
      </c>
      <c r="H21">
        <v>12809</v>
      </c>
      <c r="I21" t="s">
        <v>142</v>
      </c>
      <c r="J21" t="s">
        <v>143</v>
      </c>
      <c r="K21" t="s">
        <v>144</v>
      </c>
      <c r="L21" t="s">
        <v>62</v>
      </c>
      <c r="M21" t="s">
        <v>63</v>
      </c>
      <c r="N21" t="s">
        <v>145</v>
      </c>
      <c r="O21" t="s">
        <v>146</v>
      </c>
      <c r="S21">
        <v>1</v>
      </c>
      <c r="T21">
        <v>0</v>
      </c>
      <c r="U21" t="b">
        <v>0</v>
      </c>
      <c r="W21" t="s">
        <v>147</v>
      </c>
      <c r="X21" t="s">
        <v>282</v>
      </c>
      <c r="Y21">
        <v>32.877941117200002</v>
      </c>
      <c r="Z21">
        <v>-118.4357364194</v>
      </c>
      <c r="AA21">
        <v>95</v>
      </c>
      <c r="AB21">
        <v>95</v>
      </c>
      <c r="AE21" t="b">
        <v>0</v>
      </c>
      <c r="AH21" t="s">
        <v>148</v>
      </c>
      <c r="AI21" t="s">
        <v>148</v>
      </c>
      <c r="AK21" t="s">
        <v>70</v>
      </c>
      <c r="AL21">
        <v>133865</v>
      </c>
      <c r="AM21" t="s">
        <v>70</v>
      </c>
      <c r="AN21" t="s">
        <v>71</v>
      </c>
      <c r="AO21" t="s">
        <v>72</v>
      </c>
      <c r="AQ21" t="s">
        <v>73</v>
      </c>
      <c r="AR21" t="s">
        <v>149</v>
      </c>
      <c r="AT21" t="s">
        <v>150</v>
      </c>
      <c r="AU21" t="s">
        <v>150</v>
      </c>
      <c r="AW21" t="s">
        <v>151</v>
      </c>
      <c r="AX21" t="s">
        <v>152</v>
      </c>
      <c r="BC21" t="s">
        <v>152</v>
      </c>
      <c r="BD21" t="s">
        <v>148</v>
      </c>
      <c r="BF21" t="s">
        <v>148</v>
      </c>
    </row>
    <row r="22" spans="1:64" x14ac:dyDescent="0.2">
      <c r="A22">
        <v>39394380</v>
      </c>
      <c r="B22">
        <f t="shared" si="0"/>
        <v>2020</v>
      </c>
      <c r="C22">
        <f t="shared" si="1"/>
        <v>2</v>
      </c>
      <c r="D22" t="s">
        <v>216</v>
      </c>
      <c r="E22" s="2">
        <v>43884</v>
      </c>
      <c r="F22" t="s">
        <v>217</v>
      </c>
      <c r="G22" t="s">
        <v>58</v>
      </c>
      <c r="H22">
        <v>12809</v>
      </c>
      <c r="I22" t="s">
        <v>142</v>
      </c>
      <c r="J22" t="s">
        <v>218</v>
      </c>
      <c r="K22" t="s">
        <v>219</v>
      </c>
      <c r="L22" t="s">
        <v>62</v>
      </c>
      <c r="M22" t="s">
        <v>63</v>
      </c>
      <c r="N22" t="s">
        <v>220</v>
      </c>
      <c r="O22" t="s">
        <v>221</v>
      </c>
      <c r="S22">
        <v>1</v>
      </c>
      <c r="T22">
        <v>0</v>
      </c>
      <c r="U22" t="b">
        <v>0</v>
      </c>
      <c r="W22" t="s">
        <v>147</v>
      </c>
      <c r="X22" t="s">
        <v>282</v>
      </c>
      <c r="Y22">
        <v>32.841928897800003</v>
      </c>
      <c r="Z22">
        <v>-118.4423474198</v>
      </c>
      <c r="AA22">
        <v>145</v>
      </c>
      <c r="AB22">
        <v>145</v>
      </c>
      <c r="AE22" t="b">
        <v>0</v>
      </c>
      <c r="AH22" t="s">
        <v>148</v>
      </c>
      <c r="AI22" t="s">
        <v>148</v>
      </c>
      <c r="AK22" t="s">
        <v>70</v>
      </c>
      <c r="AL22">
        <v>133865</v>
      </c>
      <c r="AM22" t="s">
        <v>70</v>
      </c>
      <c r="AN22" t="s">
        <v>71</v>
      </c>
      <c r="AO22" t="s">
        <v>72</v>
      </c>
      <c r="AQ22" t="s">
        <v>73</v>
      </c>
      <c r="AR22" t="s">
        <v>149</v>
      </c>
      <c r="AT22" t="s">
        <v>150</v>
      </c>
      <c r="AU22" t="s">
        <v>150</v>
      </c>
      <c r="AW22" t="s">
        <v>151</v>
      </c>
      <c r="AX22" t="s">
        <v>152</v>
      </c>
      <c r="BC22" t="s">
        <v>152</v>
      </c>
      <c r="BD22" t="s">
        <v>148</v>
      </c>
      <c r="BF22" t="s">
        <v>148</v>
      </c>
    </row>
    <row r="23" spans="1:64" x14ac:dyDescent="0.2">
      <c r="A23">
        <v>39395978</v>
      </c>
      <c r="B23">
        <f t="shared" si="0"/>
        <v>2020</v>
      </c>
      <c r="C23">
        <f t="shared" si="1"/>
        <v>2</v>
      </c>
      <c r="D23" t="s">
        <v>228</v>
      </c>
      <c r="E23" s="2">
        <v>43885</v>
      </c>
      <c r="F23" t="s">
        <v>229</v>
      </c>
      <c r="G23" t="s">
        <v>58</v>
      </c>
      <c r="H23">
        <v>12809</v>
      </c>
      <c r="I23" t="s">
        <v>142</v>
      </c>
      <c r="J23" t="s">
        <v>230</v>
      </c>
      <c r="K23" t="s">
        <v>230</v>
      </c>
      <c r="L23" t="s">
        <v>62</v>
      </c>
      <c r="M23" t="s">
        <v>63</v>
      </c>
      <c r="N23" t="s">
        <v>231</v>
      </c>
      <c r="O23" t="s">
        <v>232</v>
      </c>
      <c r="S23">
        <v>0</v>
      </c>
      <c r="T23">
        <v>0</v>
      </c>
      <c r="U23" t="b">
        <v>0</v>
      </c>
      <c r="W23" t="s">
        <v>107</v>
      </c>
      <c r="X23" t="s">
        <v>282</v>
      </c>
      <c r="Y23">
        <v>32.868888888900003</v>
      </c>
      <c r="Z23">
        <v>-118.4327777778</v>
      </c>
      <c r="AE23" t="b">
        <v>0</v>
      </c>
      <c r="AH23" t="s">
        <v>148</v>
      </c>
      <c r="AI23" t="s">
        <v>148</v>
      </c>
      <c r="AK23" t="s">
        <v>70</v>
      </c>
      <c r="AL23">
        <v>133865</v>
      </c>
      <c r="AM23" t="s">
        <v>70</v>
      </c>
      <c r="AN23" t="s">
        <v>71</v>
      </c>
      <c r="AO23" t="s">
        <v>72</v>
      </c>
      <c r="AQ23" t="s">
        <v>73</v>
      </c>
      <c r="AR23" t="s">
        <v>149</v>
      </c>
      <c r="AT23" t="s">
        <v>150</v>
      </c>
      <c r="AU23" t="s">
        <v>150</v>
      </c>
      <c r="AW23" t="s">
        <v>151</v>
      </c>
      <c r="AX23" t="s">
        <v>152</v>
      </c>
      <c r="BC23" t="s">
        <v>152</v>
      </c>
      <c r="BD23" t="s">
        <v>148</v>
      </c>
      <c r="BF23" t="s">
        <v>148</v>
      </c>
    </row>
    <row r="24" spans="1:64" x14ac:dyDescent="0.2">
      <c r="A24">
        <v>21831279</v>
      </c>
      <c r="B24">
        <f t="shared" si="0"/>
        <v>2019</v>
      </c>
      <c r="C24">
        <f t="shared" si="1"/>
        <v>3</v>
      </c>
      <c r="D24" t="s">
        <v>161</v>
      </c>
      <c r="E24" s="2">
        <v>43549</v>
      </c>
      <c r="F24" t="s">
        <v>162</v>
      </c>
      <c r="G24" t="s">
        <v>58</v>
      </c>
      <c r="H24">
        <v>34488</v>
      </c>
      <c r="I24" t="s">
        <v>163</v>
      </c>
      <c r="J24" t="s">
        <v>164</v>
      </c>
      <c r="K24" t="s">
        <v>165</v>
      </c>
      <c r="L24" t="s">
        <v>62</v>
      </c>
      <c r="M24" t="s">
        <v>166</v>
      </c>
      <c r="N24" s="5" t="s">
        <v>167</v>
      </c>
      <c r="O24" t="s">
        <v>168</v>
      </c>
      <c r="R24" t="s">
        <v>169</v>
      </c>
      <c r="S24">
        <v>0</v>
      </c>
      <c r="T24">
        <v>0</v>
      </c>
      <c r="U24" t="b">
        <v>0</v>
      </c>
      <c r="V24">
        <v>2</v>
      </c>
      <c r="W24" t="s">
        <v>147</v>
      </c>
      <c r="X24" t="s">
        <v>282</v>
      </c>
      <c r="Y24">
        <v>32.878295041900003</v>
      </c>
      <c r="Z24">
        <v>-118.43472808600001</v>
      </c>
      <c r="AA24">
        <v>176</v>
      </c>
      <c r="AB24">
        <v>176</v>
      </c>
      <c r="AE24" t="b">
        <v>0</v>
      </c>
      <c r="AF24" t="s">
        <v>170</v>
      </c>
      <c r="AG24" t="s">
        <v>170</v>
      </c>
      <c r="AH24" t="s">
        <v>148</v>
      </c>
      <c r="AI24" t="s">
        <v>148</v>
      </c>
      <c r="AK24" t="s">
        <v>70</v>
      </c>
      <c r="AL24">
        <v>133865</v>
      </c>
      <c r="AM24" t="s">
        <v>70</v>
      </c>
      <c r="AN24" t="s">
        <v>71</v>
      </c>
      <c r="AO24" t="s">
        <v>72</v>
      </c>
      <c r="AQ24" t="s">
        <v>73</v>
      </c>
      <c r="AR24" t="s">
        <v>149</v>
      </c>
      <c r="AT24" t="s">
        <v>150</v>
      </c>
      <c r="AU24" t="s">
        <v>150</v>
      </c>
      <c r="AW24" t="s">
        <v>151</v>
      </c>
      <c r="AX24" t="s">
        <v>152</v>
      </c>
      <c r="BC24" t="s">
        <v>152</v>
      </c>
      <c r="BD24" t="s">
        <v>148</v>
      </c>
      <c r="BF24" t="s">
        <v>148</v>
      </c>
    </row>
    <row r="25" spans="1:64" x14ac:dyDescent="0.2">
      <c r="A25">
        <v>41740977</v>
      </c>
      <c r="B25">
        <f t="shared" si="0"/>
        <v>2019</v>
      </c>
      <c r="C25">
        <f t="shared" si="1"/>
        <v>6</v>
      </c>
      <c r="D25" t="s">
        <v>233</v>
      </c>
      <c r="E25" s="2">
        <v>43637</v>
      </c>
      <c r="F25" t="s">
        <v>234</v>
      </c>
      <c r="G25" t="s">
        <v>58</v>
      </c>
      <c r="H25">
        <v>173183</v>
      </c>
      <c r="I25" t="s">
        <v>125</v>
      </c>
      <c r="J25" t="s">
        <v>235</v>
      </c>
      <c r="K25" t="s">
        <v>236</v>
      </c>
      <c r="L25" t="s">
        <v>62</v>
      </c>
      <c r="M25" t="s">
        <v>63</v>
      </c>
      <c r="N25" s="5" t="s">
        <v>237</v>
      </c>
      <c r="O25" t="s">
        <v>238</v>
      </c>
      <c r="S25">
        <v>2</v>
      </c>
      <c r="T25">
        <v>0</v>
      </c>
      <c r="U25" t="b">
        <v>0</v>
      </c>
      <c r="W25" t="s">
        <v>107</v>
      </c>
      <c r="X25" t="s">
        <v>282</v>
      </c>
      <c r="Y25">
        <v>32.802186111099999</v>
      </c>
      <c r="Z25">
        <v>-118.4251638889</v>
      </c>
      <c r="AA25">
        <v>5</v>
      </c>
      <c r="AB25">
        <v>5</v>
      </c>
      <c r="AE25" t="b">
        <v>0</v>
      </c>
      <c r="AH25" t="s">
        <v>148</v>
      </c>
      <c r="AI25" t="s">
        <v>148</v>
      </c>
      <c r="AK25" t="s">
        <v>70</v>
      </c>
      <c r="AL25">
        <v>133865</v>
      </c>
      <c r="AM25" t="s">
        <v>70</v>
      </c>
      <c r="AN25" t="s">
        <v>71</v>
      </c>
      <c r="AO25" t="s">
        <v>72</v>
      </c>
      <c r="AQ25" t="s">
        <v>73</v>
      </c>
      <c r="AR25" t="s">
        <v>149</v>
      </c>
      <c r="AT25" t="s">
        <v>150</v>
      </c>
      <c r="AU25" t="s">
        <v>150</v>
      </c>
      <c r="AW25" t="s">
        <v>151</v>
      </c>
      <c r="AX25" t="s">
        <v>152</v>
      </c>
      <c r="BC25" t="s">
        <v>152</v>
      </c>
      <c r="BD25" t="s">
        <v>148</v>
      </c>
      <c r="BF25" t="s">
        <v>148</v>
      </c>
    </row>
    <row r="26" spans="1:64" x14ac:dyDescent="0.2">
      <c r="A26">
        <v>39378883</v>
      </c>
      <c r="B26">
        <f t="shared" si="0"/>
        <v>2020</v>
      </c>
      <c r="C26">
        <f t="shared" si="1"/>
        <v>2</v>
      </c>
      <c r="D26" t="s">
        <v>209</v>
      </c>
      <c r="E26" s="2">
        <v>43881</v>
      </c>
      <c r="F26" t="s">
        <v>210</v>
      </c>
      <c r="G26" t="s">
        <v>58</v>
      </c>
      <c r="H26">
        <v>12809</v>
      </c>
      <c r="I26" t="s">
        <v>142</v>
      </c>
      <c r="J26" t="s">
        <v>211</v>
      </c>
      <c r="K26" t="s">
        <v>212</v>
      </c>
      <c r="L26" t="s">
        <v>62</v>
      </c>
      <c r="M26" t="s">
        <v>63</v>
      </c>
      <c r="N26" t="s">
        <v>213</v>
      </c>
      <c r="O26" t="s">
        <v>214</v>
      </c>
      <c r="S26">
        <v>0</v>
      </c>
      <c r="T26">
        <v>0</v>
      </c>
      <c r="U26" t="b">
        <v>0</v>
      </c>
      <c r="W26" t="s">
        <v>107</v>
      </c>
      <c r="X26" t="s">
        <v>282</v>
      </c>
      <c r="Y26">
        <v>33.025019999999998</v>
      </c>
      <c r="Z26">
        <v>-118.5945666667</v>
      </c>
      <c r="AE26" t="b">
        <v>0</v>
      </c>
      <c r="AH26" t="s">
        <v>215</v>
      </c>
      <c r="AI26" t="s">
        <v>150</v>
      </c>
      <c r="AJ26" t="s">
        <v>215</v>
      </c>
      <c r="AK26" t="s">
        <v>70</v>
      </c>
      <c r="AL26">
        <v>133862</v>
      </c>
      <c r="AM26" t="s">
        <v>70</v>
      </c>
      <c r="AN26" t="s">
        <v>71</v>
      </c>
      <c r="AO26" t="s">
        <v>72</v>
      </c>
      <c r="AQ26" t="s">
        <v>73</v>
      </c>
      <c r="AR26" t="s">
        <v>149</v>
      </c>
      <c r="AT26" t="s">
        <v>150</v>
      </c>
      <c r="AU26" t="s">
        <v>150</v>
      </c>
    </row>
  </sheetData>
  <sortState ref="A2:BM26">
    <sortCondition ref="AR2:AR26"/>
    <sortCondition ref="AS2:AS26"/>
    <sortCondition ref="AT2:AT26"/>
    <sortCondition ref="AV2:AV26"/>
    <sortCondition ref="AW2:AW26"/>
    <sortCondition ref="AX2:AX26"/>
    <sortCondition ref="BD2:BD26"/>
    <sortCondition ref="BG2:BG26"/>
  </sortState>
  <hyperlinks>
    <hyperlink ref="N12" r:id="rId1" xr:uid="{154C0CA4-5A67-4BF2-B946-7140A28461A2}"/>
    <hyperlink ref="N7" r:id="rId2" xr:uid="{041EF739-AD3E-4C0B-A9B0-A165866ABE34}"/>
    <hyperlink ref="N24" r:id="rId3" xr:uid="{2EA50368-D895-4DCD-AF9F-0565FDC96F67}"/>
    <hyperlink ref="N25" r:id="rId4" xr:uid="{13954666-A7BE-46CF-8614-77BAE617B90C}"/>
    <hyperlink ref="N16" r:id="rId5" xr:uid="{D588FE49-3118-4B03-877D-B86756CD42B4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Diplopoda_iNaturalist_combined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Knapp</dc:creator>
  <cp:lastModifiedBy>kylieetter22@gmail.com</cp:lastModifiedBy>
  <dcterms:created xsi:type="dcterms:W3CDTF">2021-08-23T17:00:32Z</dcterms:created>
  <dcterms:modified xsi:type="dcterms:W3CDTF">2021-08-23T20:20:08Z</dcterms:modified>
</cp:coreProperties>
</file>