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J41" i="1" l="1"/>
  <c r="H95" i="1" l="1"/>
  <c r="H94" i="1"/>
  <c r="J323" i="1" l="1"/>
  <c r="J148" i="1" l="1"/>
  <c r="J389" i="1" l="1"/>
  <c r="J577" i="1" l="1"/>
  <c r="J649" i="1" l="1"/>
  <c r="J648" i="1"/>
  <c r="J217" i="1" l="1"/>
  <c r="J216" i="1"/>
  <c r="J32" i="1"/>
  <c r="J514" i="1" l="1"/>
  <c r="J513" i="1"/>
  <c r="J114" i="1" l="1"/>
  <c r="J63" i="1" l="1"/>
  <c r="J291" i="1" l="1"/>
  <c r="J290" i="1"/>
  <c r="J762" i="1"/>
  <c r="J349" i="1" l="1"/>
  <c r="J529" i="1" l="1"/>
  <c r="J462" i="1" l="1"/>
  <c r="J768" i="1" l="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<sst xmlns="http://schemas.openxmlformats.org/spreadsheetml/2006/main" count="2225" uniqueCount="1533">
  <si>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</si>
  <si>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</si>
  <si>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</si>
  <si>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</si>
  <si>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</si>
  <si>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</si>
  <si>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</si>
  <si>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</si>
  <si>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</si>
  <si>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</si>
  <si>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</si>
  <si>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</si>
  <si>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</si>
  <si>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</si>
  <si>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</si>
  <si>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</si>
  <si>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</si>
  <si>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</si>
  <si>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</si>
  <si>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</si>
  <si>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</si>
  <si>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</si>
  <si>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</si>
  <si>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</si>
  <si>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</si>
  <si>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</si>
  <si>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</si>
  <si>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</si>
  <si>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</si>
  <si>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</si>
  <si>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</si>
  <si>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</si>
  <si>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</si>
  <si>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</si>
  <si>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</si>
  <si>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</si>
  <si>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</si>
  <si>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</si>
  <si>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</si>
  <si>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</si>
  <si>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</si>
  <si>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</si>
  <si>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</si>
  <si>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</si>
  <si>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</si>
  <si>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</si>
  <si>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</si>
  <si>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</si>
  <si>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</si>
  <si>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</si>
  <si>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</si>
  <si>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</si>
  <si>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</si>
  <si>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</si>
  <si>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</si>
  <si>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</si>
  <si>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</si>
  <si>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</si>
  <si>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</si>
  <si>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</si>
  <si>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</si>
  <si>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</si>
  <si>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</si>
  <si>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</si>
  <si>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</si>
  <si>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</si>
  <si>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</si>
  <si>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</si>
  <si>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</si>
  <si>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</si>
  <si>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</si>
  <si>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</si>
  <si>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</si>
  <si>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</si>
  <si>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</si>
  <si>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</si>
  <si>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</si>
  <si>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</si>
  <si>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</si>
  <si>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</si>
  <si>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</si>
  <si>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</si>
  <si>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</si>
  <si>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</si>
  <si>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</si>
  <si>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</si>
  <si>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</si>
  <si>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</si>
  <si>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</si>
  <si>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</si>
  <si>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</si>
  <si>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</si>
  <si>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</si>
  <si>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</si>
  <si>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</si>
  <si>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</si>
  <si>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</si>
  <si>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</si>
  <si>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</si>
  <si>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</si>
  <si>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</si>
  <si>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</si>
  <si>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</si>
  <si>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</si>
  <si>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</si>
  <si>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</si>
  <si>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</si>
  <si>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</si>
  <si>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</si>
  <si>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</si>
  <si>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</si>
  <si>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</si>
  <si>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</si>
  <si>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</si>
  <si>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</si>
  <si>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</si>
  <si>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</si>
  <si>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</si>
  <si>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</si>
  <si>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</si>
  <si>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</si>
  <si>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</si>
  <si>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</si>
  <si>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</si>
  <si>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</si>
  <si>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</si>
  <si>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</si>
  <si>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</si>
  <si>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</si>
  <si>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</si>
  <si>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</si>
  <si>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</si>
  <si>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</si>
  <si>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</si>
  <si>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</si>
  <si>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</si>
  <si>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</si>
  <si>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</si>
  <si>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</si>
  <si>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</si>
  <si>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</si>
  <si>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</si>
  <si>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</si>
  <si>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</si>
  <si>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</si>
  <si>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</si>
  <si>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</si>
  <si>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</si>
  <si>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</si>
  <si>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</si>
  <si>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</si>
  <si>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</si>
  <si>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</si>
  <si>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</si>
  <si>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</si>
  <si>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</si>
  <si>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</si>
  <si>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</si>
  <si>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</si>
  <si>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</si>
  <si>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</si>
  <si>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</si>
  <si>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</si>
  <si>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</si>
  <si>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</si>
  <si>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</si>
  <si>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</si>
  <si>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</si>
  <si>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</si>
  <si>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</si>
  <si>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</si>
  <si>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</si>
  <si>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</si>
  <si>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</si>
  <si>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</si>
  <si>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</si>
  <si>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</si>
  <si>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</si>
  <si>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</si>
  <si>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</si>
  <si>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</si>
  <si>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</si>
  <si>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</si>
  <si>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</si>
  <si>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</si>
  <si>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</si>
  <si>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</si>
  <si>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</si>
  <si>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</si>
  <si>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</si>
  <si>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</si>
  <si>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</si>
  <si>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</si>
  <si>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</si>
  <si>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</si>
  <si>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</si>
  <si>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</si>
  <si>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</si>
  <si>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</si>
  <si>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</si>
  <si>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</si>
  <si>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</si>
  <si>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</si>
  <si>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</si>
  <si>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</si>
  <si>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</si>
  <si>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</si>
  <si>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</si>
  <si>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</si>
  <si>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</si>
  <si>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</si>
  <si>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</si>
  <si>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</si>
  <si>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</si>
  <si>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</si>
  <si>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</si>
  <si>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</si>
  <si>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</si>
  <si>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</si>
  <si>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</si>
  <si>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</si>
  <si>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</si>
  <si>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</si>
  <si>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</si>
  <si>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</si>
  <si>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</si>
  <si>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</si>
  <si>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</si>
  <si>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</si>
  <si>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</si>
  <si>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</si>
  <si>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</si>
  <si>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</si>
  <si>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</si>
  <si>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</si>
  <si>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</si>
  <si>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</si>
  <si>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</si>
  <si>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</si>
  <si>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</si>
  <si>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</si>
  <si>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</si>
  <si>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</si>
  <si>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</si>
  <si>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</si>
  <si>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</si>
  <si>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</si>
  <si>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</si>
  <si>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</si>
  <si>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</si>
  <si>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</si>
  <si>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</si>
  <si>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</si>
  <si>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</si>
  <si>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</si>
  <si>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</si>
  <si>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</si>
  <si>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</si>
  <si>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</si>
  <si>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</si>
  <si>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</si>
  <si>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</si>
  <si>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</si>
  <si>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</si>
  <si>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</si>
  <si>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</si>
  <si>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</si>
  <si>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</si>
  <si>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</si>
  <si>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</si>
  <si>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</si>
  <si>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</si>
  <si>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</si>
  <si>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</si>
  <si>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</si>
  <si>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</si>
  <si>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</si>
  <si>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</si>
  <si>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</si>
  <si>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</si>
  <si>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</si>
  <si>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</si>
  <si>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</si>
  <si>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</si>
  <si>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</si>
  <si>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</si>
  <si>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</si>
  <si>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</si>
  <si>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</si>
  <si>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</si>
  <si>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</si>
  <si>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</si>
  <si>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</si>
  <si>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</si>
  <si>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</si>
  <si>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</si>
  <si>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</si>
  <si>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</si>
  <si>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</si>
  <si>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</si>
  <si>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</si>
  <si>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</si>
  <si>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</si>
  <si>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</si>
  <si>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</si>
  <si>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</si>
  <si>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</si>
  <si>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</si>
  <si>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</si>
  <si>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</si>
  <si>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</si>
  <si>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</si>
  <si>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</si>
  <si>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</si>
  <si>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</si>
  <si>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</si>
  <si>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</si>
  <si>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</si>
  <si>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</si>
  <si>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</si>
  <si>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</si>
  <si>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</si>
  <si>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</si>
  <si>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</si>
  <si>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</si>
  <si>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</si>
  <si>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</si>
  <si>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</si>
  <si>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</si>
  <si>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</si>
  <si>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</si>
  <si>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</si>
  <si>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</si>
  <si>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</si>
  <si>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</si>
  <si>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</si>
  <si>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</si>
  <si>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</si>
  <si>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</si>
  <si>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</si>
  <si>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</si>
  <si>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</si>
  <si>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</si>
  <si>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</si>
  <si>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</si>
  <si>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</si>
  <si>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</si>
  <si>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</si>
  <si>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</si>
  <si>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</si>
  <si>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</si>
  <si>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</si>
  <si>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</si>
  <si>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</si>
  <si>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</si>
  <si>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</si>
  <si>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</si>
  <si>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</si>
  <si>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</si>
  <si>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</si>
  <si>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</si>
  <si>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</si>
  <si>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</si>
  <si>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</si>
  <si>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</si>
  <si>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</si>
  <si>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</si>
  <si>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</si>
  <si>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</si>
  <si>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</si>
  <si>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</si>
  <si>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</si>
  <si>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</si>
  <si>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</si>
  <si>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</si>
  <si>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</si>
  <si>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</si>
  <si>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</si>
  <si>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</si>
  <si>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</si>
  <si>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</si>
  <si>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</si>
  <si>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</si>
  <si>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</si>
  <si>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</si>
  <si>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</si>
  <si>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</si>
  <si>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</si>
  <si>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</si>
  <si>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</si>
  <si>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</si>
  <si>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</si>
  <si>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</si>
  <si>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</si>
  <si>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</si>
  <si>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</si>
  <si>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</si>
  <si>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</si>
  <si>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</si>
  <si>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</si>
  <si>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</si>
  <si>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</si>
  <si>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</si>
  <si>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</si>
  <si>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</si>
  <si>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</si>
  <si>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</si>
  <si>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</si>
  <si>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</si>
  <si>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</si>
  <si>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</si>
  <si>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</si>
  <si>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</si>
  <si>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</si>
  <si>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</si>
  <si>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</si>
  <si>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</si>
  <si>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</si>
  <si>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</si>
  <si>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</si>
  <si>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</si>
  <si>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</si>
  <si>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</si>
  <si>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</si>
  <si>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</si>
  <si>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</si>
  <si>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</si>
  <si>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</si>
  <si>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</si>
  <si>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</si>
  <si>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</si>
  <si>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</si>
  <si>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</si>
  <si>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</si>
  <si>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</si>
  <si>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</si>
  <si>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</si>
  <si>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</si>
  <si>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</si>
  <si>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</si>
  <si>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</si>
  <si>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</si>
  <si>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</si>
  <si>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</si>
  <si>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</si>
  <si>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</si>
  <si>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</si>
  <si>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</si>
  <si>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</si>
  <si>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</si>
  <si>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</si>
  <si>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</si>
  <si>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</si>
  <si>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</si>
  <si>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</si>
  <si>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</si>
  <si>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</si>
  <si>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</si>
  <si>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</si>
  <si>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</si>
  <si>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</si>
  <si>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</si>
  <si>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</si>
  <si>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</si>
  <si>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</si>
  <si>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</si>
  <si>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</si>
  <si>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</si>
  <si>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</si>
  <si>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</si>
  <si>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</si>
  <si>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</si>
  <si>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</si>
  <si>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</si>
  <si>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</si>
  <si>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</si>
  <si>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</si>
  <si>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</si>
  <si>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</si>
  <si>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</si>
  <si>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</si>
  <si>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</si>
  <si>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</si>
  <si>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</si>
  <si>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</si>
  <si>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</si>
  <si>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</si>
  <si>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</si>
  <si>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</si>
  <si>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</si>
  <si>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</si>
  <si>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</si>
  <si>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</si>
  <si>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</si>
  <si>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</si>
  <si>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</si>
  <si>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</si>
  <si>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</si>
  <si>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</si>
  <si>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</si>
  <si>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</si>
  <si>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</si>
  <si>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</si>
  <si>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</si>
  <si>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</si>
  <si>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</si>
  <si>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</si>
  <si>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</si>
  <si>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</si>
  <si>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</si>
  <si>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</si>
  <si>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</si>
  <si>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</si>
  <si>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</si>
  <si>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</si>
  <si>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</si>
  <si>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</si>
  <si>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</si>
  <si>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</si>
  <si>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</si>
  <si>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</si>
  <si>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</si>
  <si>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</si>
  <si>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</si>
  <si>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</si>
  <si>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</si>
  <si>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</si>
  <si>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</si>
  <si>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</si>
  <si>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</si>
  <si>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</si>
  <si>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</si>
  <si>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</si>
  <si>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</si>
  <si>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</si>
  <si>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</si>
  <si>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</si>
  <si>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</si>
  <si>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</si>
  <si>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</si>
  <si>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</si>
  <si>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</si>
  <si>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</si>
  <si>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</si>
  <si>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</si>
  <si>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</si>
  <si>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</si>
  <si>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</si>
  <si>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</si>
  <si>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</si>
  <si>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</si>
  <si>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</si>
  <si>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</si>
  <si>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</si>
  <si>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</si>
  <si>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</si>
  <si>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</si>
  <si>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</si>
  <si>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</si>
  <si>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</si>
  <si>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</si>
  <si>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</si>
  <si>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</si>
  <si>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</si>
  <si>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</si>
  <si>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</si>
  <si>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</si>
  <si>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</si>
  <si>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</si>
  <si>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</si>
  <si>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</si>
  <si>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</si>
  <si>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</si>
  <si>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</si>
  <si>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</si>
  <si>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</si>
  <si>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</si>
  <si>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</si>
  <si>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</si>
  <si>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</si>
  <si>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</si>
  <si>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</si>
  <si>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</si>
  <si>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</si>
  <si>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</si>
  <si>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</si>
  <si>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</si>
  <si>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</si>
  <si>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</si>
  <si>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</si>
  <si>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</si>
  <si>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</si>
  <si>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</si>
  <si>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</si>
  <si>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</si>
  <si>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</si>
  <si>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</si>
  <si>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</si>
  <si>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</si>
  <si>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</si>
  <si>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</si>
  <si>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</si>
  <si>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</si>
  <si>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</si>
  <si>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</si>
  <si>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</si>
  <si>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</si>
  <si>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</si>
  <si>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</si>
  <si>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</si>
  <si>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</si>
  <si>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</si>
  <si>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</si>
  <si>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</si>
  <si>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</si>
  <si>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</si>
  <si>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</si>
  <si>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</si>
  <si>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</si>
  <si>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</si>
  <si>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</si>
  <si>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</si>
  <si>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</si>
  <si>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</si>
  <si>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</si>
  <si>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</si>
  <si>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</si>
  <si>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</si>
  <si>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</si>
  <si>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</si>
  <si>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</si>
  <si>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</si>
  <si>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</si>
  <si>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</si>
  <si>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</si>
  <si>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</si>
  <si>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</si>
  <si>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</si>
  <si>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</si>
  <si>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</si>
  <si>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</si>
  <si>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</si>
  <si>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</si>
  <si>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</si>
  <si>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</si>
  <si>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</si>
  <si>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</si>
  <si>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</si>
  <si>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</si>
  <si>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</si>
  <si>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</si>
  <si>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</si>
  <si>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</si>
  <si>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</si>
  <si>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</si>
  <si>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</si>
  <si>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</si>
  <si>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</si>
  <si>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</si>
  <si>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</si>
  <si>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</si>
  <si>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</si>
  <si>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</si>
  <si>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</si>
  <si>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</si>
  <si>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</si>
  <si>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</si>
  <si>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</si>
  <si>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</si>
  <si>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</si>
  <si>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</si>
  <si>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</si>
  <si>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</si>
  <si>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</si>
  <si>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</si>
  <si>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</si>
  <si>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</si>
  <si>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</si>
  <si>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</si>
  <si>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</si>
  <si>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</si>
  <si>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</si>
  <si>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</si>
  <si>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</si>
  <si>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</si>
  <si>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</si>
  <si>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</si>
  <si>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</si>
  <si>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</si>
  <si>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</si>
  <si>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</si>
  <si>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</si>
  <si>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</si>
  <si>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</si>
  <si>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</si>
  <si>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</si>
  <si>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</si>
  <si>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</si>
  <si>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</si>
  <si>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</si>
  <si>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</si>
  <si>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</si>
  <si>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</si>
  <si>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</si>
  <si>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</si>
  <si>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</si>
  <si>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</si>
  <si>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</si>
  <si>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</si>
  <si>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</si>
  <si>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</si>
  <si>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</si>
  <si>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</si>
  <si>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</si>
  <si>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</si>
  <si>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</si>
  <si>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</si>
  <si>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</si>
  <si>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</si>
  <si>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</si>
  <si>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</si>
  <si>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</si>
  <si>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</si>
  <si>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</si>
  <si>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</si>
  <si>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</si>
  <si>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</si>
  <si>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</si>
  <si>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</si>
  <si>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</si>
  <si>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</si>
  <si>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</si>
  <si>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</si>
  <si>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</si>
  <si>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</si>
  <si>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</si>
  <si>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</si>
  <si>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</si>
  <si>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</si>
  <si>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</si>
  <si>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</si>
  <si>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</si>
  <si>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</si>
  <si>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</si>
  <si>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</si>
  <si>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</si>
  <si>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</si>
  <si>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</si>
  <si>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</si>
  <si>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</si>
  <si>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</si>
  <si>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</si>
  <si>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</si>
  <si>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</si>
  <si>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</si>
  <si>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</si>
  <si>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</si>
  <si>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</si>
  <si>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</si>
  <si>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</si>
  <si>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</si>
  <si>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</si>
  <si>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</si>
  <si>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</si>
  <si>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</si>
  <si>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</si>
  <si>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</si>
  <si>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</si>
  <si>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</si>
  <si>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</si>
  <si>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</si>
  <si>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</si>
  <si>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</si>
  <si>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</si>
  <si>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</si>
  <si>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</si>
  <si>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</si>
  <si>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</si>
  <si>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</si>
  <si>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</si>
  <si>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</si>
  <si>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</si>
  <si>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</si>
  <si>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</si>
  <si>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</si>
  <si>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</si>
  <si>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</si>
  <si>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</si>
  <si>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</si>
  <si>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</si>
  <si>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</si>
  <si>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</si>
  <si>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</si>
  <si>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</si>
  <si>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</si>
  <si>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</si>
  <si>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</si>
  <si>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</si>
  <si>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</si>
  <si>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</si>
  <si>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</si>
  <si>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</si>
  <si>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</si>
  <si>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</si>
  <si>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</si>
  <si>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</si>
  <si>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</si>
  <si>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</si>
  <si>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</si>
  <si>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</si>
  <si>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</si>
  <si>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</si>
  <si>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</si>
  <si>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</si>
  <si>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</si>
  <si>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</si>
  <si>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</si>
  <si>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</si>
  <si>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</si>
  <si>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</si>
  <si>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</si>
  <si>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</si>
  <si>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</si>
  <si>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</si>
  <si>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</si>
  <si>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</si>
  <si>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</si>
  <si>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</si>
  <si>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</si>
  <si>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</si>
  <si>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</si>
  <si>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</si>
  <si>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</si>
  <si>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</si>
  <si>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</si>
  <si>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</si>
  <si>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</si>
  <si>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</si>
  <si>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</si>
  <si>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</si>
  <si>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</si>
  <si>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</si>
  <si>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</si>
  <si>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</si>
  <si>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</si>
  <si>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</si>
  <si>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</si>
  <si>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</si>
  <si>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</si>
  <si>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</si>
  <si>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</si>
  <si>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</si>
  <si>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</si>
  <si>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</si>
  <si>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</si>
  <si>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</si>
  <si>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</si>
  <si>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</si>
  <si>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</si>
  <si>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</si>
  <si>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</si>
  <si>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</si>
  <si>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</si>
  <si>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</si>
  <si>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</si>
  <si>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</si>
  <si>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</si>
  <si>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</si>
  <si>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</si>
  <si>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</si>
  <si>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</si>
  <si>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</si>
  <si>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</si>
  <si>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</si>
  <si>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</si>
  <si>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</si>
  <si>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</si>
  <si>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</si>
  <si>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</si>
  <si>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</si>
  <si>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</si>
  <si>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</si>
  <si>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</si>
  <si>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</si>
  <si>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</si>
  <si>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</si>
  <si>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</si>
  <si>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</si>
  <si>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</si>
  <si>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</si>
  <si>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</si>
  <si>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</si>
  <si>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</si>
  <si>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</si>
  <si>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</si>
  <si>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</si>
  <si>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</si>
  <si>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</si>
  <si>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</si>
  <si>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</si>
  <si>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</si>
  <si>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</si>
  <si>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</si>
  <si>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</si>
  <si>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</si>
  <si>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</si>
  <si>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</si>
  <si>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</si>
  <si>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</si>
  <si>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</si>
  <si>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</si>
  <si>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</si>
  <si>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</si>
  <si>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</si>
  <si>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</si>
  <si>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</si>
  <si>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</si>
  <si>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</si>
  <si>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</si>
  <si>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</si>
  <si>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</si>
  <si>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</si>
  <si>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</si>
  <si>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</si>
  <si>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</si>
  <si>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</si>
  <si>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</si>
  <si>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</si>
  <si>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</si>
  <si>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</si>
  <si>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</si>
  <si>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</si>
  <si>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</si>
  <si>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</si>
  <si>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</si>
  <si>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</si>
  <si>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</si>
  <si>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</si>
  <si>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</si>
  <si>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</si>
  <si>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</si>
  <si>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</si>
  <si>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</si>
  <si>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</si>
  <si>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</si>
  <si>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</si>
  <si>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</si>
  <si>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</si>
  <si>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</si>
  <si>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</si>
  <si>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</si>
  <si>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</si>
  <si>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</si>
  <si>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</si>
  <si>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</si>
  <si>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</si>
  <si>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</si>
  <si>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</si>
  <si>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</si>
  <si>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</si>
  <si>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</si>
  <si>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</si>
  <si>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</si>
  <si>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</si>
  <si>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</si>
  <si>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</si>
  <si>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</si>
  <si>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</si>
  <si>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</si>
  <si>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</si>
  <si>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</si>
  <si>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</si>
  <si>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</si>
  <si>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</si>
  <si>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</si>
  <si>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</si>
  <si>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</si>
  <si>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</si>
  <si>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</si>
  <si>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</si>
  <si>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</si>
  <si>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</si>
  <si>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</si>
  <si>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</si>
  <si>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</si>
  <si>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</si>
  <si>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</si>
  <si>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</si>
  <si>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</si>
  <si>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</si>
  <si>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</si>
  <si>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</si>
  <si>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</si>
  <si>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</si>
  <si>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</si>
  <si>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</si>
  <si>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</si>
  <si>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</si>
  <si>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</si>
  <si>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</si>
  <si>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</si>
  <si>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</si>
  <si>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</si>
  <si>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</si>
  <si>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</si>
  <si>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</si>
  <si>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</si>
  <si>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</si>
  <si>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</si>
  <si>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</si>
  <si>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</si>
  <si>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</si>
  <si>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</si>
  <si>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</si>
  <si>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</si>
  <si>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</si>
  <si>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</si>
  <si>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</si>
  <si>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</si>
  <si>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</si>
  <si>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</si>
  <si>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</si>
  <si>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</si>
  <si>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</si>
  <si>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</si>
  <si>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</si>
  <si>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</si>
  <si>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</si>
  <si>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</si>
  <si>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</si>
  <si>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</si>
  <si>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</si>
  <si>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</si>
  <si>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</si>
  <si>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</si>
  <si>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</si>
  <si>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</si>
  <si>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</si>
  <si>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</si>
  <si>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</si>
  <si>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</si>
  <si>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</si>
  <si>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</si>
  <si>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</si>
  <si>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</si>
  <si>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</si>
  <si>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</si>
  <si>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</si>
  <si>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</si>
  <si>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</si>
  <si>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</si>
  <si>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</si>
  <si>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</si>
  <si>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</si>
  <si>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</si>
  <si>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</si>
  <si>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</si>
  <si>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</si>
  <si>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</si>
  <si>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</si>
  <si>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</si>
  <si>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</si>
  <si>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</si>
  <si>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</si>
  <si>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</si>
  <si>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</si>
  <si>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</si>
  <si>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</si>
  <si>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</si>
  <si>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</si>
  <si>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</si>
  <si>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</si>
  <si>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</si>
  <si>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</si>
  <si>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</si>
  <si>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</si>
  <si>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</si>
  <si>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</si>
  <si>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</si>
  <si>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</si>
  <si>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</si>
  <si>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</si>
  <si>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</si>
  <si>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</si>
  <si>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</si>
  <si>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</si>
  <si>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</si>
  <si>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</si>
  <si>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</si>
  <si>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</si>
  <si>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</si>
  <si>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</si>
  <si>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</si>
  <si>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</si>
  <si>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</si>
  <si>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</si>
  <si>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</si>
  <si>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</si>
  <si>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</si>
  <si>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</si>
  <si>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</si>
  <si>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</si>
  <si>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</si>
  <si>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</si>
  <si>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</si>
  <si>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</si>
  <si>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</si>
  <si>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</si>
  <si>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</si>
  <si>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</si>
  <si>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</si>
  <si>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</si>
  <si>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</si>
  <si>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</si>
  <si>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</si>
  <si>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</si>
  <si>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</si>
  <si>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</si>
  <si>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</si>
  <si>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</si>
  <si>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</si>
  <si>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</si>
  <si>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</si>
  <si>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</si>
  <si>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</si>
  <si>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</si>
  <si>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</si>
  <si>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</si>
  <si>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</si>
  <si>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</si>
  <si>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</si>
  <si>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</si>
  <si>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</si>
  <si>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</si>
  <si>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</si>
  <si>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</si>
  <si>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</si>
  <si>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</si>
  <si>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</si>
  <si>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</si>
  <si>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</si>
  <si>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</si>
  <si>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</si>
  <si>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</si>
  <si>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</si>
  <si>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</si>
  <si>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</si>
  <si>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</si>
  <si>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</si>
  <si>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</si>
  <si>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</si>
  <si>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</si>
  <si>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</si>
  <si>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</si>
  <si>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</si>
  <si>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</si>
  <si>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</si>
  <si>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</si>
  <si>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</si>
  <si>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</si>
  <si>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</si>
  <si>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</si>
  <si>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</si>
  <si>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</si>
  <si>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</si>
  <si>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</si>
  <si>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</si>
  <si>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</si>
  <si>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</si>
  <si>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</si>
  <si>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</si>
  <si>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</si>
  <si>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</si>
  <si>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</si>
  <si>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</si>
  <si>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</si>
  <si>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</si>
  <si>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</si>
  <si>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</si>
  <si>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</si>
  <si>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</si>
  <si>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</si>
  <si>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</si>
  <si>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</si>
  <si>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</si>
  <si>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</si>
  <si>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</si>
  <si>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</si>
  <si>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</si>
  <si>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</si>
  <si>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</si>
  <si>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</si>
  <si>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</si>
  <si>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</si>
  <si>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</si>
  <si>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</si>
  <si>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</si>
  <si>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</si>
  <si>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</si>
  <si>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</si>
  <si>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</si>
  <si>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</si>
  <si>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</si>
  <si>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</si>
  <si>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</si>
  <si>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</si>
  <si>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</si>
  <si>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</si>
  <si>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</si>
  <si>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</si>
  <si>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</si>
  <si>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</si>
  <si>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</si>
  <si>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</si>
  <si>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</si>
  <si>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</si>
  <si>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</si>
  <si>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</si>
  <si>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</si>
  <si>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</si>
  <si>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</si>
  <si>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</si>
  <si>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</si>
  <si>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</si>
  <si>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</si>
  <si>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</si>
  <si>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</si>
  <si>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</si>
  <si>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</si>
  <si>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</si>
  <si>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</si>
  <si>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</si>
  <si>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</si>
  <si>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</si>
  <si>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</si>
  <si>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</si>
  <si>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</si>
  <si>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</si>
  <si>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</si>
  <si>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</si>
  <si>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</si>
  <si>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</si>
  <si>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</si>
  <si>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</si>
  <si>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</si>
  <si>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</si>
  <si>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</si>
  <si>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</si>
  <si>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</si>
  <si>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</si>
  <si>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</si>
  <si>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</si>
  <si>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</si>
  <si>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</si>
  <si>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</si>
  <si>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</si>
  <si>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</si>
  <si>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</si>
  <si>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</si>
  <si>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</si>
  <si>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</si>
  <si>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</si>
  <si>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</si>
  <si>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</si>
  <si>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</si>
  <si>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</si>
  <si>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</si>
  <si>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</si>
  <si>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</si>
  <si>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</si>
  <si>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</si>
  <si>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</si>
  <si>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</si>
  <si>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</si>
  <si>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</si>
  <si>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</si>
  <si>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</si>
  <si>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</si>
  <si>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</si>
  <si>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</si>
  <si>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</si>
  <si>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</si>
  <si>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</si>
  <si>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</si>
  <si>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</si>
  <si>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</si>
  <si>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</si>
  <si>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</si>
  <si>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</si>
  <si>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</si>
  <si>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</si>
  <si>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</si>
  <si>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</si>
  <si>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</si>
  <si>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</si>
  <si>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</si>
  <si>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</si>
  <si>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</si>
  <si>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</si>
  <si>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</si>
  <si>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</si>
  <si>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</si>
  <si>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</si>
  <si>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</si>
  <si>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</si>
  <si>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</si>
  <si>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</si>
  <si>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</si>
  <si>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</si>
  <si>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</si>
  <si>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</si>
  <si>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</si>
  <si>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</si>
  <si>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</si>
  <si>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</si>
  <si>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</si>
  <si>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</si>
  <si>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</si>
  <si>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</si>
  <si>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</si>
  <si>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</si>
  <si>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</si>
  <si>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</si>
  <si>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</si>
  <si>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</si>
  <si>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</si>
  <si>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</si>
  <si>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</si>
  <si>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</si>
  <si>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</si>
  <si>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</si>
  <si>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</si>
  <si>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</si>
  <si>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</si>
  <si>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</si>
  <si>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</si>
  <si>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</si>
  <si>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</si>
  <si>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</si>
  <si>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</si>
  <si>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</si>
  <si>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</si>
  <si>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</si>
  <si>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</si>
  <si>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</si>
  <si>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</si>
  <si>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</si>
  <si>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</si>
  <si>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</si>
  <si>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</si>
  <si>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</si>
  <si>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</si>
  <si>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</si>
  <si>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</si>
  <si>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</si>
  <si>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</si>
  <si>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</si>
  <si>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</si>
  <si>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</si>
  <si>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</si>
  <si>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</si>
  <si>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</si>
  <si>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</si>
  <si>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</si>
  <si>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</si>
  <si>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</si>
  <si>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</si>
  <si>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</si>
  <si>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</si>
  <si>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</si>
  <si>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</si>
  <si>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</si>
  <si>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</si>
  <si>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</si>
  <si>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</si>
  <si>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</si>
  <si>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</si>
  <si>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</si>
  <si>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</si>
  <si>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</si>
  <si>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</si>
  <si>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</si>
  <si>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</si>
  <si>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</si>
  <si>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</si>
  <si>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</si>
  <si>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</si>
  <si>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</si>
  <si>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</si>
  <si>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</si>
  <si>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</si>
  <si>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</si>
  <si>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</si>
  <si>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</si>
  <si>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</si>
  <si>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</si>
  <si>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</si>
  <si>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</si>
  <si>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</si>
  <si>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</si>
  <si>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</si>
  <si>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</si>
  <si>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</si>
  <si>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</si>
  <si>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</si>
  <si>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</si>
  <si>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</si>
  <si>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</si>
  <si>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</si>
  <si>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</si>
  <si>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</si>
  <si>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</si>
  <si>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</si>
  <si>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</si>
  <si>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</si>
  <si>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</si>
  <si>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</si>
  <si>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</si>
  <si>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</si>
  <si>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</si>
  <si>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</si>
  <si>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</si>
  <si>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</si>
  <si>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</si>
  <si>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</si>
  <si>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</si>
  <si>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</si>
  <si>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</si>
  <si>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</si>
  <si>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</si>
  <si>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</si>
  <si>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</si>
  <si>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</si>
  <si>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</si>
  <si>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</si>
  <si>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</si>
  <si>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</si>
  <si>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</si>
  <si>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</si>
  <si>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</si>
  <si>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</si>
  <si>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</si>
  <si>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</si>
  <si>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</si>
  <si>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</si>
  <si>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</si>
  <si>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</si>
  <si>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</si>
  <si>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</si>
  <si>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</si>
  <si>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</si>
  <si>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</si>
  <si>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</si>
  <si>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</si>
  <si>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</si>
  <si>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</si>
  <si>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</si>
  <si>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</si>
  <si>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</si>
  <si>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</si>
  <si>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</si>
  <si>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</si>
  <si>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</si>
  <si>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</si>
  <si>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</si>
  <si>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</si>
  <si>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</si>
  <si>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</si>
  <si>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</si>
  <si>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</si>
  <si>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</si>
  <si>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</si>
  <si>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</si>
  <si>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</si>
  <si>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</si>
  <si>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</si>
  <si>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</si>
  <si>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</si>
  <si>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</si>
  <si>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</si>
  <si>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</si>
  <si>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</si>
  <si>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</si>
  <si>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</si>
  <si>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</si>
  <si>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</si>
  <si>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</si>
  <si>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</si>
  <si>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</si>
  <si>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</si>
  <si>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</si>
  <si>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</si>
  <si>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</si>
  <si>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</si>
  <si>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</si>
  <si>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</si>
  <si>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</si>
  <si>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</si>
  <si>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</si>
  <si>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</si>
  <si>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</si>
  <si>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</si>
  <si>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</si>
  <si>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</si>
  <si>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</si>
  <si>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</si>
  <si>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</si>
  <si>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</si>
  <si>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</si>
  <si>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</si>
  <si>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</si>
  <si>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</si>
  <si>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</si>
  <si>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</si>
  <si>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</si>
  <si>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</si>
  <si>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</si>
  <si>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</si>
  <si>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</si>
  <si>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</si>
  <si>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</si>
  <si>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</si>
  <si>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</si>
  <si>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</si>
  <si>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</si>
  <si>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</si>
  <si>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</si>
  <si>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</si>
  <si>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</si>
  <si>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</si>
  <si>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</si>
  <si>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t>04.08.21</t>
  </si>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</sst>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1531</v>
      </c>
      <c r="C1" s="73" t="s">
        <v>372</v>
      </c>
      <c r="D1" s="71">
        <f>(J1+29)*1.005</f>
        <v>29.144999999999996</v>
      </c>
      <c r="E1" s="74" t="s">
        <v>0</v>
      </c>
      <c r="F1" s="71">
        <f>J1*1.005</f>
        <v>0</v>
      </c>
      <c r="G1" s="111"/>
      <c r="H1" s="112" t="s">
        <v>5</v>
      </c>
      <c r="I1" s="93"/>
      <c r="J1" s="136">
        <f>SUM(J5:J782)</f>
        <v>0</v>
      </c>
      <c r="K1" s="232" t="s">
        <v>29</v>
      </c>
      <c r="L1" s="232"/>
      <c r="M1" s="232"/>
      <c r="N1" s="232"/>
      <c r="O1" s="232"/>
      <c r="P1" s="232"/>
    </row>
    <row r="2" spans="1:16" s="67" customFormat="1" ht="25.5" customHeight="1">
      <c r="A2" s="158"/>
      <c r="C2" s="77" t="s">
        <v>128</v>
      </c>
      <c r="D2" s="69"/>
      <c r="G2" s="70"/>
      <c r="H2" s="113"/>
      <c r="I2" s="229" t="s">
        <v>49</v>
      </c>
      <c r="J2" s="229"/>
      <c r="K2" s="232"/>
      <c r="L2" s="232"/>
      <c r="M2" s="232"/>
      <c r="N2" s="232"/>
      <c r="O2" s="232"/>
      <c r="P2" s="232"/>
    </row>
    <row r="3" spans="1:16" s="68" customFormat="1" ht="32.25" customHeight="1">
      <c r="A3" s="156" t="s">
        <v>8</v>
      </c>
      <c r="C3" s="230" t="s">
        <v>818</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1403</v>
      </c>
      <c r="C16" s="33" t="s">
        <v>1404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1347</v>
      </c>
      <c r="C21" s="30" t="s">
        <v>400</v>
      </c>
      <c r="G21" s="120">
        <v>13.49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1348</v>
      </c>
      <c r="C23" s="1" t="s">
        <v>208</v>
      </c>
      <c r="G23" s="120">
        <v>21.59</v>
      </c>
      <c r="H23" s="121" t="s">
        <v>2</v>
      </c>
      <c r="I23" s="97"/>
      <c r="J23" s="19">
        <f t="shared" si="1"/>
        <v>0</v>
      </c>
      <c r="K23" s="19"/>
      <c r="L23" s="197"/>
    </row>
    <row r="24" spans="1:14" ht="87" customHeight="1">
      <c r="A24" s="162" t="s">
        <v>1349</v>
      </c>
      <c r="C24" s="1" t="s">
        <v>282</v>
      </c>
      <c r="G24" s="120">
        <v>19.75</v>
      </c>
      <c r="H24" s="121" t="s">
        <v>2</v>
      </c>
      <c r="I24" s="97"/>
      <c r="J24" s="19">
        <f t="shared" si="1"/>
        <v>0</v>
      </c>
      <c r="K24" s="19"/>
      <c r="L24" s="197"/>
    </row>
    <row r="25" spans="1:14" ht="87" customHeight="1">
      <c r="A25" s="162" t="s">
        <v>1350</v>
      </c>
      <c r="C25" s="1" t="s">
        <v>302</v>
      </c>
      <c r="G25" s="120">
        <v>19.850000000000001</v>
      </c>
      <c r="H25" s="121" t="s">
        <v>2</v>
      </c>
      <c r="I25" s="97"/>
      <c r="J25" s="19">
        <f t="shared" si="1"/>
        <v>0</v>
      </c>
      <c r="K25" s="19"/>
      <c r="L25" s="197"/>
    </row>
    <row r="26" spans="1:14" s="24" customFormat="1" ht="87" customHeight="1">
      <c r="A26" s="162" t="s">
        <v>1351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49.85</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1501</v>
      </c>
      <c r="C32" s="1" t="s">
        <v>1502</v>
      </c>
      <c r="G32" s="120">
        <v>324.5</v>
      </c>
      <c r="H32" s="128" t="s">
        <v>2</v>
      </c>
      <c r="I32" s="97"/>
      <c r="J32" s="19">
        <f t="shared" ref="J32" si="3">I32*G32</f>
        <v>0</v>
      </c>
      <c r="K32" s="19"/>
    </row>
    <row r="33" spans="1:13" ht="87" customHeight="1">
      <c r="A33" s="162" t="s">
        <v>1325</v>
      </c>
      <c r="C33" s="1" t="s">
        <v>1326</v>
      </c>
      <c r="G33" s="120">
        <v>227</v>
      </c>
      <c r="H33" s="128" t="s">
        <v>2</v>
      </c>
      <c r="I33" s="97"/>
      <c r="J33" s="19">
        <f>I33*G33</f>
        <v>0</v>
      </c>
      <c r="K33" s="19"/>
    </row>
    <row r="34" spans="1:13" ht="87" customHeight="1">
      <c r="A34" s="162" t="s">
        <v>1307</v>
      </c>
      <c r="C34" s="1" t="s">
        <v>1308</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1500</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28" t="s">
        <v>1529</v>
      </c>
      <c r="C41" s="30" t="s">
        <v>1530</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1268</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1398</v>
      </c>
      <c r="C51" s="188" t="s">
        <v>1399</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23.69</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1473</v>
      </c>
      <c r="G57" s="120">
        <v>58.79</v>
      </c>
      <c r="H57" s="121" t="s">
        <v>2</v>
      </c>
      <c r="I57" s="97"/>
      <c r="J57" s="19">
        <f t="shared" si="4"/>
        <v>0</v>
      </c>
      <c r="K57" s="83"/>
      <c r="M57" s="23"/>
    </row>
    <row r="58" spans="1:16" ht="87" customHeight="1">
      <c r="A58" s="151" t="s">
        <v>1274</v>
      </c>
      <c r="C58" s="189" t="s">
        <v>1275</v>
      </c>
      <c r="G58" s="120">
        <v>21.97</v>
      </c>
      <c r="H58" s="121" t="s">
        <v>6</v>
      </c>
      <c r="I58" s="97"/>
      <c r="J58" s="19">
        <f t="shared" si="4"/>
        <v>0</v>
      </c>
      <c r="K58" s="83"/>
      <c r="M58" s="23"/>
    </row>
    <row r="59" spans="1:16" ht="87" customHeight="1">
      <c r="A59" s="151" t="s">
        <v>1276</v>
      </c>
      <c r="C59" s="61" t="s">
        <v>1277</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71.849999999999994</v>
      </c>
      <c r="H62" s="128" t="s">
        <v>2</v>
      </c>
      <c r="I62" s="98"/>
      <c r="J62" s="34">
        <f t="shared" ref="J62:J79" si="5">I62*G62</f>
        <v>0</v>
      </c>
      <c r="K62" s="34"/>
      <c r="L62" s="199"/>
      <c r="M62" s="85"/>
      <c r="N62" s="58"/>
    </row>
    <row r="63" spans="1:16" s="24" customFormat="1" ht="87" customHeight="1">
      <c r="A63" s="163" t="s">
        <v>1487</v>
      </c>
      <c r="C63" s="33" t="s">
        <v>1488</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358.5</v>
      </c>
      <c r="H68" s="128" t="s">
        <v>2</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84.95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1395</v>
      </c>
      <c r="C73" s="50" t="s">
        <v>387</v>
      </c>
      <c r="D73" s="33"/>
      <c r="G73" s="122">
        <v>41.95</v>
      </c>
      <c r="H73" s="128" t="s">
        <v>2</v>
      </c>
      <c r="I73" s="98"/>
      <c r="J73" s="34">
        <f t="shared" si="5"/>
        <v>0</v>
      </c>
      <c r="K73" s="34"/>
      <c r="L73" s="196"/>
      <c r="M73" s="58"/>
      <c r="N73" s="58"/>
    </row>
    <row r="74" spans="1:14" ht="87" customHeight="1">
      <c r="A74" s="162" t="s">
        <v>1396</v>
      </c>
      <c r="C74" s="32" t="s">
        <v>388</v>
      </c>
      <c r="G74" s="120">
        <v>42.45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13.95</v>
      </c>
      <c r="H77" s="121" t="s">
        <v>2</v>
      </c>
      <c r="I77" s="97"/>
      <c r="J77" s="19">
        <f t="shared" si="5"/>
        <v>0</v>
      </c>
      <c r="K77" s="19"/>
      <c r="L77" s="195"/>
    </row>
    <row r="78" spans="1:14" ht="87" customHeight="1">
      <c r="A78" s="162" t="s">
        <v>1286</v>
      </c>
      <c r="C78" s="31" t="s">
        <v>1287</v>
      </c>
      <c r="G78" s="120">
        <v>91.95</v>
      </c>
      <c r="H78" s="121" t="s">
        <v>2</v>
      </c>
      <c r="I78" s="97"/>
      <c r="J78" s="19">
        <f>I78*G78</f>
        <v>0</v>
      </c>
      <c r="K78" s="19"/>
      <c r="L78" s="195"/>
    </row>
    <row r="79" spans="1:14" ht="87" customHeight="1">
      <c r="A79" s="162" t="s">
        <v>255</v>
      </c>
      <c r="C79" s="1" t="s">
        <v>1285</v>
      </c>
      <c r="G79" s="120">
        <v>61.55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1421</v>
      </c>
      <c r="G86" s="120">
        <v>119.95</v>
      </c>
      <c r="H86" s="121" t="s">
        <v>2</v>
      </c>
      <c r="I86" s="97"/>
      <c r="J86" s="19">
        <f t="shared" si="7"/>
        <v>0</v>
      </c>
      <c r="K86" s="19"/>
      <c r="N86" s="83"/>
      <c r="O86" s="11"/>
    </row>
    <row r="87" spans="1:15" ht="87" customHeight="1">
      <c r="A87" s="151" t="s">
        <v>1422</v>
      </c>
      <c r="C87" s="1" t="s">
        <v>1423</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1304</v>
      </c>
      <c r="D97" s="8"/>
      <c r="G97" s="129"/>
      <c r="H97" s="127"/>
      <c r="I97" s="100"/>
      <c r="J97" s="20"/>
      <c r="K97" s="20"/>
      <c r="L97" s="200"/>
      <c r="M97" s="56"/>
      <c r="N97" s="64"/>
    </row>
    <row r="98" spans="1:16" ht="87" customHeight="1">
      <c r="A98" s="162" t="s">
        <v>364</v>
      </c>
      <c r="C98" s="1" t="s">
        <v>1318</v>
      </c>
      <c r="G98" s="120">
        <v>123.95</v>
      </c>
      <c r="H98" s="121" t="s">
        <v>6</v>
      </c>
      <c r="I98" s="97"/>
      <c r="J98" s="19">
        <f>I98*G98</f>
        <v>0</v>
      </c>
      <c r="K98" s="19"/>
      <c r="N98" s="84"/>
      <c r="O98" s="11"/>
    </row>
    <row r="99" spans="1:16" ht="87" customHeight="1">
      <c r="A99" s="162" t="s">
        <v>1319</v>
      </c>
      <c r="C99" s="1" t="s">
        <v>1320</v>
      </c>
      <c r="G99" s="120">
        <v>86.95</v>
      </c>
      <c r="H99" s="121" t="s">
        <v>1</v>
      </c>
      <c r="I99" s="97"/>
      <c r="J99" s="19">
        <f>I99*G99</f>
        <v>0</v>
      </c>
      <c r="K99" s="19"/>
      <c r="N99" s="83"/>
      <c r="O99" s="11"/>
    </row>
    <row r="100" spans="1:16" ht="87" customHeight="1">
      <c r="A100" s="162" t="s">
        <v>365</v>
      </c>
      <c r="C100" s="1" t="s">
        <v>1434</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1331</v>
      </c>
      <c r="C105" s="178" t="s">
        <v>1332</v>
      </c>
      <c r="G105" s="120">
        <v>151.15</v>
      </c>
      <c r="H105" s="121" t="s">
        <v>1</v>
      </c>
      <c r="I105" s="97"/>
      <c r="J105" s="19">
        <f>I105*G105</f>
        <v>0</v>
      </c>
      <c r="K105" s="19"/>
      <c r="L105" s="202"/>
      <c r="P105" s="175"/>
    </row>
    <row r="106" spans="1:16" ht="87" customHeight="1">
      <c r="A106" s="162" t="s">
        <v>1130</v>
      </c>
      <c r="C106" s="178" t="s">
        <v>1365</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1241</v>
      </c>
      <c r="C111" s="13" t="s">
        <v>1240</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1429</v>
      </c>
      <c r="D113" s="13"/>
      <c r="G113" s="120">
        <v>235.2</v>
      </c>
      <c r="H113" s="121" t="s">
        <v>6</v>
      </c>
      <c r="I113" s="97"/>
      <c r="J113" s="19">
        <f t="shared" si="10"/>
        <v>0</v>
      </c>
      <c r="K113" s="19"/>
      <c r="L113" s="203"/>
    </row>
    <row r="114" spans="1:18" ht="87.75" customHeight="1">
      <c r="A114" s="162" t="s">
        <v>1489</v>
      </c>
      <c r="C114" s="225" t="s">
        <v>1490</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1424</v>
      </c>
      <c r="C119" s="13" t="s">
        <v>1486</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1323</v>
      </c>
      <c r="C136" s="1" t="s">
        <v>1324</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1405</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1517</v>
      </c>
      <c r="G146" s="120">
        <v>5.99</v>
      </c>
      <c r="H146" s="121" t="s">
        <v>1</v>
      </c>
      <c r="I146" s="97"/>
      <c r="J146" s="19">
        <f t="shared" si="11"/>
        <v>0</v>
      </c>
      <c r="K146" s="19"/>
      <c r="L146" s="195"/>
    </row>
    <row r="147" spans="1:21" ht="87" customHeight="1">
      <c r="A147" s="162" t="s">
        <v>578</v>
      </c>
      <c r="C147" s="1" t="s">
        <v>1518</v>
      </c>
      <c r="G147" s="120">
        <v>13.99</v>
      </c>
      <c r="H147" s="121" t="s">
        <v>1</v>
      </c>
      <c r="I147" s="97"/>
      <c r="J147" s="19">
        <f t="shared" si="11"/>
        <v>0</v>
      </c>
      <c r="K147" s="19"/>
      <c r="L147" s="195"/>
    </row>
    <row r="148" spans="1:21" ht="87" customHeight="1">
      <c r="A148" s="162" t="s">
        <v>1519</v>
      </c>
      <c r="C148" s="181" t="s">
        <v>1520</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1321</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1413</v>
      </c>
      <c r="G172" s="120">
        <v>134.97</v>
      </c>
      <c r="H172" s="123" t="s">
        <v>1</v>
      </c>
      <c r="I172" s="97"/>
      <c r="J172" s="19">
        <f t="shared" si="13"/>
        <v>0</v>
      </c>
      <c r="K172" s="19"/>
    </row>
    <row r="173" spans="1:17" ht="87" customHeight="1">
      <c r="A173" s="162" t="s">
        <v>1310</v>
      </c>
      <c r="C173" s="1" t="s">
        <v>1311</v>
      </c>
      <c r="G173" s="120">
        <v>198.85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69.989999999999995</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3" t="s">
        <v>1</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12.49</v>
      </c>
      <c r="H184" s="123" t="s">
        <v>1</v>
      </c>
      <c r="I184" s="97"/>
      <c r="J184" s="19">
        <f t="shared" si="13"/>
        <v>0</v>
      </c>
      <c r="K184" s="19"/>
    </row>
    <row r="185" spans="1:19" ht="87" customHeight="1">
      <c r="A185" s="162" t="s">
        <v>1400</v>
      </c>
      <c r="C185" s="1" t="s">
        <v>1401</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1449</v>
      </c>
      <c r="G191" s="120">
        <v>89.5</v>
      </c>
      <c r="H191" s="121" t="s">
        <v>6</v>
      </c>
      <c r="I191" s="79"/>
      <c r="J191" s="19">
        <f t="shared" si="14"/>
        <v>0</v>
      </c>
      <c r="K191" s="19"/>
      <c r="L191" s="195"/>
      <c r="N191" s="23"/>
      <c r="O191" s="36"/>
    </row>
    <row r="192" spans="1:19" ht="87" customHeight="1">
      <c r="A192" s="151" t="s">
        <v>1072</v>
      </c>
      <c r="C192" s="1" t="s">
        <v>1448</v>
      </c>
      <c r="G192" s="120">
        <v>129.9</v>
      </c>
      <c r="H192" s="121" t="s">
        <v>1</v>
      </c>
      <c r="I192" s="79"/>
      <c r="J192" s="19">
        <f t="shared" si="14"/>
        <v>0</v>
      </c>
      <c r="K192" s="19"/>
      <c r="L192" s="195"/>
      <c r="N192" s="23"/>
      <c r="O192" s="36"/>
    </row>
    <row r="193" spans="1:29" ht="87" customHeight="1">
      <c r="A193" s="151" t="s">
        <v>1073</v>
      </c>
      <c r="C193" s="1" t="s">
        <v>1447</v>
      </c>
      <c r="G193" s="120">
        <v>199</v>
      </c>
      <c r="H193" s="121" t="s">
        <v>1</v>
      </c>
      <c r="I193" s="79"/>
      <c r="J193" s="19">
        <f t="shared" si="14"/>
        <v>0</v>
      </c>
      <c r="K193" s="19"/>
      <c r="L193" s="195"/>
      <c r="N193" s="23"/>
      <c r="O193" s="36"/>
    </row>
    <row r="194" spans="1:29" ht="87" customHeight="1">
      <c r="A194" s="151" t="s">
        <v>1074</v>
      </c>
      <c r="C194" s="1" t="s">
        <v>1446</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1344</v>
      </c>
      <c r="C200" s="1" t="s">
        <v>1345</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1299</v>
      </c>
      <c r="C205" s="1" t="s">
        <v>1300</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1360</v>
      </c>
      <c r="L206" s="203"/>
    </row>
    <row r="207" spans="1:29" ht="87" customHeight="1">
      <c r="A207" s="162" t="s">
        <v>162</v>
      </c>
      <c r="C207" s="1" t="s">
        <v>620</v>
      </c>
      <c r="G207" s="120">
        <v>6.45</v>
      </c>
      <c r="H207" s="121" t="s">
        <v>1</v>
      </c>
      <c r="I207" s="79"/>
      <c r="J207" s="19">
        <f t="shared" si="15"/>
        <v>0</v>
      </c>
      <c r="K207" s="175" t="s">
        <v>1360</v>
      </c>
    </row>
    <row r="208" spans="1:29" s="9" customFormat="1" ht="24" customHeight="1">
      <c r="A208" s="161"/>
      <c r="C208" s="10" t="s">
        <v>1503</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1306</v>
      </c>
      <c r="C213" s="1" t="s">
        <v>1305</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1342</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1504</v>
      </c>
      <c r="C217" s="144" t="s">
        <v>1505</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1341</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1272</v>
      </c>
      <c r="C252" s="179" t="s">
        <v>1273</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1366</v>
      </c>
      <c r="C258" s="221" t="s">
        <v>1367</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1420</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1407</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1425</v>
      </c>
      <c r="C281" s="144" t="s">
        <v>1426</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1431</v>
      </c>
      <c r="C284" s="33" t="s">
        <v>1433</v>
      </c>
      <c r="D284" s="33"/>
      <c r="G284" s="122">
        <v>332.75</v>
      </c>
      <c r="H284" s="121" t="s">
        <v>1</v>
      </c>
      <c r="I284" s="98"/>
      <c r="J284" s="34">
        <f t="shared" ref="J284:J307" si="22">I284*G284</f>
        <v>0</v>
      </c>
      <c r="K284" s="34"/>
      <c r="L284" s="207"/>
      <c r="M284" s="58"/>
      <c r="N284" s="58"/>
    </row>
    <row r="285" spans="1:16" s="24" customFormat="1" ht="87" customHeight="1">
      <c r="A285" s="162" t="s">
        <v>1430</v>
      </c>
      <c r="C285" s="33" t="s">
        <v>1432</v>
      </c>
      <c r="D285" s="33"/>
      <c r="G285" s="122">
        <v>775.95</v>
      </c>
      <c r="H285" s="121" t="s">
        <v>1</v>
      </c>
      <c r="I285" s="98"/>
      <c r="J285" s="34">
        <f>I285*G285</f>
        <v>0</v>
      </c>
      <c r="K285" s="34"/>
      <c r="L285" s="207"/>
      <c r="M285" s="58"/>
      <c r="N285" s="58"/>
    </row>
    <row r="286" spans="1:16" ht="87" customHeight="1">
      <c r="A286" s="162" t="s">
        <v>1297</v>
      </c>
      <c r="C286" s="30" t="s">
        <v>1298</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1</v>
      </c>
      <c r="I288" s="97"/>
      <c r="J288" s="19">
        <f t="shared" si="22"/>
        <v>0</v>
      </c>
      <c r="K288" s="19"/>
      <c r="L288" s="195"/>
    </row>
    <row r="289" spans="1:16" ht="87" customHeight="1">
      <c r="A289" s="162" t="s">
        <v>1106</v>
      </c>
      <c r="C289" s="1" t="s">
        <v>1474</v>
      </c>
      <c r="G289" s="120">
        <v>199.95</v>
      </c>
      <c r="H289" s="121" t="s">
        <v>1</v>
      </c>
      <c r="I289" s="97"/>
      <c r="J289" s="19">
        <f t="shared" si="22"/>
        <v>0</v>
      </c>
      <c r="K289" s="19"/>
      <c r="L289" s="201"/>
    </row>
    <row r="290" spans="1:16" ht="87" customHeight="1">
      <c r="A290" s="162" t="s">
        <v>1483</v>
      </c>
      <c r="C290" s="1" t="s">
        <v>1485</v>
      </c>
      <c r="G290" s="120">
        <v>1289</v>
      </c>
      <c r="H290" s="121" t="s">
        <v>1</v>
      </c>
      <c r="I290" s="97"/>
      <c r="J290" s="19">
        <f t="shared" ref="J290:J291" si="23">I290*G290</f>
        <v>0</v>
      </c>
      <c r="K290" s="19"/>
      <c r="L290" s="195"/>
    </row>
    <row r="291" spans="1:16" ht="87" customHeight="1">
      <c r="A291" s="162" t="s">
        <v>1484</v>
      </c>
      <c r="C291" s="1" t="s">
        <v>1482</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1436</v>
      </c>
      <c r="C294" s="1" t="s">
        <v>1437</v>
      </c>
      <c r="G294" s="120">
        <v>387.55</v>
      </c>
      <c r="H294" s="121" t="s">
        <v>1</v>
      </c>
      <c r="I294" s="97"/>
      <c r="J294" s="19">
        <f t="shared" si="22"/>
        <v>0</v>
      </c>
      <c r="K294" s="19"/>
      <c r="L294" s="195"/>
      <c r="M294" s="84"/>
    </row>
    <row r="295" spans="1:16" ht="87" customHeight="1">
      <c r="A295" s="162" t="s">
        <v>1402</v>
      </c>
      <c r="C295" s="30" t="s">
        <v>1459</v>
      </c>
      <c r="G295" s="120">
        <v>1389</v>
      </c>
      <c r="H295" s="121" t="s">
        <v>6</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1339</v>
      </c>
      <c r="C297" s="1" t="s">
        <v>1340</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1384</v>
      </c>
      <c r="C300" s="1" t="s">
        <v>1383</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1280</v>
      </c>
      <c r="C304" s="41" t="s">
        <v>1281</v>
      </c>
      <c r="G304" s="120">
        <v>1399</v>
      </c>
      <c r="H304" s="121" t="s">
        <v>1</v>
      </c>
      <c r="I304" s="97"/>
      <c r="J304" s="19">
        <f>I304*G304</f>
        <v>0</v>
      </c>
      <c r="K304" s="19"/>
      <c r="L304" s="195"/>
      <c r="M304" s="84"/>
      <c r="N304" s="92"/>
      <c r="O304" s="11"/>
      <c r="P304" s="11"/>
    </row>
    <row r="305" spans="1:16" ht="87" customHeight="1">
      <c r="A305" s="151" t="s">
        <v>1002</v>
      </c>
      <c r="C305" s="1" t="s">
        <v>1271</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3" t="s">
        <v>1</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1524</v>
      </c>
      <c r="C323" s="1" t="s">
        <v>1526</v>
      </c>
      <c r="G323" s="120">
        <v>39.950000000000003</v>
      </c>
      <c r="H323" s="121" t="s">
        <v>2</v>
      </c>
      <c r="I323" s="104"/>
      <c r="J323" s="19">
        <f t="shared" si="25"/>
        <v>0</v>
      </c>
      <c r="K323" s="227" t="s">
        <v>1525</v>
      </c>
      <c r="L323" s="175" t="s">
        <v>1527</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1521</v>
      </c>
      <c r="G328" s="120">
        <v>56.99</v>
      </c>
      <c r="H328" s="121" t="s">
        <v>2</v>
      </c>
      <c r="I328" s="104"/>
      <c r="J328" s="19">
        <f>I328*G328</f>
        <v>0</v>
      </c>
      <c r="K328" s="19"/>
      <c r="L328" s="216"/>
    </row>
    <row r="329" spans="1:14" ht="87" customHeight="1">
      <c r="A329" s="151" t="s">
        <v>1122</v>
      </c>
      <c r="C329" s="22" t="s">
        <v>1522</v>
      </c>
      <c r="G329" s="120">
        <v>33.950000000000003</v>
      </c>
      <c r="H329" s="121" t="s">
        <v>2</v>
      </c>
      <c r="I329" s="104"/>
      <c r="J329" s="19">
        <f>I329*G329</f>
        <v>0</v>
      </c>
      <c r="K329" s="19"/>
      <c r="L329" s="216"/>
    </row>
    <row r="330" spans="1:14" ht="87" customHeight="1">
      <c r="A330" s="151" t="s">
        <v>986</v>
      </c>
      <c r="C330" s="30" t="s">
        <v>1523</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1455</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35.049999999999997</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1393</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1343</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1292</v>
      </c>
      <c r="C346" s="1" t="s">
        <v>1291</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1475</v>
      </c>
      <c r="C349" s="1" t="s">
        <v>1476</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1288</v>
      </c>
      <c r="G352" s="120">
        <v>184.95</v>
      </c>
      <c r="H352" s="121" t="s">
        <v>1</v>
      </c>
      <c r="I352" s="104"/>
      <c r="J352" s="19">
        <f>I352*G352</f>
        <v>0</v>
      </c>
      <c r="L352" s="203" t="s">
        <v>436</v>
      </c>
      <c r="M352" s="23" t="s">
        <v>1148</v>
      </c>
      <c r="N352" t="s">
        <v>1414</v>
      </c>
    </row>
    <row r="353" spans="1:14" ht="87" customHeight="1">
      <c r="A353" s="162" t="s">
        <v>1443</v>
      </c>
      <c r="C353" s="30" t="s">
        <v>1444</v>
      </c>
      <c r="G353" s="120">
        <v>254.95</v>
      </c>
      <c r="H353" s="121" t="s">
        <v>1</v>
      </c>
      <c r="I353" s="104"/>
      <c r="J353" s="19">
        <f t="shared" si="27"/>
        <v>0</v>
      </c>
      <c r="K353" s="19"/>
      <c r="L353" s="175" t="s">
        <v>1445</v>
      </c>
    </row>
    <row r="354" spans="1:14" ht="87" customHeight="1">
      <c r="A354" s="162" t="s">
        <v>1150</v>
      </c>
      <c r="C354" s="1" t="s">
        <v>1352</v>
      </c>
      <c r="G354" s="120">
        <v>79.75</v>
      </c>
      <c r="H354" s="121" t="s">
        <v>6</v>
      </c>
      <c r="I354" s="104"/>
      <c r="J354" s="19">
        <f t="shared" si="27"/>
        <v>0</v>
      </c>
      <c r="K354" s="19"/>
      <c r="L354" s="201" t="s">
        <v>1153</v>
      </c>
    </row>
    <row r="355" spans="1:14" ht="87" customHeight="1">
      <c r="A355" s="162" t="s">
        <v>1151</v>
      </c>
      <c r="C355" s="1" t="s">
        <v>1353</v>
      </c>
      <c r="G355" s="120">
        <v>167.99</v>
      </c>
      <c r="H355" s="121" t="s">
        <v>1</v>
      </c>
      <c r="I355" s="104"/>
      <c r="J355" s="19">
        <f t="shared" si="27"/>
        <v>0</v>
      </c>
      <c r="K355" s="19"/>
      <c r="L355" s="201" t="s">
        <v>1153</v>
      </c>
    </row>
    <row r="356" spans="1:14" ht="87" customHeight="1">
      <c r="A356" s="162" t="s">
        <v>1152</v>
      </c>
      <c r="C356" s="1" t="s">
        <v>1354</v>
      </c>
      <c r="G356" s="120">
        <v>172.99</v>
      </c>
      <c r="H356" s="121" t="s">
        <v>1</v>
      </c>
      <c r="I356" s="104"/>
      <c r="J356" s="19">
        <f t="shared" si="27"/>
        <v>0</v>
      </c>
      <c r="K356" s="19"/>
      <c r="L356" s="201" t="s">
        <v>1153</v>
      </c>
    </row>
    <row r="357" spans="1:14" ht="87" customHeight="1">
      <c r="A357" s="162" t="s">
        <v>1394</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1370</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1397</v>
      </c>
      <c r="G373" s="120">
        <v>85</v>
      </c>
      <c r="H373" s="121" t="s">
        <v>2</v>
      </c>
      <c r="I373" s="104"/>
      <c r="J373" s="19">
        <f>I373*G373</f>
        <v>0</v>
      </c>
      <c r="K373" s="19"/>
    </row>
    <row r="374" spans="1:14" ht="87" customHeight="1">
      <c r="A374" s="162" t="s">
        <v>188</v>
      </c>
      <c r="B374" s="24"/>
      <c r="C374" s="41" t="s">
        <v>1386</v>
      </c>
      <c r="G374" s="120">
        <v>49</v>
      </c>
      <c r="H374" s="121" t="s">
        <v>2</v>
      </c>
      <c r="I374" s="104"/>
      <c r="J374" s="19">
        <f>I374*G374</f>
        <v>0</v>
      </c>
      <c r="K374" s="19"/>
    </row>
    <row r="375" spans="1:14" ht="87" customHeight="1">
      <c r="A375" s="162" t="s">
        <v>1387</v>
      </c>
      <c r="B375" s="24"/>
      <c r="C375" s="41" t="s">
        <v>1388</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1512</v>
      </c>
      <c r="C389" s="40" t="s">
        <v>1513</v>
      </c>
      <c r="G389" s="120">
        <v>24.99</v>
      </c>
      <c r="H389" s="121" t="s">
        <v>2</v>
      </c>
      <c r="I389" s="104"/>
      <c r="J389" s="19">
        <f t="shared" ref="J389" si="30">I389*G389</f>
        <v>0</v>
      </c>
      <c r="K389" s="19"/>
      <c r="L389" s="88" t="s">
        <v>1514</v>
      </c>
      <c r="M389" s="11" t="s">
        <v>1515</v>
      </c>
      <c r="N389" s="11" t="s">
        <v>1516</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1368</v>
      </c>
      <c r="C396" s="41" t="s">
        <v>1369</v>
      </c>
      <c r="G396" s="120">
        <v>12.48</v>
      </c>
      <c r="H396" s="121" t="s">
        <v>2</v>
      </c>
      <c r="I396" s="104"/>
      <c r="J396" s="19">
        <f>I396*G396</f>
        <v>0</v>
      </c>
      <c r="K396" s="19"/>
      <c r="L396" s="195"/>
      <c r="M396" s="222" t="s">
        <v>1357</v>
      </c>
    </row>
    <row r="397" spans="1:14" ht="87" customHeight="1">
      <c r="A397" s="162" t="s">
        <v>1269</v>
      </c>
      <c r="C397" s="41" t="s">
        <v>1270</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1390</v>
      </c>
      <c r="C401" s="224" t="s">
        <v>1391</v>
      </c>
      <c r="G401" s="120">
        <v>33.950000000000003</v>
      </c>
      <c r="H401" s="121" t="s">
        <v>2</v>
      </c>
      <c r="I401" s="104"/>
      <c r="J401" s="19">
        <f t="shared" si="29"/>
        <v>0</v>
      </c>
      <c r="K401" s="19"/>
      <c r="L401" s="208"/>
    </row>
    <row r="402" spans="1:14" ht="87" customHeight="1">
      <c r="A402" s="162" t="s">
        <v>1389</v>
      </c>
      <c r="C402" s="223" t="s">
        <v>1392</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1360</v>
      </c>
    </row>
    <row r="415" spans="1:14" ht="87" customHeight="1">
      <c r="A415" s="162" t="s">
        <v>992</v>
      </c>
      <c r="C415" s="52" t="s">
        <v>656</v>
      </c>
      <c r="D415" s="2"/>
      <c r="G415" s="120">
        <v>0.96</v>
      </c>
      <c r="H415" s="121" t="s">
        <v>2</v>
      </c>
      <c r="I415" s="104"/>
      <c r="J415" s="19">
        <f t="shared" si="31"/>
        <v>0</v>
      </c>
      <c r="K415" s="19"/>
      <c r="L415" s="201" t="s">
        <v>1360</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1385</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1361</v>
      </c>
      <c r="G449" s="120">
        <v>14.99</v>
      </c>
      <c r="H449" s="121" t="s">
        <v>2</v>
      </c>
      <c r="I449" s="104"/>
      <c r="J449" s="19">
        <f t="shared" si="33"/>
        <v>0</v>
      </c>
      <c r="K449" s="19"/>
    </row>
    <row r="450" spans="1:14" ht="87" customHeight="1">
      <c r="A450" s="151" t="s">
        <v>1027</v>
      </c>
      <c r="C450" s="22" t="s">
        <v>1362</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1462</v>
      </c>
      <c r="C461" s="22" t="s">
        <v>1463</v>
      </c>
      <c r="G461" s="120">
        <v>82</v>
      </c>
      <c r="H461" s="121" t="s">
        <v>2</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1415</v>
      </c>
      <c r="C467" s="41" t="s">
        <v>1416</v>
      </c>
      <c r="G467" s="120">
        <v>3.05</v>
      </c>
      <c r="H467" s="121" t="s">
        <v>2</v>
      </c>
      <c r="I467" s="104"/>
      <c r="J467" s="19">
        <f t="shared" si="34"/>
        <v>0</v>
      </c>
      <c r="K467" s="19"/>
      <c r="L467" s="197"/>
    </row>
    <row r="468" spans="1:12" ht="87" customHeight="1">
      <c r="A468" s="162" t="s">
        <v>1417</v>
      </c>
      <c r="C468" s="41" t="s">
        <v>1418</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1438</v>
      </c>
      <c r="C471" s="41" t="s">
        <v>1439</v>
      </c>
      <c r="G471" s="120">
        <v>1.3</v>
      </c>
      <c r="H471" s="121" t="s">
        <v>2</v>
      </c>
      <c r="I471" s="104"/>
      <c r="J471" s="19">
        <f t="shared" si="34"/>
        <v>0</v>
      </c>
      <c r="K471" s="19"/>
    </row>
    <row r="472" spans="1:12" ht="87" customHeight="1">
      <c r="A472" s="162" t="s">
        <v>1440</v>
      </c>
      <c r="C472" s="41" t="s">
        <v>406</v>
      </c>
      <c r="G472" s="120">
        <v>1.3</v>
      </c>
      <c r="H472" s="128" t="s">
        <v>6</v>
      </c>
      <c r="I472" s="104"/>
      <c r="J472" s="19">
        <f t="shared" si="34"/>
        <v>0</v>
      </c>
      <c r="K472" s="19"/>
    </row>
    <row r="473" spans="1:12" ht="87" customHeight="1">
      <c r="A473" s="162" t="s">
        <v>1441</v>
      </c>
      <c r="C473" s="41" t="s">
        <v>407</v>
      </c>
      <c r="G473" s="120">
        <v>1.3</v>
      </c>
      <c r="H473" s="121" t="s">
        <v>2</v>
      </c>
      <c r="I473" s="104"/>
      <c r="J473" s="19">
        <f t="shared" si="34"/>
        <v>0</v>
      </c>
      <c r="K473" s="19"/>
    </row>
    <row r="474" spans="1:12" ht="87" customHeight="1">
      <c r="A474" s="162" t="s">
        <v>1442</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1419</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1460</v>
      </c>
      <c r="G482" s="120">
        <v>2.39</v>
      </c>
      <c r="H482" s="121" t="s">
        <v>2</v>
      </c>
      <c r="I482" s="104"/>
      <c r="J482" s="19">
        <f t="shared" si="34"/>
        <v>0</v>
      </c>
      <c r="K482" s="19"/>
    </row>
    <row r="483" spans="1:14" ht="87" customHeight="1">
      <c r="A483" s="151" t="s">
        <v>911</v>
      </c>
      <c r="C483" s="41" t="s">
        <v>1461</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1450</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1265</v>
      </c>
      <c r="C499" s="41" t="s">
        <v>1266</v>
      </c>
      <c r="G499" s="120">
        <v>17.95</v>
      </c>
      <c r="H499" s="121" t="s">
        <v>2</v>
      </c>
      <c r="I499" s="104"/>
      <c r="J499" s="19">
        <f>I499*G499</f>
        <v>0</v>
      </c>
      <c r="K499" s="19"/>
    </row>
    <row r="500" spans="1:11" ht="87" customHeight="1">
      <c r="A500" s="151" t="s">
        <v>1267</v>
      </c>
      <c r="C500" s="41" t="s">
        <v>1528</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1261</v>
      </c>
      <c r="C508" s="41" t="s">
        <v>1262</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1263</v>
      </c>
      <c r="C510" s="41" t="s">
        <v>1264</v>
      </c>
      <c r="G510" s="120">
        <v>127.97</v>
      </c>
      <c r="H510" s="121" t="s">
        <v>6</v>
      </c>
      <c r="I510" s="104"/>
      <c r="J510" s="19">
        <f t="shared" si="36"/>
        <v>0</v>
      </c>
      <c r="K510" s="19"/>
    </row>
    <row r="511" spans="1:11" ht="87" customHeight="1">
      <c r="A511" s="162" t="s">
        <v>1451</v>
      </c>
      <c r="C511" s="1" t="s">
        <v>1452</v>
      </c>
      <c r="G511" s="120">
        <v>11</v>
      </c>
      <c r="H511" s="121" t="s">
        <v>2</v>
      </c>
      <c r="I511" s="104"/>
      <c r="J511" s="19">
        <f>I511*G511</f>
        <v>0</v>
      </c>
      <c r="K511" s="19"/>
    </row>
    <row r="512" spans="1:11" ht="87" customHeight="1">
      <c r="A512" s="162" t="s">
        <v>1453</v>
      </c>
      <c r="C512" s="1" t="s">
        <v>1454</v>
      </c>
      <c r="G512" s="120">
        <v>12.55</v>
      </c>
      <c r="H512" s="121" t="s">
        <v>2</v>
      </c>
      <c r="I512" s="104"/>
      <c r="J512" s="19">
        <f>I512*G512</f>
        <v>0</v>
      </c>
      <c r="K512" s="19"/>
    </row>
    <row r="513" spans="1:14" ht="87" customHeight="1">
      <c r="A513" s="151" t="s">
        <v>1495</v>
      </c>
      <c r="C513" s="41" t="s">
        <v>1496</v>
      </c>
      <c r="G513" s="120">
        <v>4.99</v>
      </c>
      <c r="H513" s="121" t="s">
        <v>2</v>
      </c>
      <c r="I513" s="104"/>
      <c r="J513" s="19">
        <f>I513*G513</f>
        <v>0</v>
      </c>
      <c r="K513" s="19"/>
    </row>
    <row r="514" spans="1:14" ht="87" customHeight="1">
      <c r="A514" s="151" t="s">
        <v>1497</v>
      </c>
      <c r="C514" s="41" t="s">
        <v>1498</v>
      </c>
      <c r="G514" s="120">
        <v>4.99</v>
      </c>
      <c r="H514" s="121" t="s">
        <v>2</v>
      </c>
      <c r="I514" s="104"/>
      <c r="J514" s="19">
        <f>I514*G514</f>
        <v>0</v>
      </c>
      <c r="K514" s="19"/>
    </row>
    <row r="515" spans="1:14" ht="87" customHeight="1">
      <c r="A515" s="151" t="s">
        <v>1322</v>
      </c>
      <c r="C515" s="41" t="s">
        <v>1499</v>
      </c>
      <c r="G515" s="120">
        <v>449.99</v>
      </c>
      <c r="H515" s="121" t="s">
        <v>6</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1491</v>
      </c>
      <c r="C518" s="30" t="s">
        <v>348</v>
      </c>
      <c r="G518" s="120">
        <v>0.94</v>
      </c>
      <c r="H518" s="121" t="s">
        <v>2</v>
      </c>
      <c r="I518" s="104"/>
      <c r="J518" s="19">
        <f t="shared" ref="J518:J524" si="37">I518*G518</f>
        <v>0</v>
      </c>
      <c r="K518" s="19"/>
      <c r="L518" s="208" t="s">
        <v>41</v>
      </c>
    </row>
    <row r="519" spans="1:14" ht="87" customHeight="1">
      <c r="A519" s="162" t="s">
        <v>1492</v>
      </c>
      <c r="C519" s="30" t="s">
        <v>349</v>
      </c>
      <c r="G519" s="120">
        <v>1.75</v>
      </c>
      <c r="H519" s="121" t="s">
        <v>2</v>
      </c>
      <c r="I519" s="104"/>
      <c r="J519" s="19">
        <f t="shared" si="37"/>
        <v>0</v>
      </c>
      <c r="K519" s="19"/>
      <c r="L519" s="208"/>
    </row>
    <row r="520" spans="1:14" ht="87" customHeight="1">
      <c r="A520" s="162" t="s">
        <v>1493</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1494</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1467</v>
      </c>
      <c r="C528" s="2" t="s">
        <v>176</v>
      </c>
      <c r="D528" s="2"/>
      <c r="G528" s="120">
        <v>0.73499999999999988</v>
      </c>
      <c r="H528" s="121" t="s">
        <v>2</v>
      </c>
      <c r="I528" s="104"/>
      <c r="J528" s="19">
        <f>I528*G528</f>
        <v>0</v>
      </c>
      <c r="K528" s="19"/>
      <c r="L528" s="194" t="s">
        <v>876</v>
      </c>
    </row>
    <row r="529" spans="1:14" ht="87" customHeight="1">
      <c r="A529" s="162" t="s">
        <v>1464</v>
      </c>
      <c r="C529" s="2" t="s">
        <v>1471</v>
      </c>
      <c r="D529" s="2"/>
      <c r="G529" s="120">
        <v>0.75</v>
      </c>
      <c r="H529" s="121" t="s">
        <v>2</v>
      </c>
      <c r="I529" s="104"/>
      <c r="J529" s="19">
        <f>I529*G529</f>
        <v>0</v>
      </c>
      <c r="K529" s="19"/>
      <c r="L529" s="222" t="s">
        <v>1472</v>
      </c>
    </row>
    <row r="530" spans="1:14" ht="87" customHeight="1">
      <c r="A530" s="162" t="s">
        <v>1468</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1469</v>
      </c>
      <c r="C534" s="2" t="s">
        <v>177</v>
      </c>
      <c r="D534" s="2"/>
      <c r="G534" s="120">
        <v>0.73499999999999988</v>
      </c>
      <c r="H534" s="121" t="s">
        <v>2</v>
      </c>
      <c r="I534" s="104"/>
      <c r="J534" s="19">
        <f t="shared" ref="J534:J542" si="38">I534*G534</f>
        <v>0</v>
      </c>
      <c r="K534" s="19"/>
      <c r="L534" s="195" t="s">
        <v>875</v>
      </c>
    </row>
    <row r="535" spans="1:14" ht="87" customHeight="1">
      <c r="A535" s="162" t="s">
        <v>1470</v>
      </c>
      <c r="C535" s="2" t="s">
        <v>178</v>
      </c>
      <c r="D535" s="2"/>
      <c r="G535" s="120">
        <v>0.84</v>
      </c>
      <c r="H535" s="121" t="s">
        <v>2</v>
      </c>
      <c r="I535" s="104"/>
      <c r="J535" s="19">
        <f t="shared" si="38"/>
        <v>0</v>
      </c>
      <c r="K535" s="19"/>
      <c r="L535" s="194" t="s">
        <v>877</v>
      </c>
    </row>
    <row r="536" spans="1:14" ht="87" customHeight="1">
      <c r="A536" s="162" t="s">
        <v>1465</v>
      </c>
      <c r="C536" s="2" t="s">
        <v>1466</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1293</v>
      </c>
      <c r="G542" s="120">
        <v>31.17</v>
      </c>
      <c r="H542" s="121" t="s">
        <v>2</v>
      </c>
      <c r="I542" s="104"/>
      <c r="J542" s="19">
        <f t="shared" si="38"/>
        <v>0</v>
      </c>
      <c r="K542" s="19"/>
      <c r="L542" s="219" t="s">
        <v>890</v>
      </c>
    </row>
    <row r="543" spans="1:14" ht="87" customHeight="1">
      <c r="A543" s="151" t="s">
        <v>1294</v>
      </c>
      <c r="C543" s="2" t="s">
        <v>1295</v>
      </c>
      <c r="G543" s="120">
        <v>33.68</v>
      </c>
      <c r="H543" s="121" t="s">
        <v>2</v>
      </c>
      <c r="I543" s="104"/>
      <c r="J543" s="19">
        <f>I543*G543</f>
        <v>0</v>
      </c>
      <c r="K543" s="19"/>
      <c r="L543" s="201" t="s">
        <v>1296</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1346</v>
      </c>
      <c r="C549" s="2" t="s">
        <v>1356</v>
      </c>
      <c r="D549" s="2"/>
      <c r="G549" s="120">
        <v>24.85</v>
      </c>
      <c r="H549" s="121" t="s">
        <v>2</v>
      </c>
      <c r="I549" s="104"/>
      <c r="J549" s="19">
        <f>I549*G549</f>
        <v>0</v>
      </c>
      <c r="K549" s="19"/>
      <c r="L549" s="201" t="s">
        <v>1355</v>
      </c>
      <c r="M549" s="175" t="s">
        <v>1357</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1289</v>
      </c>
      <c r="C554" s="2" t="s">
        <v>1290</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1243</v>
      </c>
      <c r="C563" s="44" t="s">
        <v>1244</v>
      </c>
      <c r="D563" s="3"/>
      <c r="G563" s="120">
        <v>3.35</v>
      </c>
      <c r="H563" s="121" t="s">
        <v>2</v>
      </c>
      <c r="I563" s="104"/>
      <c r="J563" s="19">
        <f>I563*G563</f>
        <v>0</v>
      </c>
      <c r="K563" s="19"/>
      <c r="L563" s="201" t="s">
        <v>1242</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1239</v>
      </c>
      <c r="G577" s="120">
        <v>53.95</v>
      </c>
      <c r="H577" s="121" t="s">
        <v>2</v>
      </c>
      <c r="I577" s="104"/>
      <c r="J577" s="19">
        <f>I577*G577</f>
        <v>0</v>
      </c>
      <c r="K577" s="19"/>
      <c r="L577" s="217" t="s">
        <v>446</v>
      </c>
    </row>
    <row r="578" spans="1:14" ht="87" customHeight="1">
      <c r="A578" s="162" t="s">
        <v>1510</v>
      </c>
      <c r="C578" s="1" t="s">
        <v>1511</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1456</v>
      </c>
      <c r="C599" s="14" t="s">
        <v>851</v>
      </c>
      <c r="G599" s="120">
        <v>9.93</v>
      </c>
      <c r="H599" s="121" t="s">
        <v>2</v>
      </c>
      <c r="I599" s="104"/>
      <c r="J599" s="19">
        <f t="shared" ref="J599:J603" si="44">I599*G599</f>
        <v>0</v>
      </c>
      <c r="K599" s="19"/>
      <c r="L599" s="203" t="s">
        <v>89</v>
      </c>
    </row>
    <row r="600" spans="1:14" ht="87" customHeight="1">
      <c r="A600" s="162" t="s">
        <v>1457</v>
      </c>
      <c r="C600" s="14" t="s">
        <v>850</v>
      </c>
      <c r="G600" s="120">
        <v>11</v>
      </c>
      <c r="H600" s="121" t="s">
        <v>2</v>
      </c>
      <c r="I600" s="104"/>
      <c r="J600" s="19">
        <f>I600*G600</f>
        <v>0</v>
      </c>
      <c r="K600" s="19"/>
      <c r="L600" s="203"/>
    </row>
    <row r="601" spans="1:14" s="24" customFormat="1" ht="87" customHeight="1">
      <c r="A601" s="163" t="s">
        <v>1458</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1258</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1309</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1313</v>
      </c>
      <c r="C619" s="1" t="s">
        <v>238</v>
      </c>
      <c r="G619" s="120">
        <v>0.55000000000000004</v>
      </c>
      <c r="H619" s="121" t="s">
        <v>2</v>
      </c>
      <c r="I619" s="104"/>
      <c r="J619" s="19">
        <f t="shared" ref="J619:J633" si="46">I619*G619</f>
        <v>0</v>
      </c>
      <c r="K619" s="19"/>
    </row>
    <row r="620" spans="1:14" ht="87" customHeight="1">
      <c r="A620" s="162" t="s">
        <v>1327</v>
      </c>
      <c r="C620" s="1" t="s">
        <v>1328</v>
      </c>
      <c r="G620" s="120">
        <v>0.62</v>
      </c>
      <c r="H620" s="121" t="s">
        <v>2</v>
      </c>
      <c r="I620" s="104"/>
      <c r="J620" s="19">
        <f>I620*G620</f>
        <v>0</v>
      </c>
      <c r="K620" s="19"/>
    </row>
    <row r="621" spans="1:14" ht="87" customHeight="1">
      <c r="A621" s="162" t="s">
        <v>1314</v>
      </c>
      <c r="C621" s="1" t="s">
        <v>239</v>
      </c>
      <c r="G621" s="120">
        <v>0.6</v>
      </c>
      <c r="H621" s="121" t="s">
        <v>6</v>
      </c>
      <c r="I621" s="104"/>
      <c r="J621" s="19">
        <f t="shared" si="46"/>
        <v>0</v>
      </c>
      <c r="K621" s="19"/>
      <c r="L621" s="197"/>
    </row>
    <row r="622" spans="1:14" ht="87" customHeight="1">
      <c r="A622" s="162" t="s">
        <v>1315</v>
      </c>
      <c r="C622" s="1" t="s">
        <v>1316</v>
      </c>
      <c r="G622" s="120">
        <v>0.57999999999999996</v>
      </c>
      <c r="H622" s="121" t="s">
        <v>2</v>
      </c>
      <c r="I622" s="104"/>
      <c r="J622" s="19">
        <f>I622*G622</f>
        <v>0</v>
      </c>
      <c r="K622" s="19"/>
      <c r="L622" s="197"/>
    </row>
    <row r="623" spans="1:14" ht="87" customHeight="1">
      <c r="A623" s="162" t="s">
        <v>1317</v>
      </c>
      <c r="C623" s="1" t="s">
        <v>240</v>
      </c>
      <c r="G623" s="120">
        <v>1.27</v>
      </c>
      <c r="H623" s="121" t="s">
        <v>2</v>
      </c>
      <c r="I623" s="104"/>
      <c r="J623" s="19">
        <f t="shared" si="46"/>
        <v>0</v>
      </c>
      <c r="K623" s="19"/>
      <c r="L623" s="197"/>
    </row>
    <row r="624" spans="1:14" ht="87" customHeight="1">
      <c r="A624" s="162" t="s">
        <v>1333</v>
      </c>
      <c r="C624" s="1" t="s">
        <v>83</v>
      </c>
      <c r="G624" s="120">
        <v>2.5499999999999998</v>
      </c>
      <c r="H624" s="121" t="s">
        <v>2</v>
      </c>
      <c r="I624" s="104"/>
      <c r="J624" s="19">
        <f t="shared" si="46"/>
        <v>0</v>
      </c>
      <c r="K624" s="19"/>
      <c r="L624" s="197"/>
    </row>
    <row r="625" spans="1:12" ht="87" customHeight="1">
      <c r="A625" s="162" t="s">
        <v>1334</v>
      </c>
      <c r="C625" s="1" t="s">
        <v>84</v>
      </c>
      <c r="G625" s="120">
        <v>2.8</v>
      </c>
      <c r="H625" s="121" t="s">
        <v>2</v>
      </c>
      <c r="I625" s="104"/>
      <c r="J625" s="19">
        <f t="shared" si="46"/>
        <v>0</v>
      </c>
      <c r="K625" s="19"/>
      <c r="L625" s="197"/>
    </row>
    <row r="626" spans="1:12" ht="87" customHeight="1">
      <c r="A626" s="162" t="s">
        <v>1409</v>
      </c>
      <c r="C626" s="41" t="s">
        <v>1410</v>
      </c>
      <c r="G626" s="120">
        <v>8.7899999999999991</v>
      </c>
      <c r="H626" s="121" t="s">
        <v>2</v>
      </c>
      <c r="I626" s="104"/>
      <c r="J626" s="19">
        <f>I626*G626</f>
        <v>0</v>
      </c>
      <c r="K626" s="19"/>
      <c r="L626" s="197"/>
    </row>
    <row r="627" spans="1:12" ht="87" customHeight="1">
      <c r="A627" s="162" t="s">
        <v>1411</v>
      </c>
      <c r="C627" s="41" t="s">
        <v>1412</v>
      </c>
      <c r="G627" s="120">
        <v>8.7899999999999991</v>
      </c>
      <c r="H627" s="121" t="s">
        <v>2</v>
      </c>
      <c r="I627" s="104"/>
      <c r="J627" s="19">
        <f>I627*G627</f>
        <v>0</v>
      </c>
      <c r="K627" s="19"/>
      <c r="L627" s="197"/>
    </row>
    <row r="628" spans="1:12" ht="87" customHeight="1">
      <c r="A628" s="162" t="s">
        <v>1335</v>
      </c>
      <c r="C628" s="1" t="s">
        <v>1379</v>
      </c>
      <c r="G628" s="120">
        <v>5.99</v>
      </c>
      <c r="H628" s="121" t="s">
        <v>2</v>
      </c>
      <c r="I628" s="104"/>
      <c r="J628" s="19">
        <f t="shared" si="46"/>
        <v>0</v>
      </c>
      <c r="K628" s="19"/>
    </row>
    <row r="629" spans="1:12" ht="87" customHeight="1">
      <c r="A629" s="162" t="s">
        <v>1336</v>
      </c>
      <c r="C629" s="1" t="s">
        <v>1380</v>
      </c>
      <c r="G629" s="120">
        <v>5.99</v>
      </c>
      <c r="H629" s="121" t="s">
        <v>2</v>
      </c>
      <c r="I629" s="104"/>
      <c r="J629" s="19">
        <f t="shared" si="46"/>
        <v>0</v>
      </c>
      <c r="K629" s="19"/>
    </row>
    <row r="630" spans="1:12" ht="87" customHeight="1">
      <c r="A630" s="162" t="s">
        <v>1337</v>
      </c>
      <c r="C630" s="1" t="s">
        <v>1381</v>
      </c>
      <c r="G630" s="120">
        <v>5.99</v>
      </c>
      <c r="H630" s="121" t="s">
        <v>2</v>
      </c>
      <c r="I630" s="104"/>
      <c r="J630" s="19">
        <f t="shared" si="46"/>
        <v>0</v>
      </c>
      <c r="K630" s="19"/>
    </row>
    <row r="631" spans="1:12" ht="87" customHeight="1">
      <c r="A631" s="162" t="s">
        <v>1338</v>
      </c>
      <c r="C631" s="1" t="s">
        <v>1382</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1375</v>
      </c>
      <c r="C634" s="1" t="s">
        <v>1376</v>
      </c>
      <c r="G634" s="120">
        <v>6.99</v>
      </c>
      <c r="H634" s="121" t="s">
        <v>2</v>
      </c>
      <c r="I634" s="104"/>
      <c r="J634" s="19">
        <f>I634*G634</f>
        <v>0</v>
      </c>
      <c r="K634" s="19"/>
    </row>
    <row r="635" spans="1:12" ht="87" customHeight="1">
      <c r="A635" s="162" t="s">
        <v>1377</v>
      </c>
      <c r="C635" s="1" t="s">
        <v>1378</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1373</v>
      </c>
      <c r="C640" s="22" t="s">
        <v>1374</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1330</v>
      </c>
      <c r="C643" s="190" t="s">
        <v>1329</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1371</v>
      </c>
      <c r="C647" s="46" t="s">
        <v>1372</v>
      </c>
      <c r="G647" s="120">
        <v>9.77</v>
      </c>
      <c r="H647" s="121" t="s">
        <v>2</v>
      </c>
      <c r="I647" s="104"/>
      <c r="J647" s="19">
        <f>I647*G647</f>
        <v>0</v>
      </c>
      <c r="K647" s="19"/>
      <c r="L647" s="197"/>
    </row>
    <row r="648" spans="1:14" ht="87" customHeight="1">
      <c r="A648" s="162" t="s">
        <v>1506</v>
      </c>
      <c r="C648" s="41" t="s">
        <v>1507</v>
      </c>
      <c r="G648" s="120">
        <v>14.99</v>
      </c>
      <c r="H648" s="121" t="s">
        <v>2</v>
      </c>
      <c r="I648" s="104"/>
      <c r="J648" s="19">
        <f t="shared" ref="J648:J649" si="49">I648*G648</f>
        <v>0</v>
      </c>
      <c r="K648" s="19"/>
      <c r="L648" s="197"/>
    </row>
    <row r="649" spans="1:14" ht="87" customHeight="1">
      <c r="A649" s="162" t="s">
        <v>1259</v>
      </c>
      <c r="C649" s="41" t="s">
        <v>1508</v>
      </c>
      <c r="G649" s="120">
        <v>13.99</v>
      </c>
      <c r="H649" s="121" t="s">
        <v>2</v>
      </c>
      <c r="I649" s="104"/>
      <c r="J649" s="19">
        <f t="shared" si="49"/>
        <v>0</v>
      </c>
      <c r="K649" s="19"/>
      <c r="L649" s="197"/>
    </row>
    <row r="650" spans="1:14" ht="87" customHeight="1">
      <c r="A650" s="162" t="s">
        <v>1260</v>
      </c>
      <c r="C650" s="41" t="s">
        <v>1509</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1301</v>
      </c>
      <c r="C654" s="1" t="s">
        <v>1302</v>
      </c>
      <c r="G654" s="120">
        <v>17.489999999999998</v>
      </c>
      <c r="H654" s="121" t="s">
        <v>6</v>
      </c>
      <c r="I654" s="104"/>
      <c r="J654" s="19">
        <f t="shared" ref="J654:J659" si="50">I654*G654</f>
        <v>0</v>
      </c>
      <c r="K654" s="19"/>
      <c r="L654" s="197"/>
    </row>
    <row r="655" spans="1:14" ht="87" customHeight="1">
      <c r="A655" s="162" t="s">
        <v>269</v>
      </c>
      <c r="C655" s="1" t="s">
        <v>1303</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56.59</v>
      </c>
      <c r="H662" s="121" t="s">
        <v>2</v>
      </c>
      <c r="I662" s="104"/>
      <c r="J662" s="19">
        <f t="shared" si="51"/>
        <v>0</v>
      </c>
      <c r="K662" s="19"/>
      <c r="L662" s="203" t="s">
        <v>340</v>
      </c>
    </row>
    <row r="663" spans="1:14" ht="87" customHeight="1">
      <c r="A663" s="162" t="s">
        <v>1427</v>
      </c>
      <c r="C663" s="46" t="s">
        <v>1428</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1408</v>
      </c>
      <c r="G665" s="120">
        <v>13.98</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1250</v>
      </c>
      <c r="C683" s="1" t="s">
        <v>1251</v>
      </c>
      <c r="G683" s="120">
        <v>2.65</v>
      </c>
      <c r="H683" s="121" t="s">
        <v>2</v>
      </c>
      <c r="I683" s="104"/>
      <c r="J683" s="19">
        <f t="shared" si="52"/>
        <v>0</v>
      </c>
      <c r="K683" s="19"/>
    </row>
    <row r="684" spans="1:12" ht="87" customHeight="1">
      <c r="A684" s="162" t="s">
        <v>1252</v>
      </c>
      <c r="C684" s="1" t="s">
        <v>1253</v>
      </c>
      <c r="G684" s="120">
        <v>2.75</v>
      </c>
      <c r="H684" s="121" t="s">
        <v>2</v>
      </c>
      <c r="I684" s="104"/>
      <c r="J684" s="19">
        <f t="shared" si="52"/>
        <v>0</v>
      </c>
      <c r="K684" s="19"/>
    </row>
    <row r="685" spans="1:12" ht="87" customHeight="1">
      <c r="A685" s="162" t="s">
        <v>1254</v>
      </c>
      <c r="C685" s="1" t="s">
        <v>1255</v>
      </c>
      <c r="G685" s="120">
        <v>12.45</v>
      </c>
      <c r="H685" s="121" t="s">
        <v>2</v>
      </c>
      <c r="I685" s="104"/>
      <c r="J685" s="19">
        <f t="shared" si="52"/>
        <v>0</v>
      </c>
      <c r="K685" s="19"/>
    </row>
    <row r="686" spans="1:12" ht="87" customHeight="1">
      <c r="A686" s="162" t="s">
        <v>271</v>
      </c>
      <c r="C686" s="43" t="s">
        <v>1312</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13.75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1237</v>
      </c>
      <c r="C698" s="22" t="s">
        <v>1238</v>
      </c>
      <c r="G698" s="120">
        <v>4.75</v>
      </c>
      <c r="H698" s="121" t="s">
        <v>2</v>
      </c>
      <c r="I698" s="104"/>
      <c r="J698" s="19">
        <f>I698*G698</f>
        <v>0</v>
      </c>
      <c r="K698" s="19"/>
    </row>
    <row r="699" spans="1:13" ht="87" customHeight="1">
      <c r="A699" s="162" t="s">
        <v>1184</v>
      </c>
      <c r="C699" s="41" t="s">
        <v>1532</v>
      </c>
      <c r="G699" s="120">
        <v>4.95</v>
      </c>
      <c r="H699" s="121" t="s">
        <v>2</v>
      </c>
      <c r="I699" s="104"/>
      <c r="J699" s="19">
        <f t="shared" si="53"/>
        <v>0</v>
      </c>
      <c r="K699" s="19"/>
    </row>
    <row r="700" spans="1:13" ht="87" customHeight="1">
      <c r="A700" s="162" t="s">
        <v>1236</v>
      </c>
      <c r="C700" s="41" t="s">
        <v>1235</v>
      </c>
      <c r="G700" s="120">
        <v>4.95</v>
      </c>
      <c r="H700" s="121" t="s">
        <v>2</v>
      </c>
      <c r="I700" s="104"/>
      <c r="J700" s="19">
        <f>I700*G700</f>
        <v>0</v>
      </c>
      <c r="K700" s="19"/>
    </row>
    <row r="701" spans="1:13" ht="87" customHeight="1">
      <c r="A701" s="162" t="s">
        <v>1278</v>
      </c>
      <c r="C701" s="41" t="s">
        <v>1279</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1363</v>
      </c>
      <c r="C704" s="30" t="s">
        <v>1364</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1282</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1283</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1284</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1245</v>
      </c>
      <c r="G717" s="120">
        <v>9.9499999999999993</v>
      </c>
      <c r="H717" s="121" t="s">
        <v>2</v>
      </c>
      <c r="I717" s="104"/>
      <c r="J717" s="19">
        <f t="shared" si="55"/>
        <v>0</v>
      </c>
      <c r="K717" s="19"/>
      <c r="L717" s="197"/>
    </row>
    <row r="718" spans="1:12" ht="87" customHeight="1">
      <c r="A718" s="151" t="s">
        <v>583</v>
      </c>
      <c r="C718" s="1" t="s">
        <v>1246</v>
      </c>
      <c r="G718" s="120">
        <v>7.47</v>
      </c>
      <c r="H718" s="121" t="s">
        <v>2</v>
      </c>
      <c r="I718" s="104"/>
      <c r="J718" s="19">
        <f t="shared" si="55"/>
        <v>0</v>
      </c>
      <c r="K718" s="19"/>
      <c r="L718" s="197"/>
    </row>
    <row r="719" spans="1:12" ht="87" customHeight="1">
      <c r="A719" s="151" t="s">
        <v>584</v>
      </c>
      <c r="C719" s="1" t="s">
        <v>1247</v>
      </c>
      <c r="G719" s="120">
        <v>6.75</v>
      </c>
      <c r="H719" s="121" t="s">
        <v>2</v>
      </c>
      <c r="I719" s="104"/>
      <c r="J719" s="19">
        <f t="shared" si="55"/>
        <v>0</v>
      </c>
      <c r="K719" s="19"/>
      <c r="L719" s="197"/>
    </row>
    <row r="720" spans="1:12" ht="87" customHeight="1">
      <c r="A720" s="151" t="s">
        <v>1248</v>
      </c>
      <c r="C720" s="1" t="s">
        <v>1249</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1477</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1256</v>
      </c>
      <c r="C735" s="1" t="s">
        <v>1257</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1435</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1358</v>
      </c>
      <c r="C761" s="1" t="s">
        <v>1359</v>
      </c>
      <c r="G761" s="120">
        <v>117.85</v>
      </c>
      <c r="H761" s="121" t="s">
        <v>6</v>
      </c>
      <c r="I761" s="104"/>
      <c r="J761" s="19">
        <f>I761*G761</f>
        <v>0</v>
      </c>
      <c r="K761" s="19"/>
      <c r="M761" s="211" t="s">
        <v>1480</v>
      </c>
    </row>
    <row r="762" spans="1:14" ht="87" customHeight="1">
      <c r="A762" s="162" t="s">
        <v>1478</v>
      </c>
      <c r="C762" s="1" t="s">
        <v>1479</v>
      </c>
      <c r="G762" s="120">
        <v>145.80000000000001</v>
      </c>
      <c r="H762" s="121" t="s">
        <v>2</v>
      </c>
      <c r="I762" s="104"/>
      <c r="J762" s="19">
        <f>I762*G762</f>
        <v>0</v>
      </c>
      <c r="K762" s="19"/>
      <c r="L762" s="211" t="s">
        <v>1481</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2021-08-04T10:00:31Z</dcterms:modified>
</cp:coreProperties>
</file>