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J61" i="1" l="1"/>
  <c r="H97" i="1" l="1"/>
  <c r="H96" i="1"/>
  <c r="J165" i="1" l="1"/>
  <c r="J161" i="1"/>
  <c r="J35" i="1"/>
  <c r="J673" i="1"/>
  <c r="J672" i="1"/>
  <c r="J42" i="1" l="1"/>
  <c r="J326" i="1"/>
  <c r="J150" i="1"/>
  <c r="J392" i="1"/>
  <c r="J580" i="1"/>
  <c r="J652" i="1"/>
  <c r="J651" i="1"/>
  <c r="J221" i="1"/>
  <c r="J220" i="1"/>
  <c r="J32" i="1"/>
  <c r="J517" i="1"/>
  <c r="J516" i="1"/>
  <c r="J116" i="1"/>
  <c r="J65"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<sst xmlns="http://schemas.openxmlformats.org/spreadsheetml/2006/main" count="2244" uniqueCount="1547">
  <si>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</si>
  <si>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</si>
  <si>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</si>
  <si>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</si>
  <si>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</si>
  <si>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</si>
  <si>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</si>
  <si>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</si>
  <si>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</si>
  <si>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</si>
  <si>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</si>
  <si>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</si>
  <si>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</si>
  <si>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</si>
  <si>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</si>
  <si>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</si>
  <si>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</si>
  <si>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</si>
  <si>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</si>
  <si>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</si>
  <si>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</si>
  <si>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</si>
  <si>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</si>
  <si>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</si>
  <si>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</si>
  <si>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</si>
  <si>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</si>
  <si>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</si>
  <si>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</si>
  <si>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</si>
  <si>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</si>
  <si>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</si>
  <si>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</si>
  <si>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</si>
  <si>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</si>
  <si>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</si>
  <si>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</si>
  <si>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</si>
  <si>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</si>
  <si>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</si>
  <si>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</si>
  <si>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</si>
  <si>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</si>
  <si>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</si>
  <si>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</si>
  <si>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</si>
  <si>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</si>
  <si>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</si>
  <si>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</si>
  <si>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</si>
  <si>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</si>
  <si>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</si>
  <si>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</si>
  <si>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</si>
  <si>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</si>
  <si>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</si>
  <si>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</si>
  <si>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</si>
  <si>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</si>
  <si>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</si>
  <si>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</si>
  <si>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</si>
  <si>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</si>
  <si>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</si>
  <si>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</si>
  <si>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</si>
  <si>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</si>
  <si>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</si>
  <si>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</si>
  <si>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</si>
  <si>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</si>
  <si>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</si>
  <si>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</si>
  <si>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</si>
  <si>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</si>
  <si>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</si>
  <si>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</si>
  <si>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</si>
  <si>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</si>
  <si>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</si>
  <si>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</si>
  <si>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</si>
  <si>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</si>
  <si>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</si>
  <si>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</si>
  <si>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</si>
  <si>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</si>
  <si>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</si>
  <si>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</si>
  <si>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</si>
  <si>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</si>
  <si>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</si>
  <si>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</si>
  <si>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</si>
  <si>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</si>
  <si>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</si>
  <si>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</si>
  <si>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</si>
  <si>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</si>
  <si>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</si>
  <si>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</si>
  <si>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</si>
  <si>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</si>
  <si>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</si>
  <si>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</si>
  <si>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</si>
  <si>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</si>
  <si>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</si>
  <si>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</si>
  <si>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</si>
  <si>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</si>
  <si>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</si>
  <si>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</si>
  <si>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</si>
  <si>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</si>
  <si>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</si>
  <si>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</si>
  <si>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</si>
  <si>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</si>
  <si>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</si>
  <si>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</si>
  <si>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</si>
  <si>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</si>
  <si>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</si>
  <si>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</si>
  <si>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</si>
  <si>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</si>
  <si>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</si>
  <si>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</si>
  <si>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</si>
  <si>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</si>
  <si>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</si>
  <si>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</si>
  <si>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</si>
  <si>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</si>
  <si>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</si>
  <si>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</si>
  <si>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</si>
  <si>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</si>
  <si>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</si>
  <si>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</si>
  <si>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</si>
  <si>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</si>
  <si>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</si>
  <si>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</si>
  <si>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</si>
  <si>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</si>
  <si>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</si>
  <si>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</si>
  <si>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</si>
  <si>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</si>
  <si>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</si>
  <si>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</si>
  <si>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</si>
  <si>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</si>
  <si>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</si>
  <si>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</si>
  <si>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</si>
  <si>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</si>
  <si>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</si>
  <si>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</si>
  <si>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</si>
  <si>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</si>
  <si>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</si>
  <si>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</si>
  <si>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</si>
  <si>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</si>
  <si>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</si>
  <si>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</si>
  <si>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</si>
  <si>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</si>
  <si>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</si>
  <si>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</si>
  <si>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</si>
  <si>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</si>
  <si>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</si>
  <si>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</si>
  <si>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</si>
  <si>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</si>
  <si>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</si>
  <si>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</si>
  <si>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</si>
  <si>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</si>
  <si>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</si>
  <si>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</si>
  <si>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</si>
  <si>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</si>
  <si>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</si>
  <si>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</si>
  <si>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</si>
  <si>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</si>
  <si>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</si>
  <si>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</si>
  <si>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</si>
  <si>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</si>
  <si>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</si>
  <si>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</si>
  <si>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</si>
  <si>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</si>
  <si>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</si>
  <si>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</si>
  <si>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</si>
  <si>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</si>
  <si>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</si>
  <si>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</si>
  <si>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</si>
  <si>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</si>
  <si>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</si>
  <si>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</si>
  <si>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</si>
  <si>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</si>
  <si>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</si>
  <si>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</si>
  <si>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</si>
  <si>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</si>
  <si>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</si>
  <si>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</si>
  <si>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</si>
  <si>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</si>
  <si>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</si>
  <si>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</si>
  <si>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</si>
  <si>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</si>
  <si>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</si>
  <si>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</si>
  <si>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</si>
  <si>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</si>
  <si>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</si>
  <si>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</si>
  <si>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</si>
  <si>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</si>
  <si>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</si>
  <si>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</si>
  <si>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</si>
  <si>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</si>
  <si>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</si>
  <si>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</si>
  <si>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</si>
  <si>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</si>
  <si>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</si>
  <si>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</si>
  <si>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</si>
  <si>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</si>
  <si>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</si>
  <si>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</si>
  <si>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</si>
  <si>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</si>
  <si>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</si>
  <si>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</si>
  <si>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</si>
  <si>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</si>
  <si>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</si>
  <si>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</si>
  <si>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</si>
  <si>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</si>
  <si>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</si>
  <si>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</si>
  <si>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</si>
  <si>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</si>
  <si>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</si>
  <si>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</si>
  <si>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</si>
  <si>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</si>
  <si>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</si>
  <si>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</si>
  <si>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</si>
  <si>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</si>
  <si>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</si>
  <si>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</si>
  <si>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</si>
  <si>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</si>
  <si>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</si>
  <si>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</si>
  <si>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</si>
  <si>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</si>
  <si>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</si>
  <si>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</si>
  <si>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</si>
  <si>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</si>
  <si>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</si>
  <si>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</si>
  <si>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</si>
  <si>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</si>
  <si>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</si>
  <si>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</si>
  <si>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</si>
  <si>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</si>
  <si>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</si>
  <si>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</si>
  <si>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</si>
  <si>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</si>
  <si>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</si>
  <si>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</si>
  <si>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</si>
  <si>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</si>
  <si>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</si>
  <si>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</si>
  <si>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</si>
  <si>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</si>
  <si>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</si>
  <si>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</si>
  <si>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</si>
  <si>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</si>
  <si>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</si>
  <si>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</si>
  <si>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</si>
  <si>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</si>
  <si>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</si>
  <si>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</si>
  <si>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</si>
  <si>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</si>
  <si>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</si>
  <si>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</si>
  <si>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</si>
  <si>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</si>
  <si>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</si>
  <si>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</si>
  <si>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</si>
  <si>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</si>
  <si>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</si>
  <si>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</si>
  <si>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</si>
  <si>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</si>
  <si>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</si>
  <si>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</si>
  <si>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</si>
  <si>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</si>
  <si>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</si>
  <si>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</si>
  <si>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</si>
  <si>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</si>
  <si>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</si>
  <si>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</si>
  <si>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</si>
  <si>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</si>
  <si>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</si>
  <si>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</si>
  <si>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</si>
  <si>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</si>
  <si>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</si>
  <si>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</si>
  <si>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</si>
  <si>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</si>
  <si>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</si>
  <si>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</si>
  <si>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</si>
  <si>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</si>
  <si>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</si>
  <si>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</si>
  <si>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</si>
  <si>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</si>
  <si>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</si>
  <si>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</si>
  <si>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</si>
  <si>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</si>
  <si>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</si>
  <si>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</si>
  <si>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</si>
  <si>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</si>
  <si>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</si>
  <si>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</si>
  <si>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</si>
  <si>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</si>
  <si>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</si>
  <si>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</si>
  <si>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</si>
  <si>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</si>
  <si>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</si>
  <si>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</si>
  <si>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</si>
  <si>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</si>
  <si>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</si>
  <si>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</si>
  <si>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</si>
  <si>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</si>
  <si>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</si>
  <si>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</si>
  <si>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</si>
  <si>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</si>
  <si>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</si>
  <si>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</si>
  <si>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</si>
  <si>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</si>
  <si>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</si>
  <si>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</si>
  <si>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</si>
  <si>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</si>
  <si>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</si>
  <si>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</si>
  <si>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</si>
  <si>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</si>
  <si>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</si>
  <si>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</si>
  <si>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</si>
  <si>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</si>
  <si>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</si>
  <si>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</si>
  <si>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</si>
  <si>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</si>
  <si>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</si>
  <si>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</si>
  <si>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</si>
  <si>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</si>
  <si>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</si>
  <si>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</si>
  <si>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</si>
  <si>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</si>
  <si>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</si>
  <si>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</si>
  <si>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</si>
  <si>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</si>
  <si>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</si>
  <si>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</si>
  <si>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</si>
  <si>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</si>
  <si>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</si>
  <si>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</si>
  <si>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</si>
  <si>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</si>
  <si>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</si>
  <si>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</si>
  <si>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</si>
  <si>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</si>
  <si>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</si>
  <si>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</si>
  <si>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</si>
  <si>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</si>
  <si>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</si>
  <si>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</si>
  <si>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</si>
  <si>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</si>
  <si>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</si>
  <si>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</si>
  <si>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</si>
  <si>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</si>
  <si>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</si>
  <si>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</si>
  <si>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</si>
  <si>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</si>
  <si>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</si>
  <si>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</si>
  <si>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</si>
  <si>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</si>
  <si>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</si>
  <si>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</si>
  <si>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</si>
  <si>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</si>
  <si>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</si>
  <si>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</si>
  <si>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</si>
  <si>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</si>
  <si>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</si>
  <si>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</si>
  <si>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</si>
  <si>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</si>
  <si>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</si>
  <si>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</si>
  <si>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</si>
  <si>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</si>
  <si>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</si>
  <si>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</si>
  <si>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</si>
  <si>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</si>
  <si>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</si>
  <si>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</si>
  <si>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</si>
  <si>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</si>
  <si>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</si>
  <si>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</si>
  <si>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</si>
  <si>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</si>
  <si>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</si>
  <si>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</si>
  <si>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</si>
  <si>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</si>
  <si>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</si>
  <si>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</si>
  <si>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</si>
  <si>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</si>
  <si>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</si>
  <si>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</si>
  <si>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</si>
  <si>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</si>
  <si>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</si>
  <si>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</si>
  <si>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</si>
  <si>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</si>
  <si>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</si>
  <si>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</si>
  <si>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</si>
  <si>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</si>
  <si>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</si>
  <si>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</si>
  <si>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</si>
  <si>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</si>
  <si>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</si>
  <si>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</si>
  <si>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</si>
  <si>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</si>
  <si>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</si>
  <si>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</si>
  <si>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</si>
  <si>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</si>
  <si>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</si>
  <si>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</si>
  <si>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</si>
  <si>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</si>
  <si>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</si>
  <si>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</si>
  <si>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</si>
  <si>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</si>
  <si>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</si>
  <si>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</si>
  <si>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</si>
  <si>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</si>
  <si>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</si>
  <si>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</si>
  <si>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</si>
  <si>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</si>
  <si>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</si>
  <si>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</si>
  <si>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</si>
  <si>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</si>
  <si>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</si>
  <si>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</si>
  <si>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</si>
  <si>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</si>
  <si>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</si>
  <si>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</si>
  <si>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</si>
  <si>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</si>
  <si>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</si>
  <si>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</si>
  <si>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</si>
  <si>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</si>
  <si>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</si>
  <si>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</si>
  <si>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</si>
  <si>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</si>
  <si>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</si>
  <si>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</si>
  <si>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</si>
  <si>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</si>
  <si>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</si>
  <si>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</si>
  <si>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</si>
  <si>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</si>
  <si>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</si>
  <si>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</si>
  <si>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</si>
  <si>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</si>
  <si>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</si>
  <si>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</si>
  <si>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</si>
  <si>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</si>
  <si>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</si>
  <si>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</si>
  <si>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</si>
  <si>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</si>
  <si>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</si>
  <si>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</si>
  <si>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</si>
  <si>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</si>
  <si>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</si>
  <si>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</si>
  <si>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</si>
  <si>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</si>
  <si>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</si>
  <si>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</si>
  <si>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</si>
  <si>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</si>
  <si>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</si>
  <si>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</si>
  <si>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</si>
  <si>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</si>
  <si>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</si>
  <si>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</si>
  <si>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</si>
  <si>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</si>
  <si>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</si>
  <si>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</si>
  <si>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</si>
  <si>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</si>
  <si>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</si>
  <si>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</si>
  <si>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</si>
  <si>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</si>
  <si>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</si>
  <si>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</si>
  <si>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</si>
  <si>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</si>
  <si>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</si>
  <si>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</si>
  <si>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</si>
  <si>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</si>
  <si>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</si>
  <si>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</si>
  <si>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</si>
  <si>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</si>
  <si>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</si>
  <si>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</si>
  <si>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</si>
  <si>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</si>
  <si>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</si>
  <si>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</si>
  <si>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</si>
  <si>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</si>
  <si>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</si>
  <si>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</si>
  <si>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</si>
  <si>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</si>
  <si>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</si>
  <si>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</si>
  <si>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</si>
  <si>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</si>
  <si>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</si>
  <si>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</si>
  <si>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</si>
  <si>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</si>
  <si>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</si>
  <si>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</si>
  <si>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</si>
  <si>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</si>
  <si>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</si>
  <si>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</si>
  <si>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</si>
  <si>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</si>
  <si>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</si>
  <si>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</si>
  <si>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</si>
  <si>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</si>
  <si>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</si>
  <si>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</si>
  <si>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</si>
  <si>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</si>
  <si>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</si>
  <si>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</si>
  <si>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</si>
  <si>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</si>
  <si>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</si>
  <si>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</si>
  <si>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</si>
  <si>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</si>
  <si>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</si>
  <si>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</si>
  <si>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</si>
  <si>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</si>
  <si>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</si>
  <si>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</si>
  <si>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</si>
  <si>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</si>
  <si>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</si>
  <si>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</si>
  <si>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</si>
  <si>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</si>
  <si>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</si>
  <si>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</si>
  <si>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</si>
  <si>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</si>
  <si>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</si>
  <si>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</si>
  <si>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</si>
  <si>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</si>
  <si>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</si>
  <si>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</si>
  <si>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</si>
  <si>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</si>
  <si>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</si>
  <si>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</si>
  <si>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</si>
  <si>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</si>
  <si>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</si>
  <si>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</si>
  <si>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</si>
  <si>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</si>
  <si>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</si>
  <si>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</si>
  <si>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</si>
  <si>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</si>
  <si>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</si>
  <si>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</si>
  <si>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</si>
  <si>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</si>
  <si>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</si>
  <si>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</si>
  <si>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</si>
  <si>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</si>
  <si>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</si>
  <si>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</si>
  <si>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</si>
  <si>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</si>
  <si>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</si>
  <si>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</si>
  <si>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</si>
  <si>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</si>
  <si>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</si>
  <si>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</si>
  <si>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</si>
  <si>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</si>
  <si>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</si>
  <si>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</si>
  <si>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</si>
  <si>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</si>
  <si>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</si>
  <si>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</si>
  <si>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</si>
  <si>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</si>
  <si>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</si>
  <si>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</si>
  <si>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</si>
  <si>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</si>
  <si>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</si>
  <si>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</si>
  <si>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</si>
  <si>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</si>
  <si>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</si>
  <si>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</si>
  <si>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</si>
  <si>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</si>
  <si>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</si>
  <si>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</si>
  <si>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</si>
  <si>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</si>
  <si>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</si>
  <si>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</si>
  <si>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</si>
  <si>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</si>
  <si>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</si>
  <si>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</si>
  <si>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</si>
  <si>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</si>
  <si>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</si>
  <si>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</si>
  <si>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</si>
  <si>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</si>
  <si>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</si>
  <si>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</si>
  <si>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</si>
  <si>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</si>
  <si>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</si>
  <si>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</si>
  <si>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</si>
  <si>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</si>
  <si>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</si>
  <si>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</si>
  <si>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</si>
  <si>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</si>
  <si>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</si>
  <si>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</si>
  <si>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</si>
  <si>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</si>
  <si>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</si>
  <si>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</si>
  <si>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</si>
  <si>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</si>
  <si>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</si>
  <si>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</si>
  <si>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</si>
  <si>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</si>
  <si>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</si>
  <si>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</si>
  <si>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</si>
  <si>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</si>
  <si>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</si>
  <si>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</si>
  <si>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</si>
  <si>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</si>
  <si>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</si>
  <si>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</si>
  <si>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</si>
  <si>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</si>
  <si>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</si>
  <si>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</si>
  <si>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</si>
  <si>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</si>
  <si>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</si>
  <si>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</si>
  <si>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</si>
  <si>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</si>
  <si>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</si>
  <si>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</si>
  <si>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</si>
  <si>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</si>
  <si>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</si>
  <si>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</si>
  <si>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</si>
  <si>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</si>
  <si>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</si>
  <si>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</si>
  <si>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</si>
  <si>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</si>
  <si>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</si>
  <si>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</si>
  <si>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</si>
  <si>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</si>
  <si>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</si>
  <si>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</si>
  <si>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</si>
  <si>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</si>
  <si>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</si>
  <si>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</si>
  <si>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</si>
  <si>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</si>
  <si>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</si>
  <si>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</si>
  <si>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</si>
  <si>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</si>
  <si>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</si>
  <si>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</si>
  <si>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</si>
  <si>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</si>
  <si>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</si>
  <si>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</si>
  <si>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</si>
  <si>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</si>
  <si>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</si>
  <si>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</si>
  <si>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</si>
  <si>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</si>
  <si>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</si>
  <si>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</si>
  <si>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</si>
  <si>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</si>
  <si>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</si>
  <si>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</si>
  <si>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</si>
  <si>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</si>
  <si>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</si>
  <si>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</si>
  <si>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</si>
  <si>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</si>
  <si>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</si>
  <si>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</si>
  <si>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</si>
  <si>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</si>
  <si>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</si>
  <si>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</si>
  <si>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</si>
  <si>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</si>
  <si>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</si>
  <si>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</si>
  <si>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</si>
  <si>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</si>
  <si>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</si>
  <si>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</si>
  <si>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</si>
  <si>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</si>
  <si>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</si>
  <si>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</si>
  <si>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</si>
  <si>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</si>
  <si>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</si>
  <si>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</si>
  <si>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</si>
  <si>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</si>
  <si>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</si>
  <si>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</si>
  <si>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</si>
  <si>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</si>
  <si>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</si>
  <si>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</si>
  <si>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</si>
  <si>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</si>
  <si>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</si>
  <si>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</si>
  <si>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</si>
  <si>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</si>
  <si>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</si>
  <si>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</si>
  <si>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</si>
  <si>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</si>
  <si>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</si>
  <si>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</si>
  <si>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</si>
  <si>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</si>
  <si>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</si>
  <si>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</si>
  <si>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</si>
  <si>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</si>
  <si>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</si>
  <si>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</si>
  <si>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</si>
  <si>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</si>
  <si>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</si>
  <si>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</si>
  <si>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</si>
  <si>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</si>
  <si>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</si>
  <si>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</si>
  <si>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</si>
  <si>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</si>
  <si>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</si>
  <si>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</si>
  <si>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</si>
  <si>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</si>
  <si>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</si>
  <si>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</si>
  <si>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</si>
  <si>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</si>
  <si>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</si>
  <si>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</si>
  <si>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</si>
  <si>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</si>
  <si>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</si>
  <si>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</si>
  <si>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</si>
  <si>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</si>
  <si>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</si>
  <si>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</si>
  <si>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</si>
  <si>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</si>
  <si>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</si>
  <si>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</si>
  <si>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</si>
  <si>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</si>
  <si>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</si>
  <si>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</si>
  <si>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</si>
  <si>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</si>
  <si>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</si>
  <si>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</si>
  <si>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</si>
  <si>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</si>
  <si>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</si>
  <si>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</si>
  <si>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</si>
  <si>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</si>
  <si>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</si>
  <si>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</si>
  <si>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</si>
  <si>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</si>
  <si>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</si>
  <si>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</si>
  <si>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</si>
  <si>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</si>
  <si>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</si>
  <si>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</si>
  <si>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</si>
  <si>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</si>
  <si>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</si>
  <si>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</si>
  <si>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</si>
  <si>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</si>
  <si>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</si>
  <si>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</si>
  <si>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</si>
  <si>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</si>
  <si>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</si>
  <si>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</si>
  <si>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</si>
  <si>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</si>
  <si>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</si>
  <si>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</si>
  <si>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</si>
  <si>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</si>
  <si>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</si>
  <si>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</si>
  <si>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</si>
  <si>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</si>
  <si>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</si>
  <si>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</si>
  <si>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</si>
  <si>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</si>
  <si>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</si>
  <si>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</si>
  <si>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</si>
  <si>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</si>
  <si>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</si>
  <si>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</si>
  <si>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</si>
  <si>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</si>
  <si>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</si>
  <si>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</si>
  <si>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</si>
  <si>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</si>
  <si>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</si>
  <si>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</si>
  <si>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</si>
  <si>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</si>
  <si>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</si>
  <si>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</si>
  <si>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</si>
  <si>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</si>
  <si>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</si>
  <si>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</si>
  <si>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</si>
  <si>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</si>
  <si>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</si>
  <si>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</si>
  <si>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</si>
  <si>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</si>
  <si>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</si>
  <si>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</si>
  <si>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</si>
  <si>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</si>
  <si>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</si>
  <si>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</si>
  <si>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</si>
  <si>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</si>
  <si>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</si>
  <si>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</si>
  <si>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</si>
  <si>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</si>
  <si>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</si>
  <si>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</si>
  <si>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</si>
  <si>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</si>
  <si>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</si>
  <si>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</si>
  <si>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</si>
  <si>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</si>
  <si>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</si>
  <si>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</si>
  <si>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</si>
  <si>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</si>
  <si>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</si>
  <si>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</si>
  <si>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</si>
  <si>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</si>
  <si>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</si>
  <si>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</si>
  <si>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</si>
  <si>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</si>
  <si>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</si>
  <si>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</si>
  <si>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</si>
  <si>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</si>
  <si>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</si>
  <si>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</si>
  <si>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</si>
  <si>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</si>
  <si>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</si>
  <si>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</si>
  <si>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</si>
  <si>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</si>
  <si>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</si>
  <si>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</si>
  <si>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</si>
  <si>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</si>
  <si>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</si>
  <si>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</si>
  <si>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</si>
  <si>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</si>
  <si>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</si>
  <si>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</si>
  <si>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</si>
  <si>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</si>
  <si>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</si>
  <si>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</si>
  <si>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</si>
  <si>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</si>
  <si>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</si>
  <si>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</si>
  <si>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</si>
  <si>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</si>
  <si>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</si>
  <si>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</si>
  <si>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</si>
  <si>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</si>
  <si>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</si>
  <si>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</si>
  <si>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</si>
  <si>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</si>
  <si>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</si>
  <si>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</si>
  <si>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</si>
  <si>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</si>
  <si>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</si>
  <si>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</si>
  <si>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</si>
  <si>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</si>
  <si>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</si>
  <si>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</si>
  <si>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</si>
  <si>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</si>
  <si>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</si>
  <si>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</si>
  <si>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</si>
  <si>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</si>
  <si>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</si>
  <si>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</si>
  <si>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</si>
  <si>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</si>
  <si>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</si>
  <si>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</si>
  <si>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</si>
  <si>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</si>
  <si>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</si>
  <si>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</si>
  <si>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</si>
  <si>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</si>
  <si>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</si>
  <si>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</si>
  <si>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</si>
  <si>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</si>
  <si>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</si>
  <si>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</si>
  <si>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</si>
  <si>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</si>
  <si>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</si>
  <si>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</si>
  <si>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</si>
  <si>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</si>
  <si>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</si>
  <si>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</si>
  <si>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</si>
  <si>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</si>
  <si>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</si>
  <si>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</si>
  <si>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</si>
  <si>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</si>
  <si>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</si>
  <si>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</si>
  <si>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</si>
  <si>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</si>
  <si>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</si>
  <si>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</si>
  <si>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</si>
  <si>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</si>
  <si>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</si>
  <si>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</si>
  <si>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</si>
  <si>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</si>
  <si>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</si>
  <si>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</si>
  <si>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</si>
  <si>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</si>
  <si>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</si>
  <si>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</si>
  <si>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</si>
  <si>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</si>
  <si>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</si>
  <si>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</si>
  <si>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</si>
  <si>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</si>
  <si>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</si>
  <si>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</si>
  <si>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</si>
  <si>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</si>
  <si>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</si>
  <si>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</si>
  <si>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</si>
  <si>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</si>
  <si>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</si>
  <si>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</si>
  <si>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</si>
  <si>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</si>
  <si>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</si>
  <si>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</si>
  <si>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</si>
  <si>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</si>
  <si>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</si>
  <si>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</si>
  <si>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</si>
  <si>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</si>
  <si>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</si>
  <si>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</si>
  <si>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</si>
  <si>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</si>
  <si>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</si>
  <si>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</si>
  <si>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</si>
  <si>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</si>
  <si>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</si>
  <si>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</si>
  <si>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</si>
  <si>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</si>
  <si>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</si>
  <si>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</si>
  <si>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</si>
  <si>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</si>
  <si>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</si>
  <si>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</si>
  <si>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</si>
  <si>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</si>
  <si>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</si>
  <si>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</si>
  <si>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</si>
  <si>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</si>
  <si>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</si>
  <si>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</si>
  <si>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</si>
  <si>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</si>
  <si>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</si>
  <si>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</si>
  <si>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</si>
  <si>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</si>
  <si>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</si>
  <si>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</si>
  <si>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</si>
  <si>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</si>
  <si>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</si>
  <si>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</si>
  <si>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</si>
  <si>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</si>
  <si>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</si>
  <si>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</si>
  <si>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</si>
  <si>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</si>
  <si>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</si>
  <si>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</si>
  <si>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</si>
  <si>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</si>
  <si>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</si>
  <si>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</si>
  <si>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</si>
  <si>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</si>
  <si>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</si>
  <si>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</si>
  <si>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</si>
  <si>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</si>
  <si>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</si>
  <si>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</si>
  <si>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</si>
  <si>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</si>
  <si>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</si>
  <si>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</si>
  <si>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</si>
  <si>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</si>
  <si>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</si>
  <si>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</si>
  <si>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</si>
  <si>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</si>
  <si>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</si>
  <si>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</si>
  <si>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</si>
  <si>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</si>
  <si>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</si>
  <si>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</si>
  <si>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</si>
  <si>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</si>
  <si>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</si>
  <si>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</si>
  <si>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</si>
  <si>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</si>
  <si>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</si>
  <si>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</si>
  <si>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</si>
  <si>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</si>
  <si>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</si>
  <si>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</si>
  <si>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</si>
  <si>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</si>
  <si>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</si>
  <si>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</si>
  <si>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</si>
  <si>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</si>
  <si>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</si>
  <si>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</si>
  <si>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</si>
  <si>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</si>
  <si>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</si>
  <si>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</si>
  <si>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</si>
  <si>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</si>
  <si>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</si>
  <si>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</si>
  <si>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</si>
  <si>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</si>
  <si>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</si>
  <si>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</si>
  <si>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</si>
  <si>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</si>
  <si>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</si>
  <si>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</si>
  <si>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</si>
  <si>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</si>
  <si>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</si>
  <si>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</si>
  <si>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</si>
  <si>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</si>
  <si>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</si>
  <si>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</si>
  <si>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</si>
  <si>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</si>
  <si>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</si>
  <si>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</si>
  <si>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</si>
  <si>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</si>
  <si>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</si>
  <si>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</si>
  <si>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</si>
  <si>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</si>
  <si>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</si>
  <si>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</si>
  <si>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</si>
  <si>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</si>
  <si>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</si>
  <si>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</si>
  <si>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</si>
  <si>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</si>
  <si>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</si>
  <si>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</si>
  <si>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</si>
  <si>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</si>
  <si>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</si>
  <si>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</si>
  <si>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</si>
  <si>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</si>
  <si>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</si>
  <si>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</si>
  <si>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</si>
  <si>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</si>
  <si>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</si>
  <si>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</si>
  <si>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</si>
  <si>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</si>
  <si>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</si>
  <si>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</si>
  <si>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</si>
  <si>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</si>
  <si>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</si>
  <si>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</si>
  <si>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</si>
  <si>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</si>
  <si>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</si>
  <si>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</si>
  <si>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</si>
  <si>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</si>
  <si>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</si>
  <si>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</si>
  <si>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</si>
  <si>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</si>
  <si>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</si>
  <si>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</si>
  <si>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</si>
  <si>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</si>
  <si>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</si>
  <si>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</si>
  <si>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</si>
  <si>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</si>
  <si>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</si>
  <si>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</si>
  <si>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</si>
  <si>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</si>
  <si>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</si>
  <si>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</si>
  <si>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</si>
  <si>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</si>
  <si>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</si>
  <si>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</si>
  <si>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</si>
  <si>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</si>
  <si>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</si>
  <si>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</si>
  <si>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</si>
  <si>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</si>
  <si>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</si>
  <si>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</si>
  <si>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</si>
  <si>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</si>
  <si>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</si>
  <si>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</si>
  <si>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</si>
  <si>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</si>
  <si>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</si>
  <si>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</si>
  <si>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</si>
  <si>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</si>
  <si>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</si>
  <si>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</si>
  <si>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</si>
  <si>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</si>
  <si>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</si>
  <si>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</si>
  <si>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</si>
  <si>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</si>
  <si>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</si>
  <si>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</si>
  <si>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</si>
  <si>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</si>
  <si>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</si>
  <si>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</si>
  <si>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</si>
  <si>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</si>
  <si>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</si>
  <si>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</si>
  <si>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</si>
  <si>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</si>
  <si>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</si>
  <si>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</si>
  <si>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</si>
  <si>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</si>
  <si>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</si>
  <si>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</si>
  <si>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</si>
  <si>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</si>
  <si>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</si>
  <si>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</si>
  <si>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</si>
  <si>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</si>
  <si>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</si>
  <si>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</si>
  <si>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</si>
  <si>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</si>
  <si>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</si>
  <si>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</si>
  <si>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</si>
  <si>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</si>
  <si>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</si>
  <si>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</si>
  <si>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</si>
  <si>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</si>
  <si>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</si>
  <si>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</si>
  <si>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</si>
  <si>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</si>
  <si>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</si>
  <si>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</si>
  <si>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</si>
  <si>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</si>
  <si>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</si>
  <si>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</si>
  <si>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</si>
  <si>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</si>
  <si>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</si>
  <si>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</si>
  <si>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</si>
  <si>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</si>
  <si>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</si>
  <si>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</si>
  <si>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</si>
  <si>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</si>
  <si>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</si>
  <si>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</si>
  <si>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</si>
  <si>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</si>
  <si>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</si>
  <si>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</si>
  <si>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</si>
  <si>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</si>
  <si>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</si>
  <si>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</si>
  <si>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</si>
  <si>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</si>
  <si>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</si>
  <si>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</si>
  <si>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</si>
  <si>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</si>
  <si>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</si>
  <si>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</si>
  <si>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</si>
  <si>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</si>
  <si>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</si>
  <si>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</si>
  <si>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</si>
  <si>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</si>
  <si>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</si>
  <si>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</si>
  <si>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</si>
  <si>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</si>
  <si>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</si>
  <si>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</si>
  <si>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</si>
  <si>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</si>
  <si>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</si>
  <si>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</si>
  <si>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</si>
  <si>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</si>
  <si>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</si>
  <si>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</si>
  <si>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</si>
  <si>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</si>
  <si>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</si>
  <si>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</si>
  <si>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</si>
  <si>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</si>
  <si>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</si>
  <si>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</si>
  <si>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</si>
  <si>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</si>
  <si>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</si>
  <si>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</si>
  <si>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</si>
  <si>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</si>
  <si>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</si>
  <si>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</si>
  <si>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</si>
  <si>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</si>
  <si>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</si>
  <si>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</si>
  <si>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</si>
  <si>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</si>
  <si>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</si>
  <si>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</si>
  <si>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</si>
  <si>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</si>
  <si>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</si>
  <si>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</si>
  <si>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</si>
  <si>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</si>
  <si>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</si>
  <si>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</si>
  <si>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</si>
  <si>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</si>
  <si>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</si>
  <si>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</si>
  <si>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</si>
  <si>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</si>
  <si>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</si>
  <si>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</si>
  <si>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</si>
  <si>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</si>
  <si>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</si>
  <si>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</si>
  <si>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</si>
  <si>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</si>
  <si>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</si>
  <si>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</si>
  <si>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</si>
  <si>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</si>
  <si>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</si>
  <si>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</si>
  <si>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</si>
  <si>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</si>
  <si>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</si>
  <si>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</si>
  <si>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</si>
  <si>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</si>
  <si>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</si>
  <si>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</si>
  <si>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</si>
  <si>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</si>
  <si>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</si>
  <si>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</si>
  <si>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</si>
  <si>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</si>
  <si>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</si>
  <si>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</si>
  <si>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</si>
  <si>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</si>
  <si>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</si>
  <si>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</si>
  <si>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</si>
  <si>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</si>
  <si>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</si>
  <si>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</si>
  <si>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</si>
  <si>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</si>
  <si>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</si>
  <si>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</si>
  <si>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</si>
  <si>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</si>
  <si>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</si>
  <si>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</si>
  <si>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</si>
  <si>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18.10.21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</si>
</sst>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static.chipdip.ru/lib/727/DOC002727283.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e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hyperlink" Target="https://megalvov.github.io/pdf/GM320%20.pdf"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6.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hyperlink" Target="https://www.youtube.com/results?search_query=%D0%B1%D0%BB%D0%BE%D0%BA+%D0%BF%D0%B8%D1%82%D0%B0%D0%BD%D0%B8%D1%8F+%D0%BA%D0%BE%D0%BD%D1%81%D1%82%D1%80%D1%83%D0%BA%D1%82%D0%BE%D1%80+0-30V+2mA-3A+"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image" Target="../media/image534.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1cdL2qa10zc&amp;t=4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image" Target="../media/image528.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image" Target="../media/image523.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hyperlink" Target="http://microsin.net/adminstuff/hardware/8-digit-led-frequency-counter-module-plj-8led.html" TargetMode="External"/><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hyperlink" Target="https://www.youtube.com/watch?v=jFhBMQsUuAA&amp;t=9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hyperlink" Target="https://www.youtube.com/watch?v=9DujVSjzY04"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29.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hyperlink" Target="https://www.olimex.com/Products/Breadboarding/BB-PWR-3608/resources/MT3608.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5.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hyperlink" Target="https://www.youtube.com/results?search_query=%D1%83%D0%B3%D0%BB%D0%B5%D1%80%D0%BE%D0%B4%D0%BD%D1%8B%D0%B9+%D0%BA%D0%B0%D0%B1%D0%B5%D0%BB%D1%8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www.youtube.com/watch?v=dcd6Y47_Pjw"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www.youtube.com/watch?v=yN-8_zVzBPU&amp;t=9s"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watch?v=iLDjGjCli4M&amp;t=700s"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228</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163</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2"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2"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9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6"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7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1399</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1396</v>
      </c>
      <c r="C16" s="33" t="s">
        <v>1397</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1340</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1341</v>
      </c>
      <c r="C23" s="1" t="s">
        <v>207</v>
      </c>
      <c r="G23" s="120">
        <v>22.75</v>
      </c>
      <c r="H23" s="121" t="s">
        <v>2</v>
      </c>
      <c r="I23" s="97"/>
      <c r="J23" s="19">
        <f t="shared" si="1"/>
        <v>0</v>
      </c>
      <c r="K23" s="19"/>
      <c r="L23" s="197"/>
    </row>
    <row r="24" spans="1:14" ht="87" customHeight="1">
      <c r="A24" s="162" t="s">
        <v>1342</v>
      </c>
      <c r="C24" s="1" t="s">
        <v>280</v>
      </c>
      <c r="G24" s="120">
        <v>19.75</v>
      </c>
      <c r="H24" s="121" t="s">
        <v>2</v>
      </c>
      <c r="I24" s="97"/>
      <c r="J24" s="19">
        <f t="shared" si="1"/>
        <v>0</v>
      </c>
      <c r="K24" s="19"/>
      <c r="L24" s="197"/>
    </row>
    <row r="25" spans="1:14" ht="87" customHeight="1">
      <c r="A25" s="162" t="s">
        <v>1343</v>
      </c>
      <c r="C25" s="1" t="s">
        <v>300</v>
      </c>
      <c r="G25" s="120">
        <v>19.850000000000001</v>
      </c>
      <c r="H25" s="121" t="s">
        <v>2</v>
      </c>
      <c r="I25" s="97"/>
      <c r="J25" s="19">
        <f t="shared" si="1"/>
        <v>0</v>
      </c>
      <c r="K25" s="19"/>
      <c r="L25" s="197"/>
    </row>
    <row r="26" spans="1:14" s="24" customFormat="1" ht="87" customHeight="1">
      <c r="A26" s="162" t="s">
        <v>1344</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1492</v>
      </c>
      <c r="C32" s="1" t="s">
        <v>1493</v>
      </c>
      <c r="G32" s="120">
        <v>324.5</v>
      </c>
      <c r="H32" s="128" t="s">
        <v>2</v>
      </c>
      <c r="I32" s="97"/>
      <c r="J32" s="19">
        <f t="shared" ref="J32" si="3">I32*G32</f>
        <v>0</v>
      </c>
      <c r="K32" s="19"/>
    </row>
    <row r="33" spans="1:13" ht="87" customHeight="1">
      <c r="A33" s="162" t="s">
        <v>1319</v>
      </c>
      <c r="C33" s="1" t="s">
        <v>1320</v>
      </c>
      <c r="G33" s="120">
        <v>227</v>
      </c>
      <c r="H33" s="121" t="s">
        <v>6</v>
      </c>
      <c r="I33" s="97"/>
      <c r="J33" s="19">
        <f>I33*G33</f>
        <v>0</v>
      </c>
      <c r="K33" s="19"/>
    </row>
    <row r="34" spans="1:13" ht="87" customHeight="1">
      <c r="A34" s="162" t="s">
        <v>1302</v>
      </c>
      <c r="C34" s="1" t="s">
        <v>1303</v>
      </c>
      <c r="G34" s="120">
        <v>288.7</v>
      </c>
      <c r="H34" s="128" t="s">
        <v>2</v>
      </c>
      <c r="I34" s="97"/>
      <c r="J34" s="19">
        <f t="shared" si="2"/>
        <v>0</v>
      </c>
      <c r="K34" s="19"/>
    </row>
    <row r="35" spans="1:13" ht="87" customHeight="1">
      <c r="A35" s="162" t="s">
        <v>1532</v>
      </c>
      <c r="C35" s="1" t="s">
        <v>1533</v>
      </c>
      <c r="G35" s="120">
        <v>294.75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1491</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1520</v>
      </c>
      <c r="C42" s="30" t="s">
        <v>1521</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8" t="s">
        <v>2</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1391</v>
      </c>
      <c r="C52" s="188" t="s">
        <v>1392</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1543</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1464</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1272</v>
      </c>
      <c r="G60" s="120">
        <v>35.47</v>
      </c>
      <c r="H60" s="121" t="s">
        <v>6</v>
      </c>
      <c r="I60" s="97"/>
      <c r="J60" s="19">
        <f>I60*G60</f>
        <v>0</v>
      </c>
      <c r="K60" s="83"/>
      <c r="M60" s="175"/>
    </row>
    <row r="61" spans="1:16" ht="87" customHeight="1">
      <c r="A61" s="151" t="s">
        <v>1544</v>
      </c>
      <c r="C61" s="61" t="s">
        <v>1545</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1478</v>
      </c>
      <c r="C65" s="33" t="s">
        <v>1479</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1388</v>
      </c>
      <c r="C75" s="50" t="s">
        <v>385</v>
      </c>
      <c r="D75" s="33"/>
      <c r="G75" s="122">
        <v>42.95</v>
      </c>
      <c r="H75" s="128" t="s">
        <v>2</v>
      </c>
      <c r="I75" s="98"/>
      <c r="J75" s="34">
        <f t="shared" si="5"/>
        <v>0</v>
      </c>
      <c r="K75" s="34"/>
      <c r="L75" s="196"/>
      <c r="M75" s="58"/>
      <c r="N75" s="58"/>
    </row>
    <row r="76" spans="1:14" ht="87" customHeight="1">
      <c r="A76" s="162" t="s">
        <v>1389</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15.65</v>
      </c>
      <c r="H79" s="121" t="s">
        <v>2</v>
      </c>
      <c r="I79" s="97"/>
      <c r="J79" s="19">
        <f t="shared" si="5"/>
        <v>0</v>
      </c>
      <c r="K79" s="19"/>
      <c r="L79" s="195"/>
    </row>
    <row r="80" spans="1:14" ht="87" customHeight="1">
      <c r="A80" s="162" t="s">
        <v>1281</v>
      </c>
      <c r="C80" s="31" t="s">
        <v>1282</v>
      </c>
      <c r="G80" s="120">
        <v>91.95</v>
      </c>
      <c r="H80" s="121" t="s">
        <v>2</v>
      </c>
      <c r="I80" s="97"/>
      <c r="J80" s="19">
        <f>I80*G80</f>
        <v>0</v>
      </c>
      <c r="K80" s="19"/>
      <c r="L80" s="195"/>
    </row>
    <row r="81" spans="1:15" ht="87" customHeight="1">
      <c r="A81" s="162" t="s">
        <v>253</v>
      </c>
      <c r="C81" s="1" t="s">
        <v>1280</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1414</v>
      </c>
      <c r="G88" s="120">
        <v>119.95</v>
      </c>
      <c r="H88" s="121" t="s">
        <v>2</v>
      </c>
      <c r="I88" s="97"/>
      <c r="J88" s="19">
        <f t="shared" si="7"/>
        <v>0</v>
      </c>
      <c r="K88" s="19"/>
      <c r="N88" s="83"/>
      <c r="O88" s="11"/>
    </row>
    <row r="89" spans="1:15" ht="87" customHeight="1">
      <c r="A89" s="151" t="s">
        <v>1415</v>
      </c>
      <c r="C89" s="1" t="s">
        <v>1416</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H373</f>
        <v xml:space="preserve"> +</v>
      </c>
      <c r="I96" s="97"/>
      <c r="J96" s="19">
        <f t="shared" si="8"/>
        <v>0</v>
      </c>
      <c r="K96" s="19"/>
    </row>
    <row r="97" spans="1:16" ht="87" customHeight="1">
      <c r="A97" s="162" t="s">
        <v>721</v>
      </c>
      <c r="C97" s="1" t="s">
        <v>722</v>
      </c>
      <c r="G97" s="120">
        <v>105</v>
      </c>
      <c r="H97" s="121" t="str">
        <f>H373</f>
        <v xml:space="preserve"> +</v>
      </c>
      <c r="I97" s="97"/>
      <c r="J97" s="19">
        <f t="shared" si="8"/>
        <v>0</v>
      </c>
      <c r="K97" s="19"/>
    </row>
    <row r="98" spans="1:16" ht="41.25" customHeight="1">
      <c r="G98" s="120"/>
      <c r="H98" s="121"/>
      <c r="I98" s="97"/>
      <c r="J98" s="19"/>
      <c r="K98" s="19"/>
    </row>
    <row r="99" spans="1:16" s="7" customFormat="1" ht="45" customHeight="1">
      <c r="A99" s="160"/>
      <c r="C99" s="8" t="s">
        <v>1299</v>
      </c>
      <c r="D99" s="8"/>
      <c r="G99" s="129"/>
      <c r="H99" s="127"/>
      <c r="I99" s="100"/>
      <c r="J99" s="20"/>
      <c r="K99" s="20"/>
      <c r="L99" s="200"/>
      <c r="M99" s="56"/>
      <c r="N99" s="64"/>
    </row>
    <row r="100" spans="1:16" ht="87" customHeight="1">
      <c r="A100" s="162" t="s">
        <v>362</v>
      </c>
      <c r="C100" s="1" t="s">
        <v>1313</v>
      </c>
      <c r="G100" s="120">
        <v>123.95</v>
      </c>
      <c r="H100" s="121" t="s">
        <v>6</v>
      </c>
      <c r="I100" s="97"/>
      <c r="J100" s="19">
        <f>I100*G100</f>
        <v>0</v>
      </c>
      <c r="K100" s="19"/>
      <c r="N100" s="84"/>
      <c r="O100" s="11"/>
    </row>
    <row r="101" spans="1:16" ht="87" customHeight="1">
      <c r="A101" s="162" t="s">
        <v>1314</v>
      </c>
      <c r="C101" s="1" t="s">
        <v>1315</v>
      </c>
      <c r="G101" s="120">
        <v>86.95</v>
      </c>
      <c r="H101" s="121" t="s">
        <v>1</v>
      </c>
      <c r="I101" s="97"/>
      <c r="J101" s="19">
        <f>I101*G101</f>
        <v>0</v>
      </c>
      <c r="K101" s="19"/>
      <c r="N101" s="83"/>
      <c r="O101" s="11"/>
    </row>
    <row r="102" spans="1:16" ht="87" customHeight="1">
      <c r="A102" s="162" t="s">
        <v>363</v>
      </c>
      <c r="C102" s="1" t="s">
        <v>1425</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1325</v>
      </c>
      <c r="C107" s="178" t="s">
        <v>1326</v>
      </c>
      <c r="G107" s="120">
        <v>151.15</v>
      </c>
      <c r="H107" s="121" t="s">
        <v>6</v>
      </c>
      <c r="I107" s="97"/>
      <c r="J107" s="19">
        <f>I107*G107</f>
        <v>0</v>
      </c>
      <c r="K107" s="19"/>
      <c r="L107" s="202"/>
      <c r="P107" s="175"/>
    </row>
    <row r="108" spans="1:16" ht="87" customHeight="1">
      <c r="A108" s="162" t="s">
        <v>1127</v>
      </c>
      <c r="C108" s="178" t="s">
        <v>1358</v>
      </c>
      <c r="G108" s="120">
        <v>146.94999999999999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1422</v>
      </c>
      <c r="D115" s="13"/>
      <c r="G115" s="120">
        <v>235.2</v>
      </c>
      <c r="H115" s="121" t="s">
        <v>6</v>
      </c>
      <c r="I115" s="97"/>
      <c r="J115" s="19">
        <f t="shared" si="10"/>
        <v>0</v>
      </c>
      <c r="K115" s="19"/>
      <c r="L115" s="203"/>
    </row>
    <row r="116" spans="1:18" ht="87.75" customHeight="1">
      <c r="A116" s="162" t="s">
        <v>1480</v>
      </c>
      <c r="C116" s="225" t="s">
        <v>1481</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1417</v>
      </c>
      <c r="C121" s="13" t="s">
        <v>1477</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1317</v>
      </c>
      <c r="C138" s="1" t="s">
        <v>1318</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1398</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1508</v>
      </c>
      <c r="G148" s="120">
        <v>6.99</v>
      </c>
      <c r="H148" s="121" t="s">
        <v>1</v>
      </c>
      <c r="I148" s="97"/>
      <c r="J148" s="19">
        <f t="shared" si="11"/>
        <v>0</v>
      </c>
      <c r="K148" s="19"/>
      <c r="L148" s="195"/>
    </row>
    <row r="149" spans="1:21" ht="87" customHeight="1">
      <c r="A149" s="162" t="s">
        <v>576</v>
      </c>
      <c r="C149" s="1" t="s">
        <v>1509</v>
      </c>
      <c r="G149" s="120">
        <v>13.99</v>
      </c>
      <c r="H149" s="121" t="s">
        <v>1</v>
      </c>
      <c r="I149" s="97"/>
      <c r="J149" s="19">
        <f t="shared" si="11"/>
        <v>0</v>
      </c>
      <c r="K149" s="19"/>
      <c r="L149" s="195"/>
    </row>
    <row r="150" spans="1:21" ht="87" customHeight="1">
      <c r="A150" s="162" t="s">
        <v>1510</v>
      </c>
      <c r="C150" s="181" t="s">
        <v>1511</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1534</v>
      </c>
      <c r="C161" s="30" t="s">
        <v>1535</v>
      </c>
      <c r="G161" s="120">
        <v>38.97</v>
      </c>
      <c r="H161" s="121" t="s">
        <v>1</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1537</v>
      </c>
      <c r="G164" s="120">
        <v>19.95</v>
      </c>
      <c r="H164" s="123" t="s">
        <v>1</v>
      </c>
      <c r="I164" s="97"/>
      <c r="J164" s="19">
        <f t="shared" si="11"/>
        <v>0</v>
      </c>
      <c r="K164" s="19"/>
      <c r="L164" s="195"/>
      <c r="M164" s="175"/>
    </row>
    <row r="165" spans="1:14" ht="87" customHeight="1">
      <c r="A165" s="162" t="s">
        <v>1538</v>
      </c>
      <c r="C165" s="1" t="s">
        <v>1539</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1542</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1406</v>
      </c>
      <c r="G176" s="120">
        <v>134.97</v>
      </c>
      <c r="H176" s="123" t="s">
        <v>1</v>
      </c>
      <c r="I176" s="97"/>
      <c r="J176" s="19">
        <f t="shared" si="15"/>
        <v>0</v>
      </c>
      <c r="K176" s="19"/>
    </row>
    <row r="177" spans="1:17" ht="87" customHeight="1">
      <c r="A177" s="162" t="s">
        <v>1305</v>
      </c>
      <c r="C177" s="1" t="s">
        <v>1306</v>
      </c>
      <c r="G177" s="120">
        <v>197.85</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1393</v>
      </c>
      <c r="C189" s="1" t="s">
        <v>1394</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1440</v>
      </c>
      <c r="G195" s="120">
        <v>89.5</v>
      </c>
      <c r="H195" s="121" t="s">
        <v>6</v>
      </c>
      <c r="I195" s="79"/>
      <c r="J195" s="19">
        <f t="shared" si="16"/>
        <v>0</v>
      </c>
      <c r="K195" s="19"/>
      <c r="L195" s="195"/>
      <c r="N195" s="23"/>
      <c r="O195" s="36"/>
    </row>
    <row r="196" spans="1:29" ht="87" customHeight="1">
      <c r="A196" s="151" t="s">
        <v>1069</v>
      </c>
      <c r="C196" s="1" t="s">
        <v>1439</v>
      </c>
      <c r="G196" s="120">
        <v>129.9</v>
      </c>
      <c r="H196" s="121" t="s">
        <v>1</v>
      </c>
      <c r="I196" s="79"/>
      <c r="J196" s="19">
        <f t="shared" si="16"/>
        <v>0</v>
      </c>
      <c r="K196" s="19"/>
      <c r="L196" s="195"/>
      <c r="N196" s="23"/>
      <c r="O196" s="36"/>
    </row>
    <row r="197" spans="1:29" ht="87" customHeight="1">
      <c r="A197" s="151" t="s">
        <v>1070</v>
      </c>
      <c r="C197" s="1" t="s">
        <v>1438</v>
      </c>
      <c r="G197" s="120">
        <v>199</v>
      </c>
      <c r="H197" s="121" t="s">
        <v>6</v>
      </c>
      <c r="I197" s="79"/>
      <c r="J197" s="19">
        <f t="shared" si="16"/>
        <v>0</v>
      </c>
      <c r="K197" s="19"/>
      <c r="L197" s="195"/>
      <c r="N197" s="23"/>
      <c r="O197" s="36"/>
    </row>
    <row r="198" spans="1:29" ht="87" customHeight="1">
      <c r="A198" s="151" t="s">
        <v>1071</v>
      </c>
      <c r="C198" s="1" t="s">
        <v>1437</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1337</v>
      </c>
      <c r="C204" s="1" t="s">
        <v>1338</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1294</v>
      </c>
      <c r="C209" s="1" t="s">
        <v>1295</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1353</v>
      </c>
      <c r="L210" s="203"/>
    </row>
    <row r="211" spans="1:18" ht="87" customHeight="1">
      <c r="A211" s="162" t="s">
        <v>161</v>
      </c>
      <c r="C211" s="1" t="s">
        <v>618</v>
      </c>
      <c r="G211" s="120">
        <v>6.45</v>
      </c>
      <c r="H211" s="121" t="s">
        <v>1</v>
      </c>
      <c r="I211" s="79"/>
      <c r="J211" s="19">
        <f t="shared" si="17"/>
        <v>0</v>
      </c>
      <c r="K211" s="175" t="s">
        <v>1353</v>
      </c>
    </row>
    <row r="212" spans="1:18" s="9" customFormat="1" ht="24" customHeight="1">
      <c r="A212" s="161"/>
      <c r="C212" s="10" t="s">
        <v>1494</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1301</v>
      </c>
      <c r="C217" s="1" t="s">
        <v>1300</v>
      </c>
      <c r="G217" s="120">
        <v>85.95</v>
      </c>
      <c r="H217" s="121" t="s">
        <v>1</v>
      </c>
      <c r="I217" s="82"/>
      <c r="J217" s="19">
        <f t="shared" si="18"/>
        <v>0</v>
      </c>
      <c r="K217" s="19"/>
    </row>
    <row r="218" spans="1:18" ht="87" customHeight="1">
      <c r="A218" s="162" t="s">
        <v>1203</v>
      </c>
      <c r="C218" s="1" t="s">
        <v>1540</v>
      </c>
      <c r="G218" s="120">
        <v>109.75</v>
      </c>
      <c r="H218" s="121" t="s">
        <v>1</v>
      </c>
      <c r="I218" s="82"/>
      <c r="J218" s="19">
        <f t="shared" si="18"/>
        <v>0</v>
      </c>
      <c r="K218" s="19"/>
    </row>
    <row r="219" spans="1:18" ht="87" customHeight="1">
      <c r="A219" s="162" t="s">
        <v>1189</v>
      </c>
      <c r="C219" s="1" t="s">
        <v>1541</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1495</v>
      </c>
      <c r="C221" s="144" t="s">
        <v>1496</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1</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1335</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1359</v>
      </c>
      <c r="C262" s="221" t="s">
        <v>1360</v>
      </c>
      <c r="G262" s="120">
        <v>24.5</v>
      </c>
      <c r="H262" s="121" t="s">
        <v>1</v>
      </c>
      <c r="I262" s="97"/>
      <c r="J262" s="19">
        <f>I262*G262</f>
        <v>0</v>
      </c>
      <c r="K262" s="19"/>
      <c r="L262" s="195"/>
      <c r="N262" s="145"/>
    </row>
    <row r="263" spans="1:18" ht="87" customHeight="1">
      <c r="A263" s="151" t="s">
        <v>1065</v>
      </c>
      <c r="C263" s="41" t="s">
        <v>1066</v>
      </c>
      <c r="G263" s="120">
        <v>43.65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1413</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1400</v>
      </c>
      <c r="G281" s="120">
        <v>15.95</v>
      </c>
      <c r="H281" s="121" t="s">
        <v>2</v>
      </c>
      <c r="I281" s="103"/>
      <c r="J281" s="19">
        <f t="shared" si="23"/>
        <v>0</v>
      </c>
      <c r="K281" s="19"/>
      <c r="L281" s="203"/>
    </row>
    <row r="282" spans="1:16" ht="87" customHeight="1">
      <c r="A282" s="168" t="s">
        <v>533</v>
      </c>
      <c r="C282" s="30" t="s">
        <v>531</v>
      </c>
      <c r="G282" s="120">
        <v>16.97</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1418</v>
      </c>
      <c r="C285" s="144" t="s">
        <v>1419</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1423</v>
      </c>
      <c r="C288" s="33" t="s">
        <v>1424</v>
      </c>
      <c r="D288" s="33"/>
      <c r="G288" s="122">
        <v>332.75</v>
      </c>
      <c r="H288" s="121" t="s">
        <v>1</v>
      </c>
      <c r="I288" s="98"/>
      <c r="J288" s="34">
        <f t="shared" ref="J288:J310" si="24">I288*G288</f>
        <v>0</v>
      </c>
      <c r="K288" s="34"/>
      <c r="L288" s="207"/>
      <c r="M288" s="58"/>
      <c r="N288" s="58"/>
    </row>
    <row r="289" spans="1:16" ht="87" customHeight="1">
      <c r="A289" s="162" t="s">
        <v>1292</v>
      </c>
      <c r="C289" s="30" t="s">
        <v>1293</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1103</v>
      </c>
      <c r="C292" s="1" t="s">
        <v>1465</v>
      </c>
      <c r="G292" s="120">
        <v>199.95</v>
      </c>
      <c r="H292" s="121" t="s">
        <v>1</v>
      </c>
      <c r="I292" s="97"/>
      <c r="J292" s="19">
        <f t="shared" si="24"/>
        <v>0</v>
      </c>
      <c r="K292" s="19"/>
      <c r="L292" s="201"/>
    </row>
    <row r="293" spans="1:16" ht="87" customHeight="1">
      <c r="A293" s="162" t="s">
        <v>1474</v>
      </c>
      <c r="C293" s="1" t="s">
        <v>1476</v>
      </c>
      <c r="G293" s="120">
        <v>1289</v>
      </c>
      <c r="H293" s="121" t="s">
        <v>1</v>
      </c>
      <c r="I293" s="97"/>
      <c r="J293" s="19">
        <f t="shared" ref="J293:J294" si="25">I293*G293</f>
        <v>0</v>
      </c>
      <c r="K293" s="19"/>
      <c r="L293" s="195"/>
    </row>
    <row r="294" spans="1:16" ht="87" customHeight="1">
      <c r="A294" s="162" t="s">
        <v>1475</v>
      </c>
      <c r="C294" s="1" t="s">
        <v>1473</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1123</v>
      </c>
      <c r="C296" s="1" t="s">
        <v>1124</v>
      </c>
      <c r="G296" s="120">
        <v>314.5</v>
      </c>
      <c r="H296" s="121" t="s">
        <v>6</v>
      </c>
      <c r="I296" s="97"/>
      <c r="J296" s="19">
        <f t="shared" si="24"/>
        <v>0</v>
      </c>
      <c r="K296" s="19"/>
      <c r="M296" s="84"/>
    </row>
    <row r="297" spans="1:16" ht="87" customHeight="1">
      <c r="A297" s="162" t="s">
        <v>1427</v>
      </c>
      <c r="C297" s="1" t="s">
        <v>1428</v>
      </c>
      <c r="G297" s="120">
        <v>387.55</v>
      </c>
      <c r="H297" s="121" t="s">
        <v>1</v>
      </c>
      <c r="I297" s="97"/>
      <c r="J297" s="19">
        <f t="shared" si="24"/>
        <v>0</v>
      </c>
      <c r="K297" s="19"/>
      <c r="L297" s="195"/>
      <c r="M297" s="84"/>
    </row>
    <row r="298" spans="1:16" ht="87" customHeight="1">
      <c r="A298" s="162" t="s">
        <v>1395</v>
      </c>
      <c r="C298" s="30" t="s">
        <v>1450</v>
      </c>
      <c r="G298" s="120">
        <v>1289</v>
      </c>
      <c r="H298" s="121" t="s">
        <v>1</v>
      </c>
      <c r="I298" s="97"/>
      <c r="J298" s="19">
        <f>I298*G298</f>
        <v>0</v>
      </c>
      <c r="K298" s="19"/>
      <c r="L298" s="195"/>
      <c r="M298" s="84"/>
    </row>
    <row r="299" spans="1:16" ht="87" customHeight="1">
      <c r="A299" s="162" t="s">
        <v>872</v>
      </c>
      <c r="C299" s="155" t="s">
        <v>948</v>
      </c>
      <c r="G299" s="120">
        <v>1889</v>
      </c>
      <c r="H299" s="121" t="s">
        <v>1</v>
      </c>
      <c r="I299" s="97"/>
      <c r="J299" s="19">
        <f t="shared" si="24"/>
        <v>0</v>
      </c>
      <c r="K299" s="19"/>
      <c r="L299" s="195"/>
    </row>
    <row r="300" spans="1:16" ht="87" customHeight="1">
      <c r="A300" s="162" t="s">
        <v>1333</v>
      </c>
      <c r="C300" s="1" t="s">
        <v>1334</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1377</v>
      </c>
      <c r="C303" s="1" t="s">
        <v>1376</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980</v>
      </c>
      <c r="C306" s="41" t="s">
        <v>981</v>
      </c>
      <c r="G306" s="120">
        <v>109.95</v>
      </c>
      <c r="H306" s="121" t="s">
        <v>6</v>
      </c>
      <c r="I306" s="97"/>
      <c r="J306" s="19">
        <f t="shared" si="24"/>
        <v>0</v>
      </c>
      <c r="K306" s="19"/>
      <c r="L306" s="195"/>
      <c r="M306" s="84"/>
      <c r="N306" s="92"/>
      <c r="O306" s="11"/>
      <c r="P306" s="11"/>
    </row>
    <row r="307" spans="1:16" ht="87" customHeight="1">
      <c r="A307" s="162" t="s">
        <v>1275</v>
      </c>
      <c r="C307" s="41" t="s">
        <v>1276</v>
      </c>
      <c r="G307" s="120">
        <v>1399</v>
      </c>
      <c r="H307" s="121" t="s">
        <v>1</v>
      </c>
      <c r="I307" s="97"/>
      <c r="J307" s="19">
        <f>I307*G307</f>
        <v>0</v>
      </c>
      <c r="K307" s="19"/>
      <c r="L307" s="195"/>
      <c r="M307" s="84"/>
      <c r="N307" s="92"/>
      <c r="O307" s="11"/>
      <c r="P307" s="11"/>
    </row>
    <row r="308" spans="1:16" ht="87" customHeight="1">
      <c r="A308" s="151" t="s">
        <v>999</v>
      </c>
      <c r="C308" s="1" t="s">
        <v>1266</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1140</v>
      </c>
      <c r="D311" s="10"/>
      <c r="G311" s="125"/>
      <c r="H311" s="119"/>
      <c r="I311" s="99"/>
      <c r="J311" s="16"/>
      <c r="K311" s="16"/>
      <c r="L311" s="193"/>
      <c r="M311" s="57"/>
      <c r="N311" s="57"/>
    </row>
    <row r="312" spans="1:16" ht="87" customHeight="1">
      <c r="A312" s="162" t="s">
        <v>232</v>
      </c>
      <c r="C312" s="41" t="s">
        <v>1536</v>
      </c>
      <c r="G312" s="120">
        <v>38.950000000000003</v>
      </c>
      <c r="H312" s="123" t="s">
        <v>1</v>
      </c>
      <c r="I312" s="104"/>
      <c r="J312" s="19">
        <f t="shared" ref="J312:J317" si="26">I312*G312</f>
        <v>0</v>
      </c>
      <c r="K312" s="19"/>
    </row>
    <row r="313" spans="1:16" ht="87" customHeight="1">
      <c r="A313" s="151" t="s">
        <v>1021</v>
      </c>
      <c r="C313" s="41" t="s">
        <v>1022</v>
      </c>
      <c r="G313" s="120">
        <v>106.95</v>
      </c>
      <c r="H313" s="123" t="s">
        <v>1</v>
      </c>
      <c r="I313" s="104"/>
      <c r="J313" s="19">
        <f>I313*G313</f>
        <v>0</v>
      </c>
      <c r="K313" s="19"/>
      <c r="L313" s="211" t="s">
        <v>1023</v>
      </c>
    </row>
    <row r="314" spans="1:16" ht="87" customHeight="1">
      <c r="A314" s="162" t="s">
        <v>358</v>
      </c>
      <c r="C314" s="41" t="s">
        <v>951</v>
      </c>
      <c r="G314" s="120">
        <v>58.5</v>
      </c>
      <c r="H314" s="123" t="s">
        <v>1</v>
      </c>
      <c r="I314" s="104"/>
      <c r="J314" s="19">
        <f t="shared" si="26"/>
        <v>0</v>
      </c>
      <c r="K314" s="19"/>
    </row>
    <row r="315" spans="1:16" ht="87" customHeight="1">
      <c r="A315" s="151" t="s">
        <v>21</v>
      </c>
      <c r="C315" s="41" t="s">
        <v>950</v>
      </c>
      <c r="G315" s="120">
        <v>37.950000000000003</v>
      </c>
      <c r="H315" s="123" t="s">
        <v>1</v>
      </c>
      <c r="I315" s="104"/>
      <c r="J315" s="19">
        <f t="shared" si="26"/>
        <v>0</v>
      </c>
      <c r="K315" s="19"/>
    </row>
    <row r="316" spans="1:16" ht="87" customHeight="1">
      <c r="A316" s="162" t="s">
        <v>22</v>
      </c>
      <c r="C316" s="41" t="s">
        <v>952</v>
      </c>
      <c r="G316" s="120">
        <v>65</v>
      </c>
      <c r="H316" s="121" t="s">
        <v>6</v>
      </c>
      <c r="I316" s="104"/>
      <c r="J316" s="19">
        <f t="shared" si="26"/>
        <v>0</v>
      </c>
      <c r="K316" s="19"/>
    </row>
    <row r="317" spans="1:16" ht="87" customHeight="1">
      <c r="A317" s="162" t="s">
        <v>22</v>
      </c>
      <c r="C317" s="41" t="s">
        <v>953</v>
      </c>
      <c r="G317" s="120">
        <v>27.95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1515</v>
      </c>
      <c r="C326" s="1" t="s">
        <v>1517</v>
      </c>
      <c r="G326" s="120">
        <v>39.950000000000003</v>
      </c>
      <c r="H326" s="121" t="s">
        <v>2</v>
      </c>
      <c r="I326" s="104"/>
      <c r="J326" s="19">
        <f t="shared" si="27"/>
        <v>0</v>
      </c>
      <c r="K326" s="227" t="s">
        <v>1516</v>
      </c>
      <c r="L326" s="175" t="s">
        <v>1518</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958</v>
      </c>
      <c r="C330" s="1" t="s">
        <v>960</v>
      </c>
      <c r="G330" s="120">
        <v>74.8</v>
      </c>
      <c r="H330" s="128" t="s">
        <v>6</v>
      </c>
      <c r="I330" s="104"/>
      <c r="J330" s="19">
        <f>I330*G330</f>
        <v>0</v>
      </c>
      <c r="K330" s="19"/>
      <c r="L330" s="216" t="s">
        <v>959</v>
      </c>
    </row>
    <row r="331" spans="1:14" ht="87" customHeight="1">
      <c r="A331" s="151" t="s">
        <v>982</v>
      </c>
      <c r="C331" s="22" t="s">
        <v>1512</v>
      </c>
      <c r="G331" s="120">
        <v>56.99</v>
      </c>
      <c r="H331" s="121" t="s">
        <v>2</v>
      </c>
      <c r="I331" s="104"/>
      <c r="J331" s="19">
        <f>I331*G331</f>
        <v>0</v>
      </c>
      <c r="K331" s="19"/>
      <c r="L331" s="216"/>
    </row>
    <row r="332" spans="1:14" ht="87" customHeight="1">
      <c r="A332" s="151" t="s">
        <v>1119</v>
      </c>
      <c r="C332" s="22" t="s">
        <v>1513</v>
      </c>
      <c r="G332" s="120">
        <v>33.950000000000003</v>
      </c>
      <c r="H332" s="121" t="s">
        <v>2</v>
      </c>
      <c r="I332" s="104"/>
      <c r="J332" s="19">
        <f>I332*G332</f>
        <v>0</v>
      </c>
      <c r="K332" s="19"/>
      <c r="L332" s="216"/>
    </row>
    <row r="333" spans="1:14" ht="87" customHeight="1">
      <c r="A333" s="151" t="s">
        <v>983</v>
      </c>
      <c r="C333" s="30" t="s">
        <v>1514</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1446</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8" t="s">
        <v>6</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949</v>
      </c>
      <c r="C344" s="40" t="s">
        <v>1386</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1336</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1287</v>
      </c>
      <c r="C349" s="1" t="s">
        <v>1286</v>
      </c>
      <c r="G349" s="120">
        <v>77.97</v>
      </c>
      <c r="H349" s="121" t="s">
        <v>1</v>
      </c>
      <c r="I349" s="104"/>
      <c r="J349" s="19">
        <f t="shared" si="28"/>
        <v>0</v>
      </c>
      <c r="K349" s="19"/>
      <c r="L349" s="203" t="s">
        <v>322</v>
      </c>
    </row>
    <row r="350" spans="1:14" ht="87" customHeight="1">
      <c r="A350" s="162" t="s">
        <v>1179</v>
      </c>
      <c r="C350" s="1" t="s">
        <v>1176</v>
      </c>
      <c r="G350" s="120">
        <v>73.95</v>
      </c>
      <c r="H350" s="121" t="s">
        <v>1</v>
      </c>
      <c r="I350" s="104"/>
      <c r="J350" s="19">
        <f>I350*G350</f>
        <v>0</v>
      </c>
      <c r="K350" s="19"/>
      <c r="L350" s="197"/>
    </row>
    <row r="351" spans="1:14" ht="87" customHeight="1">
      <c r="A351" s="162" t="s">
        <v>1177</v>
      </c>
      <c r="C351" s="1" t="s">
        <v>1178</v>
      </c>
      <c r="G351" s="120">
        <v>76.650000000000006</v>
      </c>
      <c r="H351" s="121" t="s">
        <v>1</v>
      </c>
      <c r="I351" s="104"/>
      <c r="J351" s="19">
        <f>I351*G351</f>
        <v>0</v>
      </c>
      <c r="K351" s="19"/>
      <c r="L351" s="197"/>
    </row>
    <row r="352" spans="1:14" ht="87" customHeight="1">
      <c r="A352" s="162" t="s">
        <v>1466</v>
      </c>
      <c r="C352" s="1" t="s">
        <v>1467</v>
      </c>
      <c r="G352" s="120">
        <v>79.95</v>
      </c>
      <c r="H352" s="121" t="s">
        <v>1</v>
      </c>
      <c r="I352" s="104"/>
      <c r="J352" s="19">
        <f>I352*G352</f>
        <v>0</v>
      </c>
      <c r="K352" s="19"/>
      <c r="L352" s="197"/>
    </row>
    <row r="353" spans="1:14" ht="87" customHeight="1">
      <c r="A353" s="162" t="s">
        <v>1175</v>
      </c>
      <c r="C353" s="1" t="s">
        <v>1180</v>
      </c>
      <c r="G353" s="120">
        <v>80.95</v>
      </c>
      <c r="H353" s="121" t="s">
        <v>1</v>
      </c>
      <c r="I353" s="104"/>
      <c r="J353" s="19">
        <f t="shared" si="28"/>
        <v>0</v>
      </c>
      <c r="K353" s="19"/>
      <c r="L353" s="197"/>
    </row>
    <row r="354" spans="1:14" ht="87" customHeight="1">
      <c r="A354" s="162" t="s">
        <v>1153</v>
      </c>
      <c r="C354" s="41" t="s">
        <v>1146</v>
      </c>
      <c r="G354" s="120">
        <v>329.75</v>
      </c>
      <c r="H354" s="121" t="s">
        <v>6</v>
      </c>
      <c r="I354" s="104"/>
      <c r="J354" s="19">
        <f t="shared" ref="J354:J359" si="29">I354*G354</f>
        <v>0</v>
      </c>
      <c r="K354" s="19"/>
      <c r="L354" s="197" t="s">
        <v>877</v>
      </c>
    </row>
    <row r="355" spans="1:14" ht="87" customHeight="1">
      <c r="A355" s="162" t="s">
        <v>433</v>
      </c>
      <c r="C355" s="1" t="s">
        <v>1283</v>
      </c>
      <c r="G355" s="120">
        <v>184.95</v>
      </c>
      <c r="H355" s="121" t="s">
        <v>1</v>
      </c>
      <c r="I355" s="104"/>
      <c r="J355" s="19">
        <f>I355*G355</f>
        <v>0</v>
      </c>
      <c r="L355" s="203" t="s">
        <v>434</v>
      </c>
      <c r="M355" s="23" t="s">
        <v>1145</v>
      </c>
      <c r="N355" t="s">
        <v>1407</v>
      </c>
    </row>
    <row r="356" spans="1:14" ht="87" customHeight="1">
      <c r="A356" s="162" t="s">
        <v>1434</v>
      </c>
      <c r="C356" s="30" t="s">
        <v>1435</v>
      </c>
      <c r="G356" s="120">
        <v>254.95</v>
      </c>
      <c r="H356" s="121" t="s">
        <v>1</v>
      </c>
      <c r="I356" s="104"/>
      <c r="J356" s="19">
        <f t="shared" si="29"/>
        <v>0</v>
      </c>
      <c r="K356" s="19"/>
      <c r="L356" s="175" t="s">
        <v>1436</v>
      </c>
    </row>
    <row r="357" spans="1:14" ht="87" customHeight="1">
      <c r="A357" s="162" t="s">
        <v>1147</v>
      </c>
      <c r="C357" s="1" t="s">
        <v>1345</v>
      </c>
      <c r="G357" s="120">
        <v>79.75</v>
      </c>
      <c r="H357" s="121" t="s">
        <v>6</v>
      </c>
      <c r="I357" s="104"/>
      <c r="J357" s="19">
        <f t="shared" si="29"/>
        <v>0</v>
      </c>
      <c r="K357" s="19"/>
      <c r="L357" s="201" t="s">
        <v>1150</v>
      </c>
    </row>
    <row r="358" spans="1:14" ht="87" customHeight="1">
      <c r="A358" s="162" t="s">
        <v>1148</v>
      </c>
      <c r="C358" s="1" t="s">
        <v>1346</v>
      </c>
      <c r="G358" s="120">
        <v>167.99</v>
      </c>
      <c r="H358" s="121" t="s">
        <v>1</v>
      </c>
      <c r="I358" s="104"/>
      <c r="J358" s="19">
        <f t="shared" si="29"/>
        <v>0</v>
      </c>
      <c r="K358" s="19"/>
      <c r="L358" s="201" t="s">
        <v>1150</v>
      </c>
    </row>
    <row r="359" spans="1:14" ht="87" customHeight="1">
      <c r="A359" s="162" t="s">
        <v>1149</v>
      </c>
      <c r="C359" s="1" t="s">
        <v>1347</v>
      </c>
      <c r="G359" s="120">
        <v>172.99</v>
      </c>
      <c r="H359" s="121" t="s">
        <v>1</v>
      </c>
      <c r="I359" s="104"/>
      <c r="J359" s="19">
        <f t="shared" si="29"/>
        <v>0</v>
      </c>
      <c r="K359" s="19"/>
      <c r="L359" s="201" t="s">
        <v>1150</v>
      </c>
    </row>
    <row r="360" spans="1:14" ht="87" customHeight="1">
      <c r="A360" s="162" t="s">
        <v>1387</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1363</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921</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1390</v>
      </c>
      <c r="G376" s="120">
        <v>85</v>
      </c>
      <c r="H376" s="121" t="s">
        <v>2</v>
      </c>
      <c r="I376" s="104"/>
      <c r="J376" s="19">
        <f>I376*G376</f>
        <v>0</v>
      </c>
      <c r="K376" s="19"/>
    </row>
    <row r="377" spans="1:14" ht="87" customHeight="1">
      <c r="A377" s="162" t="s">
        <v>187</v>
      </c>
      <c r="B377" s="24"/>
      <c r="C377" s="41" t="s">
        <v>1379</v>
      </c>
      <c r="G377" s="120">
        <v>49</v>
      </c>
      <c r="H377" s="121" t="s">
        <v>2</v>
      </c>
      <c r="I377" s="104"/>
      <c r="J377" s="19">
        <f>I377*G377</f>
        <v>0</v>
      </c>
      <c r="K377" s="19"/>
    </row>
    <row r="378" spans="1:14" ht="87" customHeight="1">
      <c r="A378" s="162" t="s">
        <v>1380</v>
      </c>
      <c r="B378" s="24"/>
      <c r="C378" s="41" t="s">
        <v>1381</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1204</v>
      </c>
      <c r="C389" s="30" t="s">
        <v>1207</v>
      </c>
      <c r="G389" s="120">
        <v>8.6999999999999993</v>
      </c>
      <c r="H389" s="121" t="s">
        <v>2</v>
      </c>
      <c r="I389" s="104"/>
      <c r="J389" s="19">
        <f>I389*G389</f>
        <v>0</v>
      </c>
      <c r="K389" s="19"/>
      <c r="L389" s="201" t="s">
        <v>1205</v>
      </c>
      <c r="M389" s="23" t="s">
        <v>1206</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1503</v>
      </c>
      <c r="C392" s="40" t="s">
        <v>1504</v>
      </c>
      <c r="G392" s="120">
        <v>24.99</v>
      </c>
      <c r="H392" s="121" t="s">
        <v>2</v>
      </c>
      <c r="I392" s="104"/>
      <c r="J392" s="19">
        <f t="shared" ref="J392" si="32">I392*G392</f>
        <v>0</v>
      </c>
      <c r="K392" s="19"/>
      <c r="L392" s="88" t="s">
        <v>1505</v>
      </c>
      <c r="M392" s="11" t="s">
        <v>1506</v>
      </c>
      <c r="N392" s="11" t="s">
        <v>1507</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1361</v>
      </c>
      <c r="C399" s="41" t="s">
        <v>1362</v>
      </c>
      <c r="G399" s="120">
        <v>12.48</v>
      </c>
      <c r="H399" s="121" t="s">
        <v>2</v>
      </c>
      <c r="I399" s="104"/>
      <c r="J399" s="19">
        <f>I399*G399</f>
        <v>0</v>
      </c>
      <c r="K399" s="19"/>
      <c r="L399" s="195"/>
      <c r="M399" s="222" t="s">
        <v>1350</v>
      </c>
    </row>
    <row r="400" spans="1:14" ht="87" customHeight="1">
      <c r="A400" s="162" t="s">
        <v>1264</v>
      </c>
      <c r="C400" s="41" t="s">
        <v>1265</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1383</v>
      </c>
      <c r="C404" s="224" t="s">
        <v>1384</v>
      </c>
      <c r="G404" s="120">
        <v>33.950000000000003</v>
      </c>
      <c r="H404" s="121" t="s">
        <v>2</v>
      </c>
      <c r="I404" s="104"/>
      <c r="J404" s="19">
        <f t="shared" si="31"/>
        <v>0</v>
      </c>
      <c r="K404" s="19"/>
      <c r="L404" s="208"/>
    </row>
    <row r="405" spans="1:14" ht="87" customHeight="1">
      <c r="A405" s="162" t="s">
        <v>1382</v>
      </c>
      <c r="C405" s="223" t="s">
        <v>1385</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1171</v>
      </c>
      <c r="C407" s="47" t="s">
        <v>1174</v>
      </c>
      <c r="G407" s="120">
        <v>17.5</v>
      </c>
      <c r="H407" s="121" t="s">
        <v>2</v>
      </c>
      <c r="I407" s="104"/>
      <c r="J407" s="19">
        <f t="shared" si="31"/>
        <v>0</v>
      </c>
      <c r="K407" s="19"/>
      <c r="L407" s="201" t="s">
        <v>1172</v>
      </c>
      <c r="M407" s="23" t="s">
        <v>1173</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990</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1224</v>
      </c>
      <c r="C415" s="54" t="s">
        <v>1225</v>
      </c>
      <c r="D415" s="12"/>
      <c r="G415" s="120">
        <v>12.99</v>
      </c>
      <c r="H415" s="121" t="s">
        <v>2</v>
      </c>
      <c r="I415" s="104"/>
      <c r="J415" s="19">
        <f>I415*G415</f>
        <v>0</v>
      </c>
      <c r="K415" s="19"/>
      <c r="L415" s="201" t="s">
        <v>1227</v>
      </c>
    </row>
    <row r="416" spans="1:14" ht="87" customHeight="1">
      <c r="A416" s="162" t="s">
        <v>850</v>
      </c>
      <c r="C416" s="54" t="s">
        <v>1226</v>
      </c>
      <c r="D416" s="12"/>
      <c r="G416" s="120">
        <v>9.5</v>
      </c>
      <c r="H416" s="121" t="s">
        <v>2</v>
      </c>
      <c r="I416" s="104"/>
      <c r="J416" s="19">
        <f>I416*G416</f>
        <v>0</v>
      </c>
      <c r="K416" s="19"/>
      <c r="L416" s="195" t="s">
        <v>851</v>
      </c>
    </row>
    <row r="417" spans="1:14" ht="87" customHeight="1">
      <c r="A417" s="162" t="s">
        <v>988</v>
      </c>
      <c r="C417" s="52" t="s">
        <v>655</v>
      </c>
      <c r="D417" s="2"/>
      <c r="G417" s="120">
        <v>0.96</v>
      </c>
      <c r="H417" s="121" t="s">
        <v>2</v>
      </c>
      <c r="I417" s="104"/>
      <c r="J417" s="19">
        <f t="shared" si="33"/>
        <v>0</v>
      </c>
      <c r="K417" s="19"/>
      <c r="L417" s="201" t="s">
        <v>1353</v>
      </c>
    </row>
    <row r="418" spans="1:14" ht="87" customHeight="1">
      <c r="A418" s="162" t="s">
        <v>989</v>
      </c>
      <c r="C418" s="52" t="s">
        <v>654</v>
      </c>
      <c r="D418" s="2"/>
      <c r="G418" s="120">
        <v>0.96</v>
      </c>
      <c r="H418" s="121" t="s">
        <v>2</v>
      </c>
      <c r="I418" s="104"/>
      <c r="J418" s="19">
        <f t="shared" si="33"/>
        <v>0</v>
      </c>
      <c r="K418" s="19"/>
      <c r="L418" s="201" t="s">
        <v>1353</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986</v>
      </c>
      <c r="C422" s="41" t="s">
        <v>650</v>
      </c>
      <c r="G422" s="120">
        <v>0.92</v>
      </c>
      <c r="H422" s="121" t="s">
        <v>6</v>
      </c>
      <c r="I422" s="104"/>
      <c r="J422" s="19">
        <f t="shared" si="33"/>
        <v>0</v>
      </c>
      <c r="K422" s="19"/>
    </row>
    <row r="423" spans="1:14" ht="87" customHeight="1">
      <c r="A423" s="162" t="s">
        <v>987</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984</v>
      </c>
      <c r="C427" s="41" t="s">
        <v>1378</v>
      </c>
      <c r="G427" s="120">
        <v>2.67</v>
      </c>
      <c r="H427" s="121" t="s">
        <v>2</v>
      </c>
      <c r="I427" s="104"/>
      <c r="J427" s="19">
        <f t="shared" si="33"/>
        <v>0</v>
      </c>
      <c r="K427" s="19"/>
    </row>
    <row r="428" spans="1:14" ht="87" customHeight="1">
      <c r="A428" s="162" t="s">
        <v>985</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1354</v>
      </c>
      <c r="G452" s="120">
        <v>14.99</v>
      </c>
      <c r="H452" s="121" t="s">
        <v>6</v>
      </c>
      <c r="I452" s="104"/>
      <c r="J452" s="19">
        <f t="shared" si="35"/>
        <v>0</v>
      </c>
      <c r="K452" s="19"/>
    </row>
    <row r="453" spans="1:14" ht="87" customHeight="1">
      <c r="A453" s="151" t="s">
        <v>1024</v>
      </c>
      <c r="C453" s="22" t="s">
        <v>1355</v>
      </c>
      <c r="G453" s="120">
        <v>17.97</v>
      </c>
      <c r="H453" s="121" t="s">
        <v>6</v>
      </c>
      <c r="I453" s="104"/>
      <c r="J453" s="19">
        <f>I453*G453</f>
        <v>0</v>
      </c>
      <c r="K453" s="19"/>
    </row>
    <row r="454" spans="1:14" ht="87" customHeight="1">
      <c r="A454" s="151" t="s">
        <v>1048</v>
      </c>
      <c r="C454" s="1" t="s">
        <v>1049</v>
      </c>
      <c r="G454" s="120">
        <v>3.95</v>
      </c>
      <c r="H454" s="121" t="s">
        <v>2</v>
      </c>
      <c r="I454" s="104"/>
      <c r="J454" s="19">
        <f t="shared" si="35"/>
        <v>0</v>
      </c>
      <c r="K454" s="19"/>
      <c r="L454" s="194" t="s">
        <v>235</v>
      </c>
    </row>
    <row r="455" spans="1:14" ht="87" customHeight="1">
      <c r="A455" s="151" t="s">
        <v>1050</v>
      </c>
      <c r="C455" s="1" t="s">
        <v>612</v>
      </c>
      <c r="G455" s="120">
        <v>3.95</v>
      </c>
      <c r="H455" s="121" t="s">
        <v>2</v>
      </c>
      <c r="I455" s="104"/>
      <c r="J455" s="19">
        <f>I455*G455</f>
        <v>0</v>
      </c>
      <c r="K455" s="19"/>
      <c r="L455" s="194" t="s">
        <v>786</v>
      </c>
    </row>
    <row r="456" spans="1:14" ht="87" customHeight="1">
      <c r="A456" s="151" t="s">
        <v>1051</v>
      </c>
      <c r="C456" s="1" t="s">
        <v>1052</v>
      </c>
      <c r="G456" s="120">
        <v>3.95</v>
      </c>
      <c r="H456" s="121" t="s">
        <v>2</v>
      </c>
      <c r="I456" s="104"/>
      <c r="J456" s="19">
        <f>I456*G456</f>
        <v>0</v>
      </c>
      <c r="K456" s="19"/>
    </row>
    <row r="457" spans="1:14" ht="87" customHeight="1">
      <c r="A457" s="151" t="s">
        <v>1053</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1453</v>
      </c>
      <c r="C464" s="22" t="s">
        <v>1454</v>
      </c>
      <c r="G464" s="120">
        <v>82</v>
      </c>
      <c r="H464" s="121" t="s">
        <v>6</v>
      </c>
      <c r="I464" s="104"/>
      <c r="J464" s="19">
        <f t="shared" ref="J464:J496" si="36">I464*G464</f>
        <v>0</v>
      </c>
      <c r="K464" s="19"/>
      <c r="L464" s="197"/>
    </row>
    <row r="465" spans="1:12" ht="87" customHeight="1">
      <c r="A465" s="151" t="s">
        <v>1056</v>
      </c>
      <c r="C465" s="22" t="s">
        <v>1057</v>
      </c>
      <c r="G465" s="120">
        <v>6.99</v>
      </c>
      <c r="H465" s="121" t="s">
        <v>6</v>
      </c>
      <c r="I465" s="104"/>
      <c r="J465" s="19">
        <f t="shared" ref="J465" si="37">I465*G465</f>
        <v>0</v>
      </c>
      <c r="K465" s="19"/>
      <c r="L465" s="197"/>
    </row>
    <row r="466" spans="1:12" ht="87" customHeight="1">
      <c r="A466" s="151" t="s">
        <v>1058</v>
      </c>
      <c r="C466" s="22" t="s">
        <v>1059</v>
      </c>
      <c r="G466" s="120">
        <v>7.7</v>
      </c>
      <c r="H466" s="121" t="s">
        <v>6</v>
      </c>
      <c r="I466" s="104"/>
      <c r="J466" s="19">
        <f>I466*G466</f>
        <v>0</v>
      </c>
      <c r="K466" s="19"/>
      <c r="L466" s="197"/>
    </row>
    <row r="467" spans="1:12" ht="87" customHeight="1">
      <c r="A467" s="151" t="s">
        <v>1060</v>
      </c>
      <c r="C467" s="22" t="s">
        <v>1061</v>
      </c>
      <c r="G467" s="120">
        <v>15.5</v>
      </c>
      <c r="H467" s="121" t="s">
        <v>6</v>
      </c>
      <c r="I467" s="104"/>
      <c r="J467" s="19">
        <f>I467*G467</f>
        <v>0</v>
      </c>
      <c r="K467" s="19"/>
      <c r="L467" s="197"/>
    </row>
    <row r="468" spans="1:12" ht="87" customHeight="1">
      <c r="A468" s="151" t="s">
        <v>1062</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1408</v>
      </c>
      <c r="C470" s="41" t="s">
        <v>1409</v>
      </c>
      <c r="G470" s="120">
        <v>3.05</v>
      </c>
      <c r="H470" s="121" t="s">
        <v>2</v>
      </c>
      <c r="I470" s="104"/>
      <c r="J470" s="19">
        <f t="shared" si="36"/>
        <v>0</v>
      </c>
      <c r="K470" s="19"/>
      <c r="L470" s="197"/>
    </row>
    <row r="471" spans="1:12" ht="87" customHeight="1">
      <c r="A471" s="162" t="s">
        <v>1410</v>
      </c>
      <c r="C471" s="41" t="s">
        <v>1411</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1429</v>
      </c>
      <c r="C474" s="41" t="s">
        <v>1430</v>
      </c>
      <c r="G474" s="120">
        <v>1.3</v>
      </c>
      <c r="H474" s="121" t="s">
        <v>2</v>
      </c>
      <c r="I474" s="104"/>
      <c r="J474" s="19">
        <f t="shared" si="36"/>
        <v>0</v>
      </c>
      <c r="K474" s="19"/>
    </row>
    <row r="475" spans="1:12" ht="87" customHeight="1">
      <c r="A475" s="162" t="s">
        <v>1431</v>
      </c>
      <c r="C475" s="41" t="s">
        <v>404</v>
      </c>
      <c r="G475" s="120">
        <v>1.3</v>
      </c>
      <c r="H475" s="128" t="s">
        <v>6</v>
      </c>
      <c r="I475" s="104"/>
      <c r="J475" s="19">
        <f t="shared" si="36"/>
        <v>0</v>
      </c>
      <c r="K475" s="19"/>
    </row>
    <row r="476" spans="1:12" ht="87" customHeight="1">
      <c r="A476" s="162" t="s">
        <v>1432</v>
      </c>
      <c r="C476" s="41" t="s">
        <v>405</v>
      </c>
      <c r="G476" s="120">
        <v>1.3</v>
      </c>
      <c r="H476" s="121" t="s">
        <v>2</v>
      </c>
      <c r="I476" s="104"/>
      <c r="J476" s="19">
        <f t="shared" si="36"/>
        <v>0</v>
      </c>
      <c r="K476" s="19"/>
    </row>
    <row r="477" spans="1:12" ht="87" customHeight="1">
      <c r="A477" s="162" t="s">
        <v>1433</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1412</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1067</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1451</v>
      </c>
      <c r="G485" s="120">
        <v>2.39</v>
      </c>
      <c r="H485" s="121" t="s">
        <v>2</v>
      </c>
      <c r="I485" s="104"/>
      <c r="J485" s="19">
        <f t="shared" si="36"/>
        <v>0</v>
      </c>
      <c r="K485" s="19"/>
    </row>
    <row r="486" spans="1:12" ht="87" customHeight="1">
      <c r="A486" s="151" t="s">
        <v>909</v>
      </c>
      <c r="C486" s="41" t="s">
        <v>1452</v>
      </c>
      <c r="G486" s="120">
        <v>2.39</v>
      </c>
      <c r="H486" s="121" t="s">
        <v>2</v>
      </c>
      <c r="I486" s="104"/>
      <c r="J486" s="19">
        <f>I486*G486</f>
        <v>0</v>
      </c>
      <c r="K486" s="19"/>
    </row>
    <row r="487" spans="1:12" ht="87" customHeight="1">
      <c r="A487" s="151" t="s">
        <v>828</v>
      </c>
      <c r="C487" s="42" t="s">
        <v>1221</v>
      </c>
      <c r="G487" s="120">
        <v>3.4</v>
      </c>
      <c r="H487" s="121" t="s">
        <v>2</v>
      </c>
      <c r="I487" s="104"/>
      <c r="J487" s="19">
        <f t="shared" si="36"/>
        <v>0</v>
      </c>
      <c r="K487" s="19"/>
    </row>
    <row r="488" spans="1:12" ht="87" customHeight="1">
      <c r="A488" s="151" t="s">
        <v>1137</v>
      </c>
      <c r="C488" s="42" t="s">
        <v>1138</v>
      </c>
      <c r="G488" s="120">
        <v>9.9499999999999993</v>
      </c>
      <c r="H488" s="121" t="s">
        <v>2</v>
      </c>
      <c r="I488" s="104"/>
      <c r="J488" s="19">
        <f>I488*G488</f>
        <v>0</v>
      </c>
      <c r="K488" s="19"/>
    </row>
    <row r="489" spans="1:12" ht="87" customHeight="1">
      <c r="A489" s="151" t="s">
        <v>1026</v>
      </c>
      <c r="C489" s="41" t="s">
        <v>1027</v>
      </c>
      <c r="G489" s="120">
        <v>1.85</v>
      </c>
      <c r="H489" s="121" t="s">
        <v>2</v>
      </c>
      <c r="I489" s="104"/>
      <c r="J489" s="19">
        <f>I489*G489</f>
        <v>0</v>
      </c>
      <c r="K489" s="19"/>
    </row>
    <row r="490" spans="1:12" ht="87" customHeight="1">
      <c r="A490" s="151" t="s">
        <v>1130</v>
      </c>
      <c r="C490" s="41" t="s">
        <v>1133</v>
      </c>
      <c r="G490" s="120">
        <v>1.55</v>
      </c>
      <c r="H490" s="121" t="s">
        <v>2</v>
      </c>
      <c r="I490" s="104"/>
      <c r="J490" s="19">
        <f>I490*G490</f>
        <v>0</v>
      </c>
      <c r="K490" s="19"/>
      <c r="L490" s="201" t="s">
        <v>1132</v>
      </c>
    </row>
    <row r="491" spans="1:12" ht="87" customHeight="1">
      <c r="A491" s="151" t="s">
        <v>1131</v>
      </c>
      <c r="C491" s="41" t="s">
        <v>1134</v>
      </c>
      <c r="G491" s="120">
        <v>1.69</v>
      </c>
      <c r="H491" s="121" t="s">
        <v>2</v>
      </c>
      <c r="I491" s="104"/>
      <c r="J491" s="19">
        <f>I491*G491</f>
        <v>0</v>
      </c>
      <c r="K491" s="19"/>
      <c r="L491" s="201" t="s">
        <v>1132</v>
      </c>
    </row>
    <row r="492" spans="1:12" ht="87" customHeight="1">
      <c r="A492" s="151" t="s">
        <v>423</v>
      </c>
      <c r="C492" s="41" t="s">
        <v>1028</v>
      </c>
      <c r="G492" s="120">
        <v>0.59</v>
      </c>
      <c r="H492" s="121" t="s">
        <v>2</v>
      </c>
      <c r="I492" s="104"/>
      <c r="J492" s="19">
        <f t="shared" si="36"/>
        <v>0</v>
      </c>
      <c r="K492" s="19"/>
    </row>
    <row r="493" spans="1:12" ht="87" customHeight="1">
      <c r="A493" s="151" t="s">
        <v>424</v>
      </c>
      <c r="C493" s="41" t="s">
        <v>1029</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1441</v>
      </c>
      <c r="D498" s="10"/>
      <c r="G498" s="125"/>
      <c r="H498" s="119"/>
      <c r="I498" s="106"/>
      <c r="J498" s="16"/>
      <c r="K498" s="16"/>
      <c r="L498" s="193"/>
      <c r="M498" s="57"/>
      <c r="N498" s="57"/>
    </row>
    <row r="499" spans="1:14" ht="87" customHeight="1">
      <c r="A499" s="151" t="s">
        <v>923</v>
      </c>
      <c r="C499" s="41" t="s">
        <v>924</v>
      </c>
      <c r="G499" s="120">
        <v>25.5</v>
      </c>
      <c r="H499" s="121" t="s">
        <v>2</v>
      </c>
      <c r="I499" s="104"/>
      <c r="J499" s="19">
        <f t="shared" ref="J499:J513" si="38">I499*G499</f>
        <v>0</v>
      </c>
      <c r="K499" s="19"/>
    </row>
    <row r="500" spans="1:14" ht="87" customHeight="1">
      <c r="A500" s="151" t="s">
        <v>925</v>
      </c>
      <c r="C500" s="41" t="s">
        <v>926</v>
      </c>
      <c r="G500" s="120">
        <v>29.95</v>
      </c>
      <c r="H500" s="121" t="s">
        <v>2</v>
      </c>
      <c r="I500" s="104"/>
      <c r="J500" s="19">
        <f t="shared" si="38"/>
        <v>0</v>
      </c>
      <c r="K500" s="19"/>
    </row>
    <row r="501" spans="1:14" ht="87" customHeight="1">
      <c r="A501" s="151" t="s">
        <v>927</v>
      </c>
      <c r="C501" s="41" t="s">
        <v>928</v>
      </c>
      <c r="G501" s="120">
        <v>29.4</v>
      </c>
      <c r="H501" s="121" t="s">
        <v>2</v>
      </c>
      <c r="I501" s="104"/>
      <c r="J501" s="19">
        <f t="shared" si="38"/>
        <v>0</v>
      </c>
      <c r="K501" s="19"/>
    </row>
    <row r="502" spans="1:14" ht="87" customHeight="1">
      <c r="A502" s="151" t="s">
        <v>1260</v>
      </c>
      <c r="C502" s="41" t="s">
        <v>1261</v>
      </c>
      <c r="G502" s="120">
        <v>17.95</v>
      </c>
      <c r="H502" s="121" t="s">
        <v>2</v>
      </c>
      <c r="I502" s="104"/>
      <c r="J502" s="19">
        <f>I502*G502</f>
        <v>0</v>
      </c>
      <c r="K502" s="19"/>
    </row>
    <row r="503" spans="1:14" ht="87" customHeight="1">
      <c r="A503" s="151" t="s">
        <v>1262</v>
      </c>
      <c r="C503" s="41" t="s">
        <v>1519</v>
      </c>
      <c r="G503" s="120">
        <v>17.95</v>
      </c>
      <c r="H503" s="121" t="s">
        <v>2</v>
      </c>
      <c r="I503" s="104"/>
      <c r="J503" s="19">
        <f>I503*G503</f>
        <v>0</v>
      </c>
      <c r="K503" s="19"/>
    </row>
    <row r="504" spans="1:14" ht="87" customHeight="1">
      <c r="A504" s="151" t="s">
        <v>929</v>
      </c>
      <c r="C504" s="41" t="s">
        <v>930</v>
      </c>
      <c r="G504" s="120">
        <v>32.5</v>
      </c>
      <c r="H504" s="121" t="s">
        <v>2</v>
      </c>
      <c r="I504" s="104"/>
      <c r="J504" s="19">
        <f t="shared" si="38"/>
        <v>0</v>
      </c>
      <c r="K504" s="19"/>
    </row>
    <row r="505" spans="1:14" ht="87" customHeight="1">
      <c r="A505" s="151" t="s">
        <v>1113</v>
      </c>
      <c r="C505" s="41" t="s">
        <v>1114</v>
      </c>
      <c r="G505" s="120">
        <v>23.75</v>
      </c>
      <c r="H505" s="121" t="s">
        <v>2</v>
      </c>
      <c r="I505" s="104"/>
      <c r="J505" s="19">
        <f>I505*G505</f>
        <v>0</v>
      </c>
      <c r="K505" s="19"/>
    </row>
    <row r="506" spans="1:14" ht="87" customHeight="1">
      <c r="A506" s="151" t="s">
        <v>1115</v>
      </c>
      <c r="C506" s="41" t="s">
        <v>1116</v>
      </c>
      <c r="G506" s="120">
        <v>23.75</v>
      </c>
      <c r="H506" s="121" t="s">
        <v>2</v>
      </c>
      <c r="I506" s="104"/>
      <c r="J506" s="19">
        <f>I506*G506</f>
        <v>0</v>
      </c>
      <c r="K506" s="19"/>
    </row>
    <row r="507" spans="1:14" ht="87" customHeight="1">
      <c r="A507" s="151" t="s">
        <v>931</v>
      </c>
      <c r="C507" s="41" t="s">
        <v>932</v>
      </c>
      <c r="G507" s="120">
        <v>38</v>
      </c>
      <c r="H507" s="121" t="s">
        <v>6</v>
      </c>
      <c r="I507" s="104"/>
      <c r="J507" s="19">
        <f t="shared" si="38"/>
        <v>0</v>
      </c>
      <c r="K507" s="19"/>
    </row>
    <row r="508" spans="1:14" ht="87" customHeight="1">
      <c r="A508" s="151" t="s">
        <v>933</v>
      </c>
      <c r="C508" s="41" t="s">
        <v>934</v>
      </c>
      <c r="G508" s="120">
        <v>39.799999999999997</v>
      </c>
      <c r="H508" s="121" t="s">
        <v>6</v>
      </c>
      <c r="I508" s="104"/>
      <c r="J508" s="19">
        <f t="shared" si="38"/>
        <v>0</v>
      </c>
      <c r="K508" s="19"/>
    </row>
    <row r="509" spans="1:14" ht="87" customHeight="1">
      <c r="A509" s="151" t="s">
        <v>935</v>
      </c>
      <c r="C509" s="41" t="s">
        <v>936</v>
      </c>
      <c r="G509" s="120">
        <v>54.5</v>
      </c>
      <c r="H509" s="121" t="s">
        <v>6</v>
      </c>
      <c r="I509" s="104"/>
      <c r="J509" s="19">
        <f t="shared" si="38"/>
        <v>0</v>
      </c>
      <c r="K509" s="19"/>
    </row>
    <row r="510" spans="1:14" ht="87" customHeight="1">
      <c r="A510" s="151" t="s">
        <v>937</v>
      </c>
      <c r="C510" s="41" t="s">
        <v>938</v>
      </c>
      <c r="G510" s="120">
        <v>67.55</v>
      </c>
      <c r="H510" s="121" t="s">
        <v>2</v>
      </c>
      <c r="I510" s="104"/>
      <c r="J510" s="19">
        <f t="shared" si="38"/>
        <v>0</v>
      </c>
      <c r="K510" s="19"/>
    </row>
    <row r="511" spans="1:14" ht="87" customHeight="1">
      <c r="A511" s="151" t="s">
        <v>1256</v>
      </c>
      <c r="C511" s="41" t="s">
        <v>1257</v>
      </c>
      <c r="G511" s="120">
        <v>72.97</v>
      </c>
      <c r="H511" s="121" t="s">
        <v>2</v>
      </c>
      <c r="I511" s="104"/>
      <c r="J511" s="19">
        <f>I511*G511</f>
        <v>0</v>
      </c>
      <c r="K511" s="19"/>
    </row>
    <row r="512" spans="1:14" ht="87" customHeight="1">
      <c r="A512" s="151" t="s">
        <v>939</v>
      </c>
      <c r="C512" s="41" t="s">
        <v>940</v>
      </c>
      <c r="G512" s="120">
        <v>125.97</v>
      </c>
      <c r="H512" s="121" t="s">
        <v>6</v>
      </c>
      <c r="I512" s="104"/>
      <c r="J512" s="19">
        <f>I512*G512</f>
        <v>0</v>
      </c>
      <c r="K512" s="19"/>
    </row>
    <row r="513" spans="1:14" ht="87" customHeight="1">
      <c r="A513" s="151" t="s">
        <v>1258</v>
      </c>
      <c r="C513" s="41" t="s">
        <v>1259</v>
      </c>
      <c r="G513" s="120">
        <v>127.97</v>
      </c>
      <c r="H513" s="121" t="s">
        <v>6</v>
      </c>
      <c r="I513" s="104"/>
      <c r="J513" s="19">
        <f t="shared" si="38"/>
        <v>0</v>
      </c>
      <c r="K513" s="19"/>
    </row>
    <row r="514" spans="1:14" ht="87" customHeight="1">
      <c r="A514" s="162" t="s">
        <v>1442</v>
      </c>
      <c r="C514" s="1" t="s">
        <v>1443</v>
      </c>
      <c r="G514" s="120">
        <v>11</v>
      </c>
      <c r="H514" s="121" t="s">
        <v>2</v>
      </c>
      <c r="I514" s="104"/>
      <c r="J514" s="19">
        <f>I514*G514</f>
        <v>0</v>
      </c>
      <c r="K514" s="19"/>
    </row>
    <row r="515" spans="1:14" ht="87" customHeight="1">
      <c r="A515" s="162" t="s">
        <v>1444</v>
      </c>
      <c r="C515" s="1" t="s">
        <v>1445</v>
      </c>
      <c r="G515" s="120">
        <v>12.55</v>
      </c>
      <c r="H515" s="121" t="s">
        <v>2</v>
      </c>
      <c r="I515" s="104"/>
      <c r="J515" s="19">
        <f>I515*G515</f>
        <v>0</v>
      </c>
      <c r="K515" s="19"/>
    </row>
    <row r="516" spans="1:14" ht="87" customHeight="1">
      <c r="A516" s="151" t="s">
        <v>1486</v>
      </c>
      <c r="C516" s="41" t="s">
        <v>1487</v>
      </c>
      <c r="G516" s="120">
        <v>4.99</v>
      </c>
      <c r="H516" s="121" t="s">
        <v>2</v>
      </c>
      <c r="I516" s="104"/>
      <c r="J516" s="19">
        <f>I516*G516</f>
        <v>0</v>
      </c>
      <c r="K516" s="19"/>
    </row>
    <row r="517" spans="1:14" ht="87" customHeight="1">
      <c r="A517" s="151" t="s">
        <v>1488</v>
      </c>
      <c r="C517" s="41" t="s">
        <v>1489</v>
      </c>
      <c r="G517" s="120">
        <v>4.99</v>
      </c>
      <c r="H517" s="121" t="s">
        <v>2</v>
      </c>
      <c r="I517" s="104"/>
      <c r="J517" s="19">
        <f>I517*G517</f>
        <v>0</v>
      </c>
      <c r="K517" s="19"/>
    </row>
    <row r="518" spans="1:14" ht="87" customHeight="1">
      <c r="A518" s="151" t="s">
        <v>1316</v>
      </c>
      <c r="C518" s="41" t="s">
        <v>1490</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1482</v>
      </c>
      <c r="C521" s="30" t="s">
        <v>346</v>
      </c>
      <c r="G521" s="120">
        <v>0.94</v>
      </c>
      <c r="H521" s="121" t="s">
        <v>2</v>
      </c>
      <c r="I521" s="104"/>
      <c r="J521" s="19">
        <f t="shared" ref="J521:J527" si="39">I521*G521</f>
        <v>0</v>
      </c>
      <c r="K521" s="19"/>
      <c r="L521" s="208" t="s">
        <v>41</v>
      </c>
    </row>
    <row r="522" spans="1:14" ht="87" customHeight="1">
      <c r="A522" s="162" t="s">
        <v>1483</v>
      </c>
      <c r="C522" s="30" t="s">
        <v>347</v>
      </c>
      <c r="G522" s="120">
        <v>1.75</v>
      </c>
      <c r="H522" s="121" t="s">
        <v>2</v>
      </c>
      <c r="I522" s="104"/>
      <c r="J522" s="19">
        <f t="shared" si="39"/>
        <v>0</v>
      </c>
      <c r="K522" s="19"/>
      <c r="L522" s="208"/>
    </row>
    <row r="523" spans="1:14" ht="87" customHeight="1">
      <c r="A523" s="162" t="s">
        <v>1484</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1485</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1458</v>
      </c>
      <c r="C531" s="2" t="s">
        <v>175</v>
      </c>
      <c r="D531" s="2"/>
      <c r="G531" s="120">
        <v>0.73499999999999988</v>
      </c>
      <c r="H531" s="121" t="s">
        <v>2</v>
      </c>
      <c r="I531" s="104"/>
      <c r="J531" s="19">
        <f>I531*G531</f>
        <v>0</v>
      </c>
      <c r="K531" s="19"/>
      <c r="L531" s="194" t="s">
        <v>874</v>
      </c>
    </row>
    <row r="532" spans="1:14" ht="87" customHeight="1">
      <c r="A532" s="162" t="s">
        <v>1455</v>
      </c>
      <c r="C532" s="2" t="s">
        <v>1462</v>
      </c>
      <c r="D532" s="2"/>
      <c r="G532" s="120">
        <v>0.75</v>
      </c>
      <c r="H532" s="121" t="s">
        <v>2</v>
      </c>
      <c r="I532" s="104"/>
      <c r="J532" s="19">
        <f>I532*G532</f>
        <v>0</v>
      </c>
      <c r="K532" s="19"/>
      <c r="L532" s="222" t="s">
        <v>1463</v>
      </c>
    </row>
    <row r="533" spans="1:14" ht="87" customHeight="1">
      <c r="A533" s="162" t="s">
        <v>1459</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1460</v>
      </c>
      <c r="C537" s="2" t="s">
        <v>176</v>
      </c>
      <c r="D537" s="2"/>
      <c r="G537" s="120">
        <v>0.73499999999999988</v>
      </c>
      <c r="H537" s="121" t="s">
        <v>2</v>
      </c>
      <c r="I537" s="104"/>
      <c r="J537" s="19">
        <f t="shared" ref="J537:J545" si="40">I537*G537</f>
        <v>0</v>
      </c>
      <c r="K537" s="19"/>
      <c r="L537" s="195" t="s">
        <v>873</v>
      </c>
    </row>
    <row r="538" spans="1:14" ht="87" customHeight="1">
      <c r="A538" s="162" t="s">
        <v>1461</v>
      </c>
      <c r="C538" s="2" t="s">
        <v>177</v>
      </c>
      <c r="D538" s="2"/>
      <c r="G538" s="120">
        <v>0.84</v>
      </c>
      <c r="H538" s="121" t="s">
        <v>6</v>
      </c>
      <c r="I538" s="104"/>
      <c r="J538" s="19">
        <f t="shared" si="40"/>
        <v>0</v>
      </c>
      <c r="K538" s="19"/>
      <c r="L538" s="194" t="s">
        <v>875</v>
      </c>
    </row>
    <row r="539" spans="1:14" ht="87" customHeight="1">
      <c r="A539" s="162" t="s">
        <v>1456</v>
      </c>
      <c r="C539" s="2" t="s">
        <v>1457</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1212</v>
      </c>
      <c r="C541" s="2" t="s">
        <v>1208</v>
      </c>
      <c r="D541" s="2"/>
      <c r="G541" s="120">
        <v>0.67</v>
      </c>
      <c r="H541" s="121" t="s">
        <v>2</v>
      </c>
      <c r="I541" s="104"/>
      <c r="J541" s="19">
        <f>I541*G541</f>
        <v>0</v>
      </c>
      <c r="K541" s="19"/>
      <c r="L541" s="201" t="s">
        <v>1209</v>
      </c>
      <c r="M541" s="23" t="s">
        <v>1210</v>
      </c>
    </row>
    <row r="542" spans="1:14" ht="87" customHeight="1">
      <c r="A542" s="162" t="s">
        <v>1213</v>
      </c>
      <c r="C542" s="2" t="s">
        <v>1214</v>
      </c>
      <c r="D542" s="2"/>
      <c r="G542" s="120">
        <v>0.63</v>
      </c>
      <c r="H542" s="121" t="s">
        <v>2</v>
      </c>
      <c r="I542" s="104"/>
      <c r="J542" s="19">
        <f>I542*G542</f>
        <v>0</v>
      </c>
      <c r="K542" s="19"/>
      <c r="L542" s="201" t="s">
        <v>1209</v>
      </c>
      <c r="M542" s="23" t="s">
        <v>1211</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5.45</v>
      </c>
      <c r="H544" s="121" t="s">
        <v>2</v>
      </c>
      <c r="I544" s="104"/>
      <c r="J544" s="19">
        <f t="shared" si="40"/>
        <v>0</v>
      </c>
      <c r="K544" s="19"/>
      <c r="L544" s="194" t="s">
        <v>868</v>
      </c>
    </row>
    <row r="545" spans="1:14" ht="87" customHeight="1">
      <c r="A545" s="151" t="s">
        <v>887</v>
      </c>
      <c r="C545" s="2" t="s">
        <v>1288</v>
      </c>
      <c r="G545" s="120">
        <v>31.17</v>
      </c>
      <c r="H545" s="121" t="s">
        <v>2</v>
      </c>
      <c r="I545" s="104"/>
      <c r="J545" s="19">
        <f t="shared" si="40"/>
        <v>0</v>
      </c>
      <c r="K545" s="19"/>
      <c r="L545" s="219" t="s">
        <v>888</v>
      </c>
    </row>
    <row r="546" spans="1:14" ht="87" customHeight="1">
      <c r="A546" s="151" t="s">
        <v>1289</v>
      </c>
      <c r="C546" s="2" t="s">
        <v>1290</v>
      </c>
      <c r="G546" s="120">
        <v>33.68</v>
      </c>
      <c r="H546" s="121" t="s">
        <v>2</v>
      </c>
      <c r="I546" s="104"/>
      <c r="J546" s="19">
        <f>I546*G546</f>
        <v>0</v>
      </c>
      <c r="K546" s="19"/>
      <c r="L546" s="201" t="s">
        <v>1291</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1118</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1339</v>
      </c>
      <c r="C552" s="2" t="s">
        <v>1349</v>
      </c>
      <c r="D552" s="2"/>
      <c r="G552" s="120">
        <v>24.85</v>
      </c>
      <c r="H552" s="121" t="s">
        <v>2</v>
      </c>
      <c r="I552" s="104"/>
      <c r="J552" s="19">
        <f>I552*G552</f>
        <v>0</v>
      </c>
      <c r="K552" s="19"/>
      <c r="L552" s="201" t="s">
        <v>1348</v>
      </c>
      <c r="M552" s="175" t="s">
        <v>1350</v>
      </c>
    </row>
    <row r="553" spans="1:14" ht="87" customHeight="1">
      <c r="A553" s="162" t="s">
        <v>470</v>
      </c>
      <c r="C553" s="2" t="s">
        <v>1159</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1284</v>
      </c>
      <c r="C557" s="2" t="s">
        <v>1285</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1238</v>
      </c>
      <c r="C566" s="44" t="s">
        <v>1239</v>
      </c>
      <c r="D566" s="3"/>
      <c r="G566" s="120">
        <v>3.35</v>
      </c>
      <c r="H566" s="121" t="s">
        <v>2</v>
      </c>
      <c r="I566" s="104"/>
      <c r="J566" s="19">
        <f>I566*G566</f>
        <v>0</v>
      </c>
      <c r="K566" s="19"/>
      <c r="L566" s="201" t="s">
        <v>1237</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1152</v>
      </c>
      <c r="C578" s="1" t="s">
        <v>1151</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1234</v>
      </c>
      <c r="G580" s="120">
        <v>53.95</v>
      </c>
      <c r="H580" s="121" t="s">
        <v>2</v>
      </c>
      <c r="I580" s="104"/>
      <c r="J580" s="19">
        <f>I580*G580</f>
        <v>0</v>
      </c>
      <c r="K580" s="19"/>
      <c r="L580" s="217" t="s">
        <v>444</v>
      </c>
    </row>
    <row r="581" spans="1:12" ht="87" customHeight="1">
      <c r="A581" s="162" t="s">
        <v>1501</v>
      </c>
      <c r="C581" s="1" t="s">
        <v>1502</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1447</v>
      </c>
      <c r="C602" s="14" t="s">
        <v>849</v>
      </c>
      <c r="G602" s="120">
        <v>9.93</v>
      </c>
      <c r="H602" s="121" t="s">
        <v>2</v>
      </c>
      <c r="I602" s="104"/>
      <c r="J602" s="19">
        <f t="shared" ref="J602:J606" si="46">I602*G602</f>
        <v>0</v>
      </c>
      <c r="K602" s="19"/>
      <c r="L602" s="203" t="s">
        <v>89</v>
      </c>
    </row>
    <row r="603" spans="1:14" ht="87" customHeight="1">
      <c r="A603" s="162" t="s">
        <v>1448</v>
      </c>
      <c r="C603" s="14" t="s">
        <v>848</v>
      </c>
      <c r="G603" s="120">
        <v>11</v>
      </c>
      <c r="H603" s="121" t="s">
        <v>2</v>
      </c>
      <c r="I603" s="104"/>
      <c r="J603" s="19">
        <f>I603*G603</f>
        <v>0</v>
      </c>
      <c r="K603" s="19"/>
      <c r="L603" s="203"/>
    </row>
    <row r="604" spans="1:14" s="24" customFormat="1" ht="87" customHeight="1">
      <c r="A604" s="163" t="s">
        <v>1449</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1253</v>
      </c>
      <c r="G609" s="120">
        <v>4.7</v>
      </c>
      <c r="H609" s="121" t="s">
        <v>2</v>
      </c>
      <c r="I609" s="104"/>
      <c r="J609" s="19">
        <f>I609*G609</f>
        <v>0</v>
      </c>
      <c r="K609" s="19"/>
      <c r="L609" s="197"/>
    </row>
    <row r="610" spans="1:14" s="9" customFormat="1" ht="24" customHeight="1">
      <c r="A610" s="161"/>
      <c r="C610" s="10" t="s">
        <v>1072</v>
      </c>
      <c r="D610" s="10"/>
      <c r="G610" s="125"/>
      <c r="H610" s="119"/>
      <c r="I610" s="106"/>
      <c r="J610" s="16"/>
      <c r="K610" s="16"/>
      <c r="L610" s="193"/>
      <c r="M610" s="57"/>
      <c r="N610" s="57"/>
    </row>
    <row r="611" spans="1:14" ht="87" customHeight="1">
      <c r="A611" s="151" t="s">
        <v>826</v>
      </c>
      <c r="C611" s="41" t="s">
        <v>1304</v>
      </c>
      <c r="G611" s="120">
        <v>3.99</v>
      </c>
      <c r="H611" s="121" t="s">
        <v>2</v>
      </c>
      <c r="I611" s="104"/>
      <c r="J611" s="19">
        <f t="shared" ref="J611:J615" si="47">I611*G611</f>
        <v>0</v>
      </c>
      <c r="K611" s="19"/>
      <c r="L611" s="197"/>
    </row>
    <row r="612" spans="1:14" ht="87" customHeight="1">
      <c r="A612" s="151" t="s">
        <v>827</v>
      </c>
      <c r="C612" s="41" t="s">
        <v>1041</v>
      </c>
      <c r="G612" s="120">
        <v>2.99</v>
      </c>
      <c r="H612" s="121" t="s">
        <v>2</v>
      </c>
      <c r="I612" s="104"/>
      <c r="J612" s="19">
        <f>I612*G612</f>
        <v>0</v>
      </c>
      <c r="K612" s="19"/>
      <c r="L612" s="197"/>
    </row>
    <row r="613" spans="1:14" ht="87" customHeight="1">
      <c r="A613" s="151" t="s">
        <v>1042</v>
      </c>
      <c r="C613" s="46" t="s">
        <v>1043</v>
      </c>
      <c r="G613" s="120">
        <v>4.9800000000000004</v>
      </c>
      <c r="H613" s="121" t="s">
        <v>2</v>
      </c>
      <c r="I613" s="104"/>
      <c r="J613" s="19">
        <f t="shared" si="47"/>
        <v>0</v>
      </c>
      <c r="K613" s="19"/>
      <c r="L613" s="197"/>
    </row>
    <row r="614" spans="1:14" ht="87" customHeight="1">
      <c r="A614" s="151" t="s">
        <v>1044</v>
      </c>
      <c r="C614" s="46" t="s">
        <v>1045</v>
      </c>
      <c r="G614" s="120">
        <v>5.88</v>
      </c>
      <c r="H614" s="121" t="s">
        <v>2</v>
      </c>
      <c r="I614" s="104"/>
      <c r="J614" s="19">
        <f t="shared" si="47"/>
        <v>0</v>
      </c>
      <c r="K614" s="19"/>
      <c r="L614" s="197"/>
    </row>
    <row r="615" spans="1:14" ht="87" customHeight="1">
      <c r="A615" s="151" t="s">
        <v>1054</v>
      </c>
      <c r="C615" s="40" t="s">
        <v>1055</v>
      </c>
      <c r="G615" s="120">
        <v>13.5</v>
      </c>
      <c r="H615" s="121" t="s">
        <v>6</v>
      </c>
      <c r="I615" s="104"/>
      <c r="J615" s="19">
        <f t="shared" si="47"/>
        <v>0</v>
      </c>
      <c r="K615" s="19"/>
      <c r="L615" s="197"/>
    </row>
    <row r="616" spans="1:14" ht="87" customHeight="1">
      <c r="A616" s="151" t="s">
        <v>1046</v>
      </c>
      <c r="C616" s="40" t="s">
        <v>1047</v>
      </c>
      <c r="G616" s="120">
        <v>24.95</v>
      </c>
      <c r="H616" s="121" t="s">
        <v>2</v>
      </c>
      <c r="I616" s="104"/>
      <c r="J616" s="19">
        <f>I616*G616</f>
        <v>0</v>
      </c>
      <c r="K616" s="19"/>
      <c r="L616" s="197"/>
    </row>
    <row r="617" spans="1:14" s="9" customFormat="1" ht="24" customHeight="1">
      <c r="A617" s="161"/>
      <c r="C617" s="10" t="s">
        <v>1073</v>
      </c>
      <c r="D617" s="10"/>
      <c r="G617" s="125"/>
      <c r="H617" s="119"/>
      <c r="I617" s="106"/>
      <c r="J617" s="16"/>
      <c r="K617" s="16"/>
      <c r="L617" s="193"/>
      <c r="M617" s="57"/>
      <c r="N617" s="57"/>
    </row>
    <row r="618" spans="1:14" ht="87" customHeight="1">
      <c r="A618" s="151" t="s">
        <v>1074</v>
      </c>
      <c r="C618" s="21" t="s">
        <v>1075</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1308</v>
      </c>
      <c r="C622" s="1" t="s">
        <v>236</v>
      </c>
      <c r="G622" s="120">
        <v>0.55000000000000004</v>
      </c>
      <c r="H622" s="121" t="s">
        <v>2</v>
      </c>
      <c r="I622" s="104"/>
      <c r="J622" s="19">
        <f t="shared" ref="J622:J636" si="48">I622*G622</f>
        <v>0</v>
      </c>
      <c r="K622" s="19"/>
    </row>
    <row r="623" spans="1:14" ht="87" customHeight="1">
      <c r="A623" s="162" t="s">
        <v>1321</v>
      </c>
      <c r="C623" s="1" t="s">
        <v>1322</v>
      </c>
      <c r="G623" s="120">
        <v>0.62</v>
      </c>
      <c r="H623" s="121" t="s">
        <v>2</v>
      </c>
      <c r="I623" s="104"/>
      <c r="J623" s="19">
        <f>I623*G623</f>
        <v>0</v>
      </c>
      <c r="K623" s="19"/>
    </row>
    <row r="624" spans="1:14" ht="87" customHeight="1">
      <c r="A624" s="162" t="s">
        <v>1309</v>
      </c>
      <c r="C624" s="1" t="s">
        <v>237</v>
      </c>
      <c r="G624" s="120">
        <v>0.6</v>
      </c>
      <c r="H624" s="121" t="s">
        <v>6</v>
      </c>
      <c r="I624" s="104"/>
      <c r="J624" s="19">
        <f t="shared" si="48"/>
        <v>0</v>
      </c>
      <c r="K624" s="19"/>
      <c r="L624" s="197"/>
    </row>
    <row r="625" spans="1:12" ht="87" customHeight="1">
      <c r="A625" s="162" t="s">
        <v>1310</v>
      </c>
      <c r="C625" s="1" t="s">
        <v>1311</v>
      </c>
      <c r="G625" s="120">
        <v>0.57999999999999996</v>
      </c>
      <c r="H625" s="121" t="s">
        <v>2</v>
      </c>
      <c r="I625" s="104"/>
      <c r="J625" s="19">
        <f>I625*G625</f>
        <v>0</v>
      </c>
      <c r="K625" s="19"/>
      <c r="L625" s="197"/>
    </row>
    <row r="626" spans="1:12" ht="87" customHeight="1">
      <c r="A626" s="162" t="s">
        <v>1312</v>
      </c>
      <c r="C626" s="1" t="s">
        <v>238</v>
      </c>
      <c r="G626" s="120">
        <v>1.27</v>
      </c>
      <c r="H626" s="121" t="s">
        <v>2</v>
      </c>
      <c r="I626" s="104"/>
      <c r="J626" s="19">
        <f t="shared" si="48"/>
        <v>0</v>
      </c>
      <c r="K626" s="19"/>
      <c r="L626" s="197"/>
    </row>
    <row r="627" spans="1:12" ht="87" customHeight="1">
      <c r="A627" s="162" t="s">
        <v>1327</v>
      </c>
      <c r="C627" s="1" t="s">
        <v>83</v>
      </c>
      <c r="G627" s="120">
        <v>2.5499999999999998</v>
      </c>
      <c r="H627" s="121" t="s">
        <v>2</v>
      </c>
      <c r="I627" s="104"/>
      <c r="J627" s="19">
        <f t="shared" si="48"/>
        <v>0</v>
      </c>
      <c r="K627" s="19"/>
      <c r="L627" s="197"/>
    </row>
    <row r="628" spans="1:12" ht="87" customHeight="1">
      <c r="A628" s="162" t="s">
        <v>1328</v>
      </c>
      <c r="C628" s="1" t="s">
        <v>84</v>
      </c>
      <c r="G628" s="120">
        <v>2.8</v>
      </c>
      <c r="H628" s="121" t="s">
        <v>2</v>
      </c>
      <c r="I628" s="104"/>
      <c r="J628" s="19">
        <f t="shared" si="48"/>
        <v>0</v>
      </c>
      <c r="K628" s="19"/>
      <c r="L628" s="197"/>
    </row>
    <row r="629" spans="1:12" ht="87" customHeight="1">
      <c r="A629" s="162" t="s">
        <v>1402</v>
      </c>
      <c r="C629" s="41" t="s">
        <v>1403</v>
      </c>
      <c r="G629" s="120">
        <v>8.7899999999999991</v>
      </c>
      <c r="H629" s="121" t="s">
        <v>2</v>
      </c>
      <c r="I629" s="104"/>
      <c r="J629" s="19">
        <f>I629*G629</f>
        <v>0</v>
      </c>
      <c r="K629" s="19"/>
      <c r="L629" s="197"/>
    </row>
    <row r="630" spans="1:12" ht="87" customHeight="1">
      <c r="A630" s="162" t="s">
        <v>1404</v>
      </c>
      <c r="C630" s="41" t="s">
        <v>1405</v>
      </c>
      <c r="G630" s="120">
        <v>8.7899999999999991</v>
      </c>
      <c r="H630" s="121" t="s">
        <v>2</v>
      </c>
      <c r="I630" s="104"/>
      <c r="J630" s="19">
        <f>I630*G630</f>
        <v>0</v>
      </c>
      <c r="K630" s="19"/>
      <c r="L630" s="197"/>
    </row>
    <row r="631" spans="1:12" ht="87" customHeight="1">
      <c r="A631" s="162" t="s">
        <v>1329</v>
      </c>
      <c r="C631" s="1" t="s">
        <v>1372</v>
      </c>
      <c r="G631" s="120">
        <v>5.99</v>
      </c>
      <c r="H631" s="121" t="s">
        <v>2</v>
      </c>
      <c r="I631" s="104"/>
      <c r="J631" s="19">
        <f t="shared" si="48"/>
        <v>0</v>
      </c>
      <c r="K631" s="19"/>
    </row>
    <row r="632" spans="1:12" ht="87" customHeight="1">
      <c r="A632" s="162" t="s">
        <v>1330</v>
      </c>
      <c r="C632" s="1" t="s">
        <v>1373</v>
      </c>
      <c r="G632" s="120">
        <v>5.99</v>
      </c>
      <c r="H632" s="121" t="s">
        <v>2</v>
      </c>
      <c r="I632" s="104"/>
      <c r="J632" s="19">
        <f t="shared" si="48"/>
        <v>0</v>
      </c>
      <c r="K632" s="19"/>
    </row>
    <row r="633" spans="1:12" ht="87" customHeight="1">
      <c r="A633" s="162" t="s">
        <v>1331</v>
      </c>
      <c r="C633" s="1" t="s">
        <v>1374</v>
      </c>
      <c r="G633" s="120">
        <v>5.99</v>
      </c>
      <c r="H633" s="121" t="s">
        <v>2</v>
      </c>
      <c r="I633" s="104"/>
      <c r="J633" s="19">
        <f t="shared" si="48"/>
        <v>0</v>
      </c>
      <c r="K633" s="19"/>
    </row>
    <row r="634" spans="1:12" ht="87" customHeight="1">
      <c r="A634" s="162" t="s">
        <v>1332</v>
      </c>
      <c r="C634" s="1" t="s">
        <v>1375</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1368</v>
      </c>
      <c r="C637" s="1" t="s">
        <v>1369</v>
      </c>
      <c r="G637" s="120">
        <v>6.99</v>
      </c>
      <c r="H637" s="121" t="s">
        <v>2</v>
      </c>
      <c r="I637" s="104"/>
      <c r="J637" s="19">
        <f>I637*G637</f>
        <v>0</v>
      </c>
      <c r="K637" s="19"/>
    </row>
    <row r="638" spans="1:12" ht="87" customHeight="1">
      <c r="A638" s="162" t="s">
        <v>1370</v>
      </c>
      <c r="C638" s="1" t="s">
        <v>1371</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917</v>
      </c>
      <c r="C641" s="22" t="s">
        <v>918</v>
      </c>
      <c r="G641" s="120">
        <v>4.97</v>
      </c>
      <c r="H641" s="128" t="s">
        <v>6</v>
      </c>
      <c r="I641" s="104"/>
      <c r="J641" s="19">
        <f t="shared" si="49"/>
        <v>0</v>
      </c>
      <c r="K641" s="19"/>
    </row>
    <row r="642" spans="1:14" ht="87" customHeight="1">
      <c r="A642" s="151" t="s">
        <v>943</v>
      </c>
      <c r="C642" s="22" t="s">
        <v>944</v>
      </c>
      <c r="G642" s="120">
        <v>5.99</v>
      </c>
      <c r="H642" s="121" t="s">
        <v>2</v>
      </c>
      <c r="I642" s="104"/>
      <c r="J642" s="19">
        <f t="shared" si="49"/>
        <v>0</v>
      </c>
      <c r="K642" s="19"/>
    </row>
    <row r="643" spans="1:14" ht="87" customHeight="1">
      <c r="A643" s="151" t="s">
        <v>1366</v>
      </c>
      <c r="C643" s="22" t="s">
        <v>1367</v>
      </c>
      <c r="G643" s="120">
        <v>4.75</v>
      </c>
      <c r="H643" s="121" t="s">
        <v>2</v>
      </c>
      <c r="I643" s="104"/>
      <c r="J643" s="19">
        <f>I643*G643</f>
        <v>0</v>
      </c>
      <c r="K643" s="19"/>
    </row>
    <row r="644" spans="1:14" ht="87" customHeight="1">
      <c r="A644" s="151" t="s">
        <v>919</v>
      </c>
      <c r="C644" s="22" t="s">
        <v>920</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1324</v>
      </c>
      <c r="C646" s="190" t="s">
        <v>1323</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1107</v>
      </c>
      <c r="G648" s="120">
        <v>10.97</v>
      </c>
      <c r="H648" s="121" t="s">
        <v>2</v>
      </c>
      <c r="I648" s="104"/>
      <c r="J648" s="19">
        <f t="shared" ref="J648:J655" si="50">I648*G648</f>
        <v>0</v>
      </c>
      <c r="K648" s="19"/>
      <c r="L648" s="197"/>
    </row>
    <row r="649" spans="1:14" ht="87" customHeight="1">
      <c r="A649" s="162" t="s">
        <v>243</v>
      </c>
      <c r="C649" s="46" t="s">
        <v>1108</v>
      </c>
      <c r="G649" s="120">
        <v>9.19</v>
      </c>
      <c r="H649" s="121" t="s">
        <v>2</v>
      </c>
      <c r="I649" s="104"/>
      <c r="J649" s="19">
        <f t="shared" si="50"/>
        <v>0</v>
      </c>
      <c r="K649" s="19"/>
      <c r="L649" s="197"/>
    </row>
    <row r="650" spans="1:14" ht="87" customHeight="1">
      <c r="A650" s="162" t="s">
        <v>1364</v>
      </c>
      <c r="C650" s="46" t="s">
        <v>1365</v>
      </c>
      <c r="G650" s="120">
        <v>9.77</v>
      </c>
      <c r="H650" s="121" t="s">
        <v>2</v>
      </c>
      <c r="I650" s="104"/>
      <c r="J650" s="19">
        <f>I650*G650</f>
        <v>0</v>
      </c>
      <c r="K650" s="19"/>
      <c r="L650" s="197"/>
    </row>
    <row r="651" spans="1:14" ht="87" customHeight="1">
      <c r="A651" s="162" t="s">
        <v>1497</v>
      </c>
      <c r="C651" s="41" t="s">
        <v>1498</v>
      </c>
      <c r="G651" s="120">
        <v>14.99</v>
      </c>
      <c r="H651" s="121" t="s">
        <v>2</v>
      </c>
      <c r="I651" s="104"/>
      <c r="J651" s="19">
        <f t="shared" ref="J651:J652" si="51">I651*G651</f>
        <v>0</v>
      </c>
      <c r="K651" s="19"/>
      <c r="L651" s="197"/>
    </row>
    <row r="652" spans="1:14" ht="87" customHeight="1">
      <c r="A652" s="162" t="s">
        <v>1254</v>
      </c>
      <c r="C652" s="41" t="s">
        <v>1499</v>
      </c>
      <c r="G652" s="120">
        <v>13.99</v>
      </c>
      <c r="H652" s="121" t="s">
        <v>2</v>
      </c>
      <c r="I652" s="104"/>
      <c r="J652" s="19">
        <f t="shared" si="51"/>
        <v>0</v>
      </c>
      <c r="K652" s="19"/>
      <c r="L652" s="197"/>
    </row>
    <row r="653" spans="1:14" ht="87" customHeight="1">
      <c r="A653" s="162" t="s">
        <v>1255</v>
      </c>
      <c r="C653" s="41" t="s">
        <v>1500</v>
      </c>
      <c r="G653" s="120">
        <v>13.99</v>
      </c>
      <c r="H653" s="121" t="s">
        <v>2</v>
      </c>
      <c r="I653" s="104"/>
      <c r="J653" s="19">
        <f t="shared" si="50"/>
        <v>0</v>
      </c>
      <c r="K653" s="19"/>
      <c r="L653" s="197"/>
    </row>
    <row r="654" spans="1:14" ht="87" customHeight="1">
      <c r="A654" s="162" t="s">
        <v>1120</v>
      </c>
      <c r="C654" s="22" t="s">
        <v>1121</v>
      </c>
      <c r="G654" s="120">
        <v>24.82</v>
      </c>
      <c r="H654" s="121" t="s">
        <v>2</v>
      </c>
      <c r="I654" s="104"/>
      <c r="J654" s="19">
        <f t="shared" si="50"/>
        <v>0</v>
      </c>
      <c r="K654" s="19"/>
      <c r="L654" s="201" t="s">
        <v>1122</v>
      </c>
    </row>
    <row r="655" spans="1:14" ht="87" customHeight="1">
      <c r="A655" s="162" t="s">
        <v>1105</v>
      </c>
      <c r="C655" s="22" t="s">
        <v>1106</v>
      </c>
      <c r="G655" s="120">
        <v>24.65</v>
      </c>
      <c r="H655" s="121" t="s">
        <v>2</v>
      </c>
      <c r="I655" s="104"/>
      <c r="J655" s="19">
        <f t="shared" si="50"/>
        <v>0</v>
      </c>
      <c r="K655" s="19"/>
      <c r="L655" s="201" t="s">
        <v>1109</v>
      </c>
    </row>
    <row r="656" spans="1:14" s="9" customFormat="1" ht="24" customHeight="1">
      <c r="A656" s="161"/>
      <c r="C656" s="10" t="s">
        <v>336</v>
      </c>
      <c r="D656" s="10"/>
      <c r="G656" s="125"/>
      <c r="H656" s="119"/>
      <c r="I656" s="106"/>
      <c r="J656" s="16"/>
      <c r="K656" s="16"/>
      <c r="L656" s="193"/>
      <c r="M656" s="57"/>
      <c r="N656" s="57"/>
    </row>
    <row r="657" spans="1:14" ht="87" customHeight="1">
      <c r="A657" s="162" t="s">
        <v>1296</v>
      </c>
      <c r="C657" s="1" t="s">
        <v>1297</v>
      </c>
      <c r="G657" s="120">
        <v>17.489999999999998</v>
      </c>
      <c r="H657" s="121" t="s">
        <v>6</v>
      </c>
      <c r="I657" s="104"/>
      <c r="J657" s="19">
        <f t="shared" ref="J657:J662" si="52">I657*G657</f>
        <v>0</v>
      </c>
      <c r="K657" s="19"/>
      <c r="L657" s="197"/>
    </row>
    <row r="658" spans="1:14" ht="87" customHeight="1">
      <c r="A658" s="162" t="s">
        <v>267</v>
      </c>
      <c r="C658" s="1" t="s">
        <v>1298</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1077</v>
      </c>
      <c r="C662" s="1" t="s">
        <v>1078</v>
      </c>
      <c r="G662" s="120">
        <v>65.75</v>
      </c>
      <c r="H662" s="121" t="s">
        <v>2</v>
      </c>
      <c r="I662" s="104"/>
      <c r="J662" s="19">
        <f t="shared" si="52"/>
        <v>0</v>
      </c>
      <c r="K662" s="19"/>
      <c r="L662" s="201" t="s">
        <v>1079</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1420</v>
      </c>
      <c r="C666" s="46" t="s">
        <v>1421</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1401</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1523</v>
      </c>
      <c r="C671" s="229" t="s">
        <v>1524</v>
      </c>
      <c r="D671" s="33"/>
      <c r="G671" s="122">
        <v>2.95</v>
      </c>
      <c r="H671" s="123" t="s">
        <v>2</v>
      </c>
      <c r="I671" s="108"/>
      <c r="J671" s="34">
        <f t="shared" ref="J671:J699" si="54">I671*G671</f>
        <v>0</v>
      </c>
      <c r="K671" s="34"/>
      <c r="L671" s="198"/>
      <c r="M671" s="58"/>
      <c r="N671" s="58"/>
    </row>
    <row r="672" spans="1:14" s="24" customFormat="1" ht="87" customHeight="1">
      <c r="A672" s="163" t="s">
        <v>1525</v>
      </c>
      <c r="C672" s="229" t="s">
        <v>1526</v>
      </c>
      <c r="D672" s="33"/>
      <c r="G672" s="122">
        <v>3.5</v>
      </c>
      <c r="H672" s="123" t="s">
        <v>2</v>
      </c>
      <c r="I672" s="108"/>
      <c r="J672" s="34">
        <f t="shared" si="54"/>
        <v>0</v>
      </c>
      <c r="K672" s="34"/>
      <c r="L672" s="198"/>
      <c r="M672" s="58"/>
      <c r="N672" s="58"/>
    </row>
    <row r="673" spans="1:14" s="24" customFormat="1" ht="87" customHeight="1">
      <c r="A673" s="163" t="s">
        <v>1527</v>
      </c>
      <c r="C673" s="229" t="s">
        <v>1528</v>
      </c>
      <c r="D673" s="33"/>
      <c r="G673" s="122">
        <v>3.5</v>
      </c>
      <c r="H673" s="123" t="s">
        <v>2</v>
      </c>
      <c r="I673" s="108"/>
      <c r="J673" s="34">
        <f t="shared" si="54"/>
        <v>0</v>
      </c>
      <c r="K673" s="34"/>
      <c r="L673" s="198"/>
      <c r="M673" s="58"/>
      <c r="N673" s="58"/>
    </row>
    <row r="674" spans="1:14" s="24" customFormat="1" ht="87" customHeight="1">
      <c r="A674" s="163" t="s">
        <v>1529</v>
      </c>
      <c r="C674" s="229" t="s">
        <v>90</v>
      </c>
      <c r="D674" s="33"/>
      <c r="G674" s="122">
        <v>4.55</v>
      </c>
      <c r="H674" s="123" t="s">
        <v>2</v>
      </c>
      <c r="I674" s="108"/>
      <c r="J674" s="34">
        <f t="shared" si="54"/>
        <v>0</v>
      </c>
      <c r="K674" s="34"/>
      <c r="L674" s="198"/>
      <c r="M674" s="58"/>
      <c r="N674" s="58"/>
    </row>
    <row r="675" spans="1:14" ht="87" customHeight="1">
      <c r="A675" s="163" t="s">
        <v>1530</v>
      </c>
      <c r="C675" s="43" t="s">
        <v>223</v>
      </c>
      <c r="G675" s="120">
        <v>5.7</v>
      </c>
      <c r="H675" s="128" t="s">
        <v>6</v>
      </c>
      <c r="I675" s="104"/>
      <c r="J675" s="19">
        <f t="shared" si="54"/>
        <v>0</v>
      </c>
      <c r="K675" s="19"/>
      <c r="L675" s="197"/>
    </row>
    <row r="676" spans="1:14" ht="87" customHeight="1">
      <c r="A676" s="163" t="s">
        <v>1531</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1016</v>
      </c>
      <c r="C680" s="1" t="s">
        <v>1095</v>
      </c>
      <c r="G680" s="120">
        <v>5.95</v>
      </c>
      <c r="H680" s="121" t="s">
        <v>2</v>
      </c>
      <c r="I680" s="104"/>
      <c r="J680" s="19">
        <f t="shared" si="54"/>
        <v>0</v>
      </c>
      <c r="K680" s="19"/>
      <c r="L680" s="197"/>
    </row>
    <row r="681" spans="1:14" ht="87" customHeight="1">
      <c r="A681" s="151" t="s">
        <v>1096</v>
      </c>
      <c r="C681" s="1" t="s">
        <v>1036</v>
      </c>
      <c r="G681" s="120">
        <v>6.89</v>
      </c>
      <c r="H681" s="121" t="s">
        <v>2</v>
      </c>
      <c r="I681" s="104"/>
      <c r="J681" s="19">
        <f t="shared" si="54"/>
        <v>0</v>
      </c>
      <c r="K681" s="19"/>
      <c r="L681" s="197"/>
    </row>
    <row r="682" spans="1:14" ht="87" customHeight="1">
      <c r="A682" s="151" t="s">
        <v>1037</v>
      </c>
      <c r="C682" s="41" t="s">
        <v>1097</v>
      </c>
      <c r="G682" s="120">
        <v>5.99</v>
      </c>
      <c r="H682" s="128" t="s">
        <v>6</v>
      </c>
      <c r="I682" s="104"/>
      <c r="J682" s="19">
        <f t="shared" si="54"/>
        <v>0</v>
      </c>
      <c r="K682" s="19"/>
      <c r="L682" s="197"/>
    </row>
    <row r="683" spans="1:14" ht="87" customHeight="1">
      <c r="A683" s="151" t="s">
        <v>1038</v>
      </c>
      <c r="C683" s="41" t="s">
        <v>1098</v>
      </c>
      <c r="G683" s="120">
        <v>10.8</v>
      </c>
      <c r="H683" s="121" t="s">
        <v>2</v>
      </c>
      <c r="I683" s="104"/>
      <c r="J683" s="19">
        <f t="shared" si="54"/>
        <v>0</v>
      </c>
      <c r="K683" s="19"/>
      <c r="L683" s="197"/>
    </row>
    <row r="684" spans="1:14" ht="87" customHeight="1">
      <c r="A684" s="151" t="s">
        <v>1039</v>
      </c>
      <c r="C684" s="41" t="s">
        <v>1099</v>
      </c>
      <c r="G684" s="120">
        <v>15.7</v>
      </c>
      <c r="H684" s="121" t="s">
        <v>2</v>
      </c>
      <c r="I684" s="104"/>
      <c r="J684" s="19">
        <f t="shared" si="54"/>
        <v>0</v>
      </c>
      <c r="K684" s="19"/>
      <c r="L684" s="197"/>
    </row>
    <row r="685" spans="1:14" ht="87" customHeight="1">
      <c r="A685" s="151" t="s">
        <v>1040</v>
      </c>
      <c r="C685" s="41" t="s">
        <v>1100</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1245</v>
      </c>
      <c r="C688" s="1" t="s">
        <v>1246</v>
      </c>
      <c r="G688" s="120">
        <v>2.65</v>
      </c>
      <c r="H688" s="121" t="s">
        <v>2</v>
      </c>
      <c r="I688" s="104"/>
      <c r="J688" s="19">
        <f t="shared" si="54"/>
        <v>0</v>
      </c>
      <c r="K688" s="19"/>
    </row>
    <row r="689" spans="1:13" ht="87" customHeight="1">
      <c r="A689" s="162" t="s">
        <v>1247</v>
      </c>
      <c r="C689" s="1" t="s">
        <v>1248</v>
      </c>
      <c r="G689" s="120">
        <v>2.75</v>
      </c>
      <c r="H689" s="121" t="s">
        <v>2</v>
      </c>
      <c r="I689" s="104"/>
      <c r="J689" s="19">
        <f t="shared" si="54"/>
        <v>0</v>
      </c>
      <c r="K689" s="19"/>
    </row>
    <row r="690" spans="1:13" ht="87" customHeight="1">
      <c r="A690" s="162" t="s">
        <v>1249</v>
      </c>
      <c r="C690" s="1" t="s">
        <v>1250</v>
      </c>
      <c r="G690" s="120">
        <v>12.45</v>
      </c>
      <c r="H690" s="121" t="s">
        <v>2</v>
      </c>
      <c r="I690" s="104"/>
      <c r="J690" s="19">
        <f t="shared" si="54"/>
        <v>0</v>
      </c>
      <c r="K690" s="19"/>
    </row>
    <row r="691" spans="1:13" ht="87" customHeight="1">
      <c r="A691" s="162" t="s">
        <v>269</v>
      </c>
      <c r="C691" s="43" t="s">
        <v>1307</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1228</v>
      </c>
      <c r="C694" s="1" t="s">
        <v>1229</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1190</v>
      </c>
      <c r="G700" s="120">
        <v>5.95</v>
      </c>
      <c r="H700" s="121" t="s">
        <v>2</v>
      </c>
      <c r="I700" s="104"/>
      <c r="J700" s="19">
        <f t="shared" ref="J700:J708" si="55">I700*G700</f>
        <v>0</v>
      </c>
      <c r="K700" s="19"/>
    </row>
    <row r="701" spans="1:13" ht="87" customHeight="1">
      <c r="A701" s="162" t="s">
        <v>1193</v>
      </c>
      <c r="C701" s="41" t="s">
        <v>1194</v>
      </c>
      <c r="G701" s="120">
        <v>6.77</v>
      </c>
      <c r="H701" s="121" t="s">
        <v>2</v>
      </c>
      <c r="I701" s="104"/>
      <c r="J701" s="19">
        <f t="shared" si="55"/>
        <v>0</v>
      </c>
      <c r="K701" s="19"/>
    </row>
    <row r="702" spans="1:13" ht="87" customHeight="1">
      <c r="A702" s="162" t="s">
        <v>1191</v>
      </c>
      <c r="C702" s="22" t="s">
        <v>1192</v>
      </c>
      <c r="G702" s="120">
        <v>3.5</v>
      </c>
      <c r="H702" s="121" t="s">
        <v>2</v>
      </c>
      <c r="I702" s="104"/>
      <c r="J702" s="19">
        <f>I702*G702</f>
        <v>0</v>
      </c>
      <c r="K702" s="19"/>
    </row>
    <row r="703" spans="1:13" ht="87" customHeight="1">
      <c r="A703" s="162" t="s">
        <v>1232</v>
      </c>
      <c r="C703" s="22" t="s">
        <v>1233</v>
      </c>
      <c r="G703" s="120">
        <v>4.75</v>
      </c>
      <c r="H703" s="121" t="s">
        <v>2</v>
      </c>
      <c r="I703" s="104"/>
      <c r="J703" s="19">
        <f>I703*G703</f>
        <v>0</v>
      </c>
      <c r="K703" s="19"/>
    </row>
    <row r="704" spans="1:13" ht="87" customHeight="1">
      <c r="A704" s="162" t="s">
        <v>1181</v>
      </c>
      <c r="C704" s="41" t="s">
        <v>1522</v>
      </c>
      <c r="G704" s="120">
        <v>4.95</v>
      </c>
      <c r="H704" s="121" t="s">
        <v>2</v>
      </c>
      <c r="I704" s="104"/>
      <c r="J704" s="19">
        <f t="shared" si="55"/>
        <v>0</v>
      </c>
      <c r="K704" s="19"/>
    </row>
    <row r="705" spans="1:12" ht="87" customHeight="1">
      <c r="A705" s="162" t="s">
        <v>1231</v>
      </c>
      <c r="C705" s="41" t="s">
        <v>1230</v>
      </c>
      <c r="G705" s="120">
        <v>4.95</v>
      </c>
      <c r="H705" s="121" t="s">
        <v>2</v>
      </c>
      <c r="I705" s="104"/>
      <c r="J705" s="19">
        <f>I705*G705</f>
        <v>0</v>
      </c>
      <c r="K705" s="19"/>
    </row>
    <row r="706" spans="1:12" ht="87" customHeight="1">
      <c r="A706" s="162" t="s">
        <v>1273</v>
      </c>
      <c r="C706" s="41" t="s">
        <v>1274</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967</v>
      </c>
    </row>
    <row r="708" spans="1:12" ht="87" customHeight="1">
      <c r="A708" s="151" t="s">
        <v>965</v>
      </c>
      <c r="C708" s="1" t="s">
        <v>966</v>
      </c>
      <c r="G708" s="120">
        <v>14.95</v>
      </c>
      <c r="H708" s="121" t="s">
        <v>2</v>
      </c>
      <c r="I708" s="104"/>
      <c r="J708" s="19">
        <f t="shared" si="55"/>
        <v>0</v>
      </c>
      <c r="K708" s="19"/>
      <c r="L708" s="194" t="s">
        <v>967</v>
      </c>
    </row>
    <row r="709" spans="1:12" ht="87" customHeight="1">
      <c r="A709" s="151" t="s">
        <v>1356</v>
      </c>
      <c r="C709" s="30" t="s">
        <v>1357</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1277</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1278</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1279</v>
      </c>
      <c r="C715" s="62" t="s">
        <v>683</v>
      </c>
      <c r="G715" s="120">
        <v>3.7</v>
      </c>
      <c r="H715" s="121" t="s">
        <v>2</v>
      </c>
      <c r="I715" s="104"/>
      <c r="J715" s="19">
        <f t="shared" si="56"/>
        <v>0</v>
      </c>
      <c r="K715" s="19"/>
    </row>
    <row r="716" spans="1:12" ht="87" customHeight="1">
      <c r="A716" s="162" t="s">
        <v>1110</v>
      </c>
      <c r="C716" s="41" t="s">
        <v>1111</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1012</v>
      </c>
      <c r="C719" s="41" t="s">
        <v>1013</v>
      </c>
      <c r="G719" s="120">
        <v>6.8</v>
      </c>
      <c r="H719" s="121" t="s">
        <v>2</v>
      </c>
      <c r="I719" s="104"/>
      <c r="J719" s="19">
        <f t="shared" ref="J719:J726" si="57">I719*G719</f>
        <v>0</v>
      </c>
      <c r="K719" s="19"/>
      <c r="L719" s="197"/>
    </row>
    <row r="720" spans="1:12" ht="87" customHeight="1">
      <c r="A720" s="151" t="s">
        <v>43</v>
      </c>
      <c r="C720" s="41" t="s">
        <v>1014</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1240</v>
      </c>
      <c r="G722" s="120">
        <v>9.9499999999999993</v>
      </c>
      <c r="H722" s="121" t="s">
        <v>2</v>
      </c>
      <c r="I722" s="104"/>
      <c r="J722" s="19">
        <f t="shared" si="57"/>
        <v>0</v>
      </c>
      <c r="K722" s="19"/>
      <c r="L722" s="197"/>
    </row>
    <row r="723" spans="1:14" ht="87" customHeight="1">
      <c r="A723" s="151" t="s">
        <v>581</v>
      </c>
      <c r="C723" s="1" t="s">
        <v>1241</v>
      </c>
      <c r="G723" s="120">
        <v>7.47</v>
      </c>
      <c r="H723" s="121" t="s">
        <v>2</v>
      </c>
      <c r="I723" s="104"/>
      <c r="J723" s="19">
        <f t="shared" si="57"/>
        <v>0</v>
      </c>
      <c r="K723" s="19"/>
      <c r="L723" s="197"/>
    </row>
    <row r="724" spans="1:14" ht="87" customHeight="1">
      <c r="A724" s="151" t="s">
        <v>582</v>
      </c>
      <c r="C724" s="1" t="s">
        <v>1242</v>
      </c>
      <c r="G724" s="120">
        <v>6.75</v>
      </c>
      <c r="H724" s="121" t="s">
        <v>2</v>
      </c>
      <c r="I724" s="104"/>
      <c r="J724" s="19">
        <f t="shared" si="57"/>
        <v>0</v>
      </c>
      <c r="K724" s="19"/>
      <c r="L724" s="197"/>
    </row>
    <row r="725" spans="1:14" ht="87" customHeight="1">
      <c r="A725" s="151" t="s">
        <v>1243</v>
      </c>
      <c r="C725" s="1" t="s">
        <v>1244</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1015</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1468</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1086</v>
      </c>
      <c r="D739" s="10"/>
      <c r="G739" s="125"/>
      <c r="H739" s="119"/>
      <c r="I739" s="106"/>
      <c r="J739" s="16"/>
      <c r="K739" s="16"/>
      <c r="L739" s="193"/>
      <c r="M739" s="57"/>
      <c r="N739" s="57"/>
    </row>
    <row r="740" spans="1:14" ht="87" customHeight="1">
      <c r="A740" s="162" t="s">
        <v>1251</v>
      </c>
      <c r="C740" s="1" t="s">
        <v>1252</v>
      </c>
      <c r="G740" s="120">
        <v>82.95</v>
      </c>
      <c r="H740" s="121" t="s">
        <v>1</v>
      </c>
      <c r="I740" s="104"/>
      <c r="J740" s="19">
        <f>I740*G740</f>
        <v>0</v>
      </c>
      <c r="K740" s="19"/>
    </row>
    <row r="741" spans="1:14" ht="87" customHeight="1">
      <c r="A741" s="162" t="s">
        <v>1164</v>
      </c>
      <c r="C741" s="1" t="s">
        <v>1165</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1104</v>
      </c>
      <c r="C745" s="169" t="s">
        <v>975</v>
      </c>
      <c r="G745" s="120">
        <v>83.9</v>
      </c>
      <c r="H745" s="121" t="s">
        <v>1</v>
      </c>
      <c r="J745" s="19">
        <f t="shared" ref="J745:J750" si="59">I745*G745</f>
        <v>0</v>
      </c>
      <c r="K745" s="19"/>
    </row>
    <row r="746" spans="1:14" ht="87" customHeight="1">
      <c r="A746" s="157" t="s">
        <v>976</v>
      </c>
      <c r="C746" s="169" t="s">
        <v>1426</v>
      </c>
      <c r="G746" s="120">
        <v>89.8</v>
      </c>
      <c r="H746" s="121" t="s">
        <v>1</v>
      </c>
      <c r="J746" s="19">
        <f t="shared" si="59"/>
        <v>0</v>
      </c>
      <c r="K746" s="19"/>
    </row>
    <row r="747" spans="1:14" ht="87" customHeight="1">
      <c r="A747" s="174" t="s">
        <v>1080</v>
      </c>
      <c r="C747" s="170" t="s">
        <v>1081</v>
      </c>
      <c r="G747" s="120">
        <v>39.950000000000003</v>
      </c>
      <c r="H747" s="121" t="s">
        <v>1</v>
      </c>
      <c r="J747" s="19">
        <f>I747*G747</f>
        <v>0</v>
      </c>
      <c r="K747" s="19"/>
    </row>
    <row r="748" spans="1:14" ht="87" customHeight="1">
      <c r="A748" s="174" t="s">
        <v>1082</v>
      </c>
      <c r="C748" s="170" t="s">
        <v>1083</v>
      </c>
      <c r="G748" s="120">
        <v>44.95</v>
      </c>
      <c r="H748" s="121" t="s">
        <v>1</v>
      </c>
      <c r="J748" s="19">
        <f>I748*G748</f>
        <v>0</v>
      </c>
      <c r="K748" s="19"/>
    </row>
    <row r="749" spans="1:14" ht="87" customHeight="1">
      <c r="A749" s="174" t="s">
        <v>1084</v>
      </c>
      <c r="C749" s="170" t="s">
        <v>1085</v>
      </c>
      <c r="G749" s="120">
        <v>138.5</v>
      </c>
      <c r="H749" s="121" t="s">
        <v>6</v>
      </c>
      <c r="J749" s="19">
        <f>I749*G749</f>
        <v>0</v>
      </c>
      <c r="K749" s="19"/>
    </row>
    <row r="750" spans="1:14" ht="87" customHeight="1">
      <c r="A750" s="157" t="s">
        <v>854</v>
      </c>
      <c r="C750" s="1" t="s">
        <v>977</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968</v>
      </c>
      <c r="D752" s="10"/>
      <c r="G752" s="125"/>
      <c r="H752" s="119"/>
      <c r="I752" s="106"/>
      <c r="J752" s="125"/>
      <c r="K752" s="125"/>
      <c r="L752" s="119"/>
      <c r="M752" s="60"/>
      <c r="N752" s="143" t="str">
        <f>IF((M752*$M$2)=0,"",(M752*$M$2))</f>
        <v/>
      </c>
    </row>
    <row r="753" spans="1:14" ht="87" customHeight="1">
      <c r="A753" s="151" t="s">
        <v>969</v>
      </c>
      <c r="C753" s="1" t="s">
        <v>970</v>
      </c>
      <c r="G753" s="120">
        <v>664.5</v>
      </c>
      <c r="H753" s="121" t="s">
        <v>1</v>
      </c>
      <c r="I753" s="104"/>
      <c r="J753" s="19">
        <f>I753*G753</f>
        <v>0</v>
      </c>
      <c r="K753" s="19"/>
      <c r="L753" s="219" t="s">
        <v>973</v>
      </c>
    </row>
    <row r="754" spans="1:14" ht="87" customHeight="1">
      <c r="A754" s="151" t="s">
        <v>971</v>
      </c>
      <c r="C754" s="41" t="s">
        <v>972</v>
      </c>
      <c r="G754" s="120">
        <v>159.99</v>
      </c>
      <c r="H754" s="121" t="s">
        <v>6</v>
      </c>
      <c r="I754" s="104"/>
      <c r="J754" s="19">
        <f>I754*G754</f>
        <v>0</v>
      </c>
      <c r="K754" s="19"/>
      <c r="L754" s="219" t="s">
        <v>974</v>
      </c>
    </row>
    <row r="755" spans="1:14" ht="23.25" customHeight="1">
      <c r="G755" s="135"/>
      <c r="H755" s="124"/>
      <c r="I755" s="104"/>
    </row>
    <row r="756" spans="1:14" s="142" customFormat="1" ht="45" customHeight="1">
      <c r="A756" s="160"/>
      <c r="B756" s="7"/>
      <c r="C756" s="29" t="s">
        <v>1183</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1184</v>
      </c>
      <c r="D760" s="10"/>
      <c r="G760" s="125"/>
      <c r="H760" s="119"/>
      <c r="I760" s="106"/>
      <c r="J760" s="125"/>
      <c r="K760" s="125"/>
      <c r="L760" s="119"/>
      <c r="M760" s="60"/>
      <c r="N760" s="119"/>
    </row>
    <row r="761" spans="1:14" ht="87" customHeight="1">
      <c r="A761" s="162" t="s">
        <v>1185</v>
      </c>
      <c r="C761" s="30" t="s">
        <v>1186</v>
      </c>
      <c r="G761" s="120">
        <v>647.9</v>
      </c>
      <c r="H761" s="121" t="s">
        <v>2</v>
      </c>
      <c r="I761" s="97"/>
      <c r="J761" s="19">
        <f>I761*G761</f>
        <v>0</v>
      </c>
      <c r="K761" s="19"/>
    </row>
    <row r="762" spans="1:14" ht="87" customHeight="1">
      <c r="A762" s="151" t="s">
        <v>1182</v>
      </c>
      <c r="C762" s="1" t="s">
        <v>1187</v>
      </c>
      <c r="G762" s="120">
        <v>620.54999999999995</v>
      </c>
      <c r="H762" s="121" t="s">
        <v>2</v>
      </c>
      <c r="I762" s="97"/>
      <c r="J762" s="19">
        <f>I762*G762</f>
        <v>0</v>
      </c>
      <c r="K762" s="19"/>
    </row>
    <row r="763" spans="1:14" s="9" customFormat="1" ht="24" customHeight="1">
      <c r="A763" s="161"/>
      <c r="C763" s="10" t="s">
        <v>991</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1351</v>
      </c>
      <c r="C766" s="1" t="s">
        <v>1352</v>
      </c>
      <c r="G766" s="120">
        <v>117.85</v>
      </c>
      <c r="H766" s="121" t="s">
        <v>6</v>
      </c>
      <c r="I766" s="104"/>
      <c r="J766" s="19">
        <f>I766*G766</f>
        <v>0</v>
      </c>
      <c r="K766" s="19"/>
      <c r="M766" s="211" t="s">
        <v>1471</v>
      </c>
    </row>
    <row r="767" spans="1:14" ht="87" customHeight="1">
      <c r="A767" s="162" t="s">
        <v>1469</v>
      </c>
      <c r="C767" s="1" t="s">
        <v>1470</v>
      </c>
      <c r="G767" s="120">
        <v>145.80000000000001</v>
      </c>
      <c r="H767" s="121" t="s">
        <v>2</v>
      </c>
      <c r="I767" s="104"/>
      <c r="J767" s="19">
        <f>I767*G767</f>
        <v>0</v>
      </c>
      <c r="K767" s="19"/>
      <c r="L767" s="211" t="s">
        <v>1472</v>
      </c>
    </row>
    <row r="768" spans="1:14" ht="87" customHeight="1">
      <c r="A768" s="151" t="s">
        <v>992</v>
      </c>
      <c r="C768" s="41" t="s">
        <v>1006</v>
      </c>
      <c r="G768" s="122">
        <v>139.94999999999999</v>
      </c>
      <c r="H768" s="121" t="s">
        <v>2</v>
      </c>
      <c r="I768" s="104"/>
      <c r="J768" s="19">
        <f t="shared" ref="J768:J773" si="60">I768*G768</f>
        <v>0</v>
      </c>
      <c r="K768" s="19"/>
    </row>
    <row r="769" spans="1:11" ht="87" customHeight="1">
      <c r="A769" s="151" t="s">
        <v>993</v>
      </c>
      <c r="C769" s="41" t="s">
        <v>1025</v>
      </c>
      <c r="G769" s="122">
        <v>109.99</v>
      </c>
      <c r="H769" s="121" t="s">
        <v>2</v>
      </c>
      <c r="I769" s="104"/>
      <c r="J769" s="19">
        <f t="shared" si="60"/>
        <v>0</v>
      </c>
      <c r="K769" s="19"/>
    </row>
    <row r="770" spans="1:11" ht="87" customHeight="1">
      <c r="A770" s="151" t="s">
        <v>994</v>
      </c>
      <c r="C770" s="41" t="s">
        <v>1007</v>
      </c>
      <c r="G770" s="122">
        <v>54.99</v>
      </c>
      <c r="H770" s="121" t="s">
        <v>2</v>
      </c>
      <c r="I770" s="104"/>
      <c r="J770" s="19">
        <f t="shared" si="60"/>
        <v>0</v>
      </c>
      <c r="K770" s="19"/>
    </row>
    <row r="771" spans="1:11" ht="87" customHeight="1">
      <c r="A771" s="151" t="s">
        <v>995</v>
      </c>
      <c r="C771" s="41" t="s">
        <v>1008</v>
      </c>
      <c r="G771" s="122">
        <v>71.989999999999995</v>
      </c>
      <c r="H771" s="121" t="s">
        <v>2</v>
      </c>
      <c r="I771" s="104"/>
      <c r="J771" s="19">
        <f t="shared" si="60"/>
        <v>0</v>
      </c>
      <c r="K771" s="19"/>
    </row>
    <row r="772" spans="1:11" ht="87" customHeight="1">
      <c r="A772" s="151" t="s">
        <v>996</v>
      </c>
      <c r="C772" s="41" t="s">
        <v>1009</v>
      </c>
      <c r="G772" s="122">
        <v>69.95</v>
      </c>
      <c r="H772" s="121" t="s">
        <v>2</v>
      </c>
      <c r="I772" s="104"/>
      <c r="J772" s="19">
        <f t="shared" si="60"/>
        <v>0</v>
      </c>
      <c r="K772" s="19"/>
    </row>
    <row r="773" spans="1:11" ht="87" customHeight="1">
      <c r="A773" s="151" t="s">
        <v>997</v>
      </c>
      <c r="C773" s="41" t="s">
        <v>1005</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10" r:id="rId51"/>
    <hyperlink ref="K211"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2021-10-07T17:04:54Z</cp:lastPrinted>
  <dcterms:created xsi:type="dcterms:W3CDTF">2013-09-23T11:01:10Z</dcterms:created>
  <dcterms:modified xsi:type="dcterms:W3CDTF">2021-10-18T08:09:53Z</dcterms:modified>
</cp:coreProperties>
</file>