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Р_комп!$I$1:$I$805</definedName>
  </definedNames>
  <calcPr calcId="162913"/>
</workbook>
</file>

<file path=xl/calcChain.xml><?xml version="1.0" encoding="utf-8"?>
<calcChain xmlns="http://schemas.openxmlformats.org/spreadsheetml/2006/main">
  <c r="H97" i="1" l="1"/>
  <c r="H96" i="1"/>
  <c r="J720" i="1" l="1"/>
  <c r="J735" i="1" l="1"/>
  <c r="J289" i="1"/>
  <c r="J333" i="1" l="1"/>
  <c r="J291" i="1" l="1"/>
  <c r="J731" i="1" l="1"/>
  <c r="J730" i="1"/>
  <c r="J61" i="1" l="1"/>
  <c r="J165" i="1" l="1"/>
  <c r="J161" i="1"/>
  <c r="J35" i="1"/>
  <c r="J676" i="1"/>
  <c r="J675" i="1"/>
  <c r="J42" i="1" l="1"/>
  <c r="J328" i="1"/>
  <c r="J150" i="1"/>
  <c r="J395" i="1"/>
  <c r="J583" i="1"/>
  <c r="J655" i="1"/>
  <c r="J654" i="1"/>
  <c r="J221" i="1"/>
  <c r="J220" i="1"/>
  <c r="J32" i="1"/>
  <c r="J520" i="1"/>
  <c r="J519" i="1"/>
  <c r="J116" i="1"/>
  <c r="J65" i="1"/>
  <c r="J296" i="1"/>
  <c r="J295" i="1"/>
  <c r="J774" i="1"/>
  <c r="J355" i="1"/>
  <c r="J535" i="1"/>
  <c r="J468" i="1"/>
  <c r="J780" i="1"/>
  <c r="J779" i="1"/>
  <c r="J778" i="1"/>
  <c r="J777" i="1"/>
  <c r="J776" i="1"/>
  <c r="J775" i="1"/>
  <c r="J773" i="1"/>
  <c r="J772" i="1"/>
  <c r="J771" i="1"/>
  <c r="J769" i="1"/>
  <c r="J768" i="1"/>
  <c r="J766" i="1"/>
  <c r="J765" i="1"/>
  <c r="N764" i="1"/>
  <c r="J761" i="1"/>
  <c r="J760" i="1"/>
  <c r="N759" i="1"/>
  <c r="J757" i="1"/>
  <c r="J756" i="1"/>
  <c r="J755" i="1"/>
  <c r="J754" i="1"/>
  <c r="J753" i="1"/>
  <c r="J752" i="1"/>
  <c r="J748" i="1"/>
  <c r="J747" i="1"/>
  <c r="J743" i="1"/>
  <c r="J742" i="1"/>
  <c r="J741" i="1"/>
  <c r="J740" i="1"/>
  <c r="J739" i="1"/>
  <c r="J734" i="1"/>
  <c r="J733" i="1"/>
  <c r="J732" i="1"/>
  <c r="J729" i="1"/>
  <c r="J728" i="1"/>
  <c r="J727" i="1"/>
  <c r="J726" i="1"/>
  <c r="J725" i="1"/>
  <c r="J724" i="1"/>
  <c r="J723" i="1"/>
  <c r="J722" i="1"/>
  <c r="J721"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<sst xmlns="http://schemas.openxmlformats.org/spreadsheetml/2006/main" count="2265" uniqueCount="1561">
  <si>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</si>
  <si>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</si>
  <si>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</si>
  <si>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</si>
  <si>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</si>
  <si>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</si>
  <si>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</si>
  <si>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</si>
  <si>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</si>
  <si>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</si>
  <si>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</si>
  <si>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</si>
  <si>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</si>
  <si>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</si>
  <si>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</si>
  <si>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</si>
  <si>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</si>
  <si>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</si>
  <si>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</si>
  <si>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</si>
  <si>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</si>
  <si>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</si>
  <si>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</si>
  <si>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</si>
  <si>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</si>
  <si>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</si>
  <si>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</si>
  <si>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</si>
  <si>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</si>
  <si>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</si>
  <si>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</si>
  <si>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</si>
  <si>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</si>
  <si>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</si>
  <si>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</si>
  <si>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</si>
  <si>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</si>
  <si>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</si>
  <si>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</si>
  <si>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</si>
  <si>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</si>
  <si>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</si>
  <si>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</si>
  <si>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</si>
  <si>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</si>
  <si>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</si>
  <si>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</si>
  <si>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</si>
  <si>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</si>
  <si>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</si>
  <si>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</si>
  <si>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</si>
  <si>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</si>
  <si>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</si>
  <si>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</si>
  <si>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</si>
  <si>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</si>
  <si>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</si>
  <si>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</si>
  <si>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</si>
  <si>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</si>
  <si>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</si>
  <si>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</si>
  <si>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</si>
  <si>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</si>
  <si>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</si>
  <si>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</si>
  <si>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</si>
  <si>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</si>
  <si>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</si>
  <si>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</si>
  <si>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</si>
  <si>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</si>
  <si>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</si>
  <si>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</si>
  <si>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</si>
  <si>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</si>
  <si>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</si>
  <si>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</si>
  <si>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</si>
  <si>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</si>
  <si>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</si>
  <si>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</si>
  <si>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</si>
  <si>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</si>
  <si>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</si>
  <si>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</si>
  <si>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</si>
  <si>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</si>
  <si>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</si>
  <si>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</si>
  <si>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</si>
  <si>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</si>
  <si>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</si>
  <si>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</si>
  <si>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</si>
  <si>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</si>
  <si>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</si>
  <si>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</si>
  <si>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</si>
  <si>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</si>
  <si>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</si>
  <si>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</si>
  <si>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</si>
  <si>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</si>
  <si>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</si>
  <si>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</si>
  <si>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</si>
  <si>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</si>
  <si>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</si>
  <si>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</si>
  <si>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</si>
  <si>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</si>
  <si>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</si>
  <si>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</si>
  <si>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</si>
  <si>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</si>
  <si>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</si>
  <si>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</si>
  <si>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</si>
  <si>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</si>
  <si>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</si>
  <si>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</si>
  <si>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</si>
  <si>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</si>
  <si>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</si>
  <si>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</si>
  <si>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</si>
  <si>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</si>
  <si>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</si>
  <si>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</si>
  <si>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</si>
  <si>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</si>
  <si>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</si>
  <si>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</si>
  <si>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</si>
  <si>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</si>
  <si>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</si>
  <si>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</si>
  <si>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</si>
  <si>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</si>
  <si>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</si>
  <si>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</si>
  <si>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</si>
  <si>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</si>
  <si>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</si>
  <si>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</si>
  <si>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</si>
  <si>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</si>
  <si>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</si>
  <si>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</si>
  <si>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</si>
  <si>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</si>
  <si>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</si>
  <si>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</si>
  <si>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</si>
  <si>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</si>
  <si>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</si>
  <si>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</si>
  <si>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</si>
  <si>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</si>
  <si>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</si>
  <si>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</si>
  <si>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</si>
  <si>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</si>
  <si>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</si>
  <si>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</si>
  <si>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</si>
  <si>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</si>
  <si>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</si>
  <si>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</si>
  <si>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</si>
  <si>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</si>
  <si>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</si>
  <si>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</si>
  <si>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</si>
  <si>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</si>
  <si>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</si>
  <si>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</si>
  <si>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</si>
  <si>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</si>
  <si>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</si>
  <si>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</si>
  <si>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</si>
  <si>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</si>
  <si>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</si>
  <si>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</si>
  <si>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</si>
  <si>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</si>
  <si>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</si>
  <si>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</si>
  <si>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</si>
  <si>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</si>
  <si>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</si>
  <si>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</si>
  <si>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</si>
  <si>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</si>
  <si>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</si>
  <si>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</si>
  <si>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</si>
  <si>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</si>
  <si>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</si>
  <si>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</si>
  <si>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</si>
  <si>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</si>
  <si>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</si>
  <si>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</si>
  <si>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</si>
  <si>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</si>
  <si>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</si>
  <si>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</si>
  <si>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</si>
  <si>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</si>
  <si>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</si>
  <si>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</si>
  <si>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</si>
  <si>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</si>
  <si>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</si>
  <si>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</si>
  <si>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</si>
  <si>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</si>
  <si>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</si>
  <si>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</si>
  <si>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</si>
  <si>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</si>
  <si>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</si>
  <si>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</si>
  <si>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</si>
  <si>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</si>
  <si>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</si>
  <si>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</si>
  <si>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</si>
  <si>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</si>
  <si>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</si>
  <si>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</si>
  <si>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</si>
  <si>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</si>
  <si>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</si>
  <si>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</si>
  <si>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</si>
  <si>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</si>
  <si>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</si>
  <si>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</si>
  <si>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</si>
  <si>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</si>
  <si>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</si>
  <si>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</si>
  <si>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</si>
  <si>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</si>
  <si>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</si>
  <si>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</si>
  <si>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</si>
  <si>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</si>
  <si>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</si>
  <si>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</si>
  <si>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</si>
  <si>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</si>
  <si>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</si>
  <si>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</si>
  <si>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</si>
  <si>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</si>
  <si>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</si>
  <si>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</si>
  <si>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</si>
  <si>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</si>
  <si>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</si>
  <si>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</si>
  <si>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</si>
  <si>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</si>
  <si>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</si>
  <si>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</si>
  <si>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</si>
  <si>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</si>
  <si>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</si>
  <si>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</si>
  <si>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</si>
  <si>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</si>
  <si>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</si>
  <si>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</si>
  <si>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</si>
  <si>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</si>
  <si>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</si>
  <si>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</si>
  <si>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</si>
  <si>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</si>
  <si>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</si>
  <si>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</si>
  <si>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</si>
  <si>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</si>
  <si>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</si>
  <si>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</si>
  <si>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</si>
  <si>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</si>
  <si>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</si>
  <si>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</si>
  <si>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</si>
  <si>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</si>
  <si>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</si>
  <si>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</si>
  <si>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</si>
  <si>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</si>
  <si>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</si>
  <si>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</si>
  <si>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</si>
  <si>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</si>
  <si>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</si>
  <si>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</si>
  <si>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</si>
  <si>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</si>
  <si>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</si>
  <si>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</si>
  <si>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</si>
  <si>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</si>
  <si>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</si>
  <si>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</si>
  <si>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</si>
  <si>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</si>
  <si>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</si>
  <si>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</si>
  <si>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</si>
  <si>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</si>
  <si>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</si>
  <si>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</si>
  <si>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</si>
  <si>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</si>
  <si>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</si>
  <si>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</si>
  <si>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</si>
  <si>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</si>
  <si>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</si>
  <si>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</si>
  <si>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</si>
  <si>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</si>
  <si>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</si>
  <si>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</si>
  <si>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</si>
  <si>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</si>
  <si>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</si>
  <si>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</si>
  <si>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</si>
  <si>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</si>
  <si>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</si>
  <si>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</si>
  <si>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</si>
  <si>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</si>
  <si>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</si>
  <si>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</si>
  <si>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</si>
  <si>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</si>
  <si>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</si>
  <si>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</si>
  <si>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</si>
  <si>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</si>
  <si>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</si>
  <si>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</si>
  <si>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</si>
  <si>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</si>
  <si>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</si>
  <si>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</si>
  <si>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</si>
  <si>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</si>
  <si>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</si>
  <si>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</si>
  <si>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</si>
  <si>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</si>
  <si>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</si>
  <si>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</si>
  <si>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</si>
  <si>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</si>
  <si>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</si>
  <si>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</si>
  <si>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</si>
  <si>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</si>
  <si>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</si>
  <si>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</si>
  <si>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</si>
  <si>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</si>
  <si>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</si>
  <si>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</si>
  <si>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</si>
  <si>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</si>
  <si>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</si>
  <si>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</si>
  <si>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</si>
  <si>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</si>
  <si>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</si>
  <si>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</si>
  <si>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</si>
  <si>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</si>
  <si>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</si>
  <si>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</si>
  <si>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</si>
  <si>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</si>
  <si>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</si>
  <si>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</si>
  <si>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</si>
  <si>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</si>
  <si>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</si>
  <si>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</si>
  <si>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</si>
  <si>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</si>
  <si>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</si>
  <si>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</si>
  <si>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</si>
  <si>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</si>
  <si>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</si>
  <si>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</si>
  <si>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</si>
  <si>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</si>
  <si>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</si>
  <si>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</si>
  <si>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</si>
  <si>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</si>
  <si>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</si>
  <si>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</si>
  <si>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</si>
  <si>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</si>
  <si>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</si>
  <si>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</si>
  <si>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</si>
  <si>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</si>
  <si>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</si>
  <si>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</si>
  <si>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</si>
  <si>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</si>
  <si>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</si>
  <si>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</si>
  <si>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</si>
  <si>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</si>
  <si>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</si>
  <si>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</si>
  <si>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</si>
  <si>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</si>
  <si>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</si>
  <si>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</si>
  <si>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</si>
  <si>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</si>
  <si>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</si>
  <si>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</si>
  <si>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</si>
  <si>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</si>
  <si>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</si>
  <si>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</si>
  <si>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</si>
  <si>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</si>
  <si>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</si>
  <si>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</si>
  <si>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</si>
  <si>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</si>
  <si>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</si>
  <si>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</si>
  <si>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</si>
  <si>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</si>
  <si>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</si>
  <si>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</si>
  <si>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</si>
  <si>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</si>
  <si>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</si>
  <si>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</si>
  <si>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</si>
  <si>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</si>
  <si>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</si>
  <si>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</si>
  <si>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</si>
  <si>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</si>
  <si>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</si>
  <si>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</si>
  <si>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</si>
  <si>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</si>
  <si>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</si>
  <si>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</si>
  <si>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</si>
  <si>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</si>
  <si>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</si>
  <si>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</si>
  <si>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</si>
  <si>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</si>
  <si>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</si>
  <si>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</si>
  <si>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</si>
  <si>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</si>
  <si>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</si>
  <si>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</si>
  <si>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</si>
  <si>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</si>
  <si>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</si>
  <si>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</si>
  <si>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</si>
  <si>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</si>
  <si>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</si>
  <si>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</si>
  <si>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</si>
  <si>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</si>
  <si>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</si>
  <si>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</si>
  <si>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</si>
  <si>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</si>
  <si>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</si>
  <si>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</si>
  <si>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</si>
  <si>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</si>
  <si>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</si>
  <si>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</si>
  <si>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</si>
  <si>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</si>
  <si>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</si>
  <si>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</si>
  <si>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</si>
  <si>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</si>
  <si>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</si>
  <si>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</si>
  <si>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</si>
  <si>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</si>
  <si>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</si>
  <si>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</si>
  <si>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</si>
  <si>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</si>
  <si>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</si>
  <si>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</si>
  <si>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</si>
  <si>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</si>
  <si>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</si>
  <si>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</si>
  <si>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</si>
  <si>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</si>
  <si>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</si>
  <si>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</si>
  <si>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</si>
  <si>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</si>
  <si>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</si>
  <si>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</si>
  <si>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</si>
  <si>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</si>
  <si>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</si>
  <si>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</si>
  <si>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</si>
  <si>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</si>
  <si>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</si>
  <si>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</si>
  <si>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</si>
  <si>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</si>
  <si>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</si>
  <si>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</si>
  <si>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</si>
  <si>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</si>
  <si>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</si>
  <si>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</si>
  <si>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</si>
  <si>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</si>
  <si>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</si>
  <si>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</si>
  <si>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</si>
  <si>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</si>
  <si>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</si>
  <si>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</si>
  <si>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</si>
  <si>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</si>
  <si>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</si>
  <si>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</si>
  <si>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</si>
  <si>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</si>
  <si>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</si>
  <si>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</si>
  <si>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</si>
  <si>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</si>
  <si>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</si>
  <si>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</si>
  <si>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</si>
  <si>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</si>
  <si>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</si>
  <si>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</si>
  <si>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</si>
  <si>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</si>
  <si>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</si>
  <si>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</si>
  <si>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</si>
  <si>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</si>
  <si>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</si>
  <si>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</si>
  <si>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</si>
  <si>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</si>
  <si>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</si>
  <si>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</si>
  <si>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</si>
  <si>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</si>
  <si>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</si>
  <si>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</si>
  <si>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</si>
  <si>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</si>
  <si>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</si>
  <si>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</si>
  <si>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</si>
  <si>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</si>
  <si>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</si>
  <si>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</si>
  <si>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</si>
  <si>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</si>
  <si>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</si>
  <si>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</si>
  <si>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</si>
  <si>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</si>
  <si>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</si>
  <si>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</si>
  <si>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</si>
  <si>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</si>
  <si>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</si>
  <si>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</si>
  <si>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</si>
  <si>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</si>
  <si>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</si>
  <si>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</si>
  <si>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</si>
  <si>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</si>
  <si>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</si>
  <si>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</si>
  <si>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</si>
  <si>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</si>
  <si>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</si>
  <si>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</si>
  <si>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</si>
  <si>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</si>
  <si>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</si>
  <si>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</si>
  <si>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</si>
  <si>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</si>
  <si>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</si>
  <si>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</si>
  <si>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</si>
  <si>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</si>
  <si>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</si>
  <si>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</si>
  <si>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</si>
  <si>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</si>
  <si>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</si>
  <si>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</si>
  <si>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</si>
  <si>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</si>
  <si>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</si>
  <si>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</si>
  <si>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</si>
  <si>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</si>
  <si>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</si>
  <si>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</si>
  <si>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</si>
  <si>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</si>
  <si>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</si>
  <si>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</si>
  <si>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</si>
  <si>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</si>
  <si>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</si>
  <si>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</si>
  <si>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</si>
  <si>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</si>
  <si>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</si>
  <si>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</si>
  <si>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</si>
  <si>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</si>
  <si>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</si>
  <si>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</si>
  <si>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</si>
  <si>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</si>
  <si>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</si>
  <si>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</si>
  <si>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</si>
  <si>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</si>
  <si>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</si>
  <si>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</si>
  <si>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</si>
  <si>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</si>
  <si>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</si>
  <si>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</si>
  <si>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</si>
  <si>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</si>
  <si>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</si>
  <si>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</si>
  <si>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</si>
  <si>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</si>
  <si>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</si>
  <si>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</si>
  <si>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</si>
  <si>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</si>
  <si>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</si>
  <si>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</si>
  <si>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</si>
  <si>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</si>
  <si>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</si>
  <si>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</si>
  <si>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</si>
  <si>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</si>
  <si>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</si>
  <si>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</si>
  <si>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</si>
  <si>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</si>
  <si>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</si>
  <si>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</si>
  <si>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</si>
  <si>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</si>
  <si>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</si>
  <si>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</si>
  <si>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</si>
  <si>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</si>
  <si>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</si>
  <si>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</si>
  <si>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</si>
  <si>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</si>
  <si>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</si>
  <si>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</si>
  <si>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</si>
  <si>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</si>
  <si>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</si>
  <si>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</si>
  <si>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</si>
  <si>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</si>
  <si>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</si>
  <si>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</si>
  <si>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</si>
  <si>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</si>
  <si>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</si>
  <si>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</si>
  <si>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</si>
  <si>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</si>
  <si>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</si>
  <si>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</si>
  <si>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</si>
  <si>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</si>
  <si>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</si>
  <si>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</si>
  <si>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</si>
  <si>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</si>
  <si>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</si>
  <si>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</si>
  <si>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</si>
  <si>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</si>
  <si>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</si>
  <si>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</si>
  <si>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</si>
  <si>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</si>
  <si>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</si>
  <si>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</si>
  <si>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</si>
  <si>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</si>
  <si>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</si>
  <si>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</si>
  <si>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</si>
  <si>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</si>
  <si>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</si>
  <si>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</si>
  <si>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</si>
  <si>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</si>
  <si>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</si>
  <si>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</si>
  <si>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</si>
  <si>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</si>
  <si>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</si>
  <si>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</si>
  <si>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</si>
  <si>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</si>
  <si>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</si>
  <si>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</si>
  <si>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</si>
  <si>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</si>
  <si>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</si>
  <si>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</si>
  <si>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</si>
  <si>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</si>
  <si>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</si>
  <si>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</si>
  <si>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</si>
  <si>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</si>
  <si>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</si>
  <si>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</si>
  <si>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</si>
  <si>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</si>
  <si>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</si>
  <si>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</si>
  <si>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</si>
  <si>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</si>
  <si>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</si>
  <si>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</si>
  <si>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</si>
  <si>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</si>
  <si>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</si>
  <si>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</si>
  <si>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</si>
  <si>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</si>
  <si>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</si>
  <si>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</si>
  <si>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</si>
  <si>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</si>
  <si>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</si>
  <si>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</si>
  <si>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</si>
  <si>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</si>
  <si>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</si>
  <si>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</si>
  <si>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</si>
  <si>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</si>
  <si>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</si>
  <si>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</si>
  <si>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</si>
  <si>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</si>
  <si>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</si>
  <si>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</si>
  <si>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</si>
  <si>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</si>
  <si>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</si>
  <si>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</si>
  <si>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</si>
  <si>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</si>
  <si>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</si>
  <si>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</si>
  <si>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</si>
  <si>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</si>
  <si>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</si>
  <si>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</si>
  <si>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</si>
  <si>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</si>
  <si>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</si>
  <si>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</si>
  <si>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</si>
  <si>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</si>
  <si>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</si>
  <si>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</si>
  <si>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</si>
  <si>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</si>
  <si>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</si>
  <si>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</si>
  <si>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</si>
  <si>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</si>
  <si>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</si>
  <si>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</si>
  <si>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</si>
  <si>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</si>
  <si>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</si>
  <si>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</si>
  <si>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</si>
  <si>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</si>
  <si>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</si>
  <si>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</si>
  <si>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</si>
  <si>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</si>
  <si>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</si>
  <si>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</si>
  <si>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</si>
  <si>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</si>
  <si>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</si>
  <si>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</si>
  <si>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</si>
  <si>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</si>
  <si>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</si>
  <si>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</si>
  <si>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</si>
  <si>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</si>
  <si>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</si>
  <si>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</si>
  <si>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</si>
  <si>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</si>
  <si>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</si>
  <si>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</si>
  <si>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</si>
  <si>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</si>
  <si>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</si>
  <si>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</si>
  <si>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</si>
  <si>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</si>
  <si>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</si>
  <si>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</si>
  <si>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</si>
  <si>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</si>
  <si>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</si>
  <si>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</si>
  <si>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</si>
  <si>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</si>
  <si>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</si>
  <si>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</si>
  <si>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</si>
  <si>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</si>
  <si>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</si>
  <si>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</si>
  <si>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</si>
  <si>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</si>
  <si>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</si>
  <si>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</si>
  <si>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</si>
  <si>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</si>
  <si>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</si>
  <si>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</si>
  <si>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</si>
  <si>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</si>
  <si>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</si>
  <si>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</si>
  <si>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</si>
  <si>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</si>
  <si>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</si>
  <si>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</si>
  <si>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</si>
  <si>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</si>
  <si>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</si>
  <si>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</si>
  <si>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</si>
  <si>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</si>
  <si>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</si>
  <si>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</si>
  <si>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</si>
  <si>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</si>
  <si>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</si>
  <si>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</si>
  <si>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</si>
  <si>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</si>
  <si>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</si>
  <si>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</si>
  <si>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</si>
  <si>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</si>
  <si>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</si>
  <si>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</si>
  <si>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</si>
  <si>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</si>
  <si>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</si>
  <si>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</si>
  <si>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</si>
  <si>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</si>
  <si>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</si>
  <si>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</si>
  <si>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</si>
  <si>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</si>
  <si>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</si>
  <si>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</si>
  <si>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</si>
  <si>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</si>
  <si>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</si>
  <si>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</si>
  <si>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</si>
  <si>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</si>
  <si>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</si>
  <si>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</si>
  <si>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</si>
  <si>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</si>
  <si>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</si>
  <si>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</si>
  <si>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</si>
  <si>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</si>
  <si>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</si>
  <si>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</si>
  <si>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</si>
  <si>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</si>
  <si>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</si>
  <si>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</si>
  <si>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</si>
  <si>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</si>
  <si>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</si>
  <si>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</si>
  <si>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</si>
  <si>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</si>
  <si>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</si>
  <si>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</si>
  <si>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</si>
  <si>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</si>
  <si>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</si>
  <si>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</si>
  <si>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</si>
  <si>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</si>
  <si>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</si>
  <si>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</si>
  <si>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</si>
  <si>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</si>
  <si>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</si>
  <si>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</si>
  <si>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</si>
  <si>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</si>
  <si>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</si>
  <si>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</si>
  <si>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</si>
  <si>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</si>
  <si>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</si>
  <si>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</si>
  <si>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</si>
  <si>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</si>
  <si>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</si>
  <si>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</si>
  <si>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</si>
  <si>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</si>
  <si>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</si>
  <si>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</si>
  <si>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</si>
  <si>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</si>
  <si>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</si>
  <si>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</si>
  <si>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</si>
  <si>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</si>
  <si>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</si>
  <si>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</si>
  <si>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</si>
  <si>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</si>
  <si>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</si>
  <si>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</si>
  <si>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</si>
  <si>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</si>
  <si>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</si>
  <si>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</si>
  <si>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</si>
  <si>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</si>
  <si>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</si>
  <si>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</si>
  <si>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</si>
  <si>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</si>
  <si>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</si>
  <si>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</si>
  <si>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</si>
  <si>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</si>
  <si>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</si>
  <si>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</si>
  <si>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</si>
  <si>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</si>
  <si>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</si>
  <si>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</si>
  <si>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</si>
  <si>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</si>
  <si>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</si>
  <si>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</si>
  <si>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</si>
  <si>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</si>
  <si>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</si>
  <si>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</si>
  <si>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</si>
  <si>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</si>
  <si>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</si>
  <si>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</si>
  <si>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</si>
  <si>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</si>
  <si>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</si>
  <si>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</si>
  <si>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</si>
  <si>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</si>
  <si>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</si>
  <si>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</si>
  <si>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</si>
  <si>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</si>
  <si>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</si>
  <si>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</si>
  <si>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</si>
  <si>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</si>
  <si>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</si>
  <si>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</si>
  <si>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</si>
  <si>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</si>
  <si>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</si>
  <si>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</si>
  <si>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</si>
  <si>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</si>
  <si>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</si>
  <si>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</si>
  <si>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</si>
  <si>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</si>
  <si>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</si>
  <si>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</si>
  <si>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</si>
  <si>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</si>
  <si>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</si>
  <si>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</si>
  <si>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</si>
  <si>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</si>
  <si>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</si>
  <si>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</si>
  <si>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</si>
  <si>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</si>
  <si>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</si>
  <si>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</si>
  <si>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</si>
  <si>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</si>
  <si>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</si>
  <si>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</si>
  <si>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</si>
  <si>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</si>
  <si>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</si>
  <si>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</si>
  <si>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</si>
  <si>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</si>
  <si>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</si>
  <si>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</si>
  <si>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</si>
  <si>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</si>
  <si>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</si>
  <si>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</si>
  <si>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</si>
  <si>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</si>
  <si>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</si>
  <si>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</si>
  <si>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</si>
  <si>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</si>
  <si>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</si>
  <si>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</si>
  <si>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</si>
  <si>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</si>
  <si>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</si>
  <si>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</si>
  <si>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</si>
  <si>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</si>
  <si>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</si>
  <si>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</si>
  <si>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</si>
  <si>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</si>
  <si>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</si>
  <si>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</si>
  <si>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</si>
  <si>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</si>
  <si>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</si>
  <si>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</si>
  <si>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</si>
  <si>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</si>
  <si>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</si>
  <si>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</si>
  <si>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</si>
  <si>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</si>
  <si>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</si>
  <si>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</si>
  <si>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</si>
  <si>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</si>
  <si>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</si>
  <si>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</si>
  <si>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</si>
  <si>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</si>
  <si>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</si>
  <si>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</si>
  <si>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</si>
  <si>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</si>
  <si>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</si>
  <si>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</si>
  <si>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</si>
  <si>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</si>
  <si>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</si>
  <si>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</si>
  <si>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</si>
  <si>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</si>
  <si>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</si>
  <si>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</si>
  <si>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</si>
  <si>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</si>
  <si>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</si>
  <si>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</si>
  <si>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</si>
  <si>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</si>
  <si>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</si>
  <si>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</si>
  <si>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</si>
  <si>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</si>
  <si>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</si>
  <si>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</si>
  <si>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</si>
  <si>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</si>
  <si>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</si>
  <si>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</si>
  <si>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</si>
  <si>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</si>
  <si>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</si>
  <si>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</si>
  <si>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</si>
  <si>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</si>
  <si>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</si>
  <si>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</si>
  <si>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</si>
  <si>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</si>
  <si>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</si>
  <si>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</si>
  <si>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</si>
  <si>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</si>
  <si>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</si>
  <si>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</si>
  <si>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</si>
  <si>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</si>
  <si>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</si>
  <si>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</si>
  <si>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</si>
  <si>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</si>
  <si>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</si>
  <si>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</si>
  <si>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</si>
  <si>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</si>
  <si>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</si>
  <si>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</si>
  <si>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</si>
  <si>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</si>
  <si>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</si>
  <si>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</si>
  <si>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</si>
  <si>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</si>
  <si>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</si>
  <si>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</si>
  <si>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</si>
  <si>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</si>
  <si>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</si>
  <si>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</si>
  <si>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</si>
  <si>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</si>
  <si>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</si>
  <si>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</si>
  <si>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</si>
  <si>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</si>
  <si>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</si>
  <si>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</si>
  <si>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</si>
  <si>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</si>
  <si>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</si>
  <si>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</si>
  <si>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</si>
  <si>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</si>
  <si>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</si>
  <si>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</si>
  <si>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</si>
  <si>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</si>
  <si>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</si>
  <si>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</si>
  <si>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</si>
  <si>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</si>
  <si>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</si>
  <si>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</si>
  <si>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</si>
  <si>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</si>
  <si>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</si>
  <si>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</si>
  <si>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</si>
  <si>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</si>
  <si>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</si>
  <si>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</si>
  <si>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</si>
  <si>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</si>
  <si>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</si>
  <si>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</si>
  <si>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</si>
  <si>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</si>
  <si>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</si>
  <si>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</si>
  <si>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</si>
  <si>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</si>
  <si>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</si>
  <si>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</si>
  <si>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</si>
  <si>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</si>
  <si>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</si>
  <si>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</si>
  <si>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</si>
  <si>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</si>
  <si>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</si>
  <si>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</si>
  <si>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</si>
  <si>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</si>
  <si>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</si>
  <si>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</si>
  <si>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</si>
  <si>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</si>
  <si>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</si>
  <si>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</si>
  <si>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</si>
  <si>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</si>
  <si>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</si>
  <si>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</si>
  <si>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</si>
  <si>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</si>
  <si>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</si>
  <si>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</si>
  <si>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</si>
  <si>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</si>
  <si>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</si>
  <si>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</si>
  <si>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</si>
  <si>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</si>
  <si>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</si>
  <si>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</si>
  <si>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</si>
  <si>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</si>
  <si>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</si>
  <si>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</si>
  <si>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</si>
  <si>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</si>
  <si>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</si>
  <si>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</si>
  <si>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</si>
  <si>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</si>
  <si>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</si>
  <si>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</si>
  <si>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</si>
  <si>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</si>
  <si>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</si>
  <si>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</si>
  <si>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</si>
  <si>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</si>
  <si>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</si>
  <si>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</si>
  <si>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</si>
  <si>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</si>
  <si>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</si>
  <si>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</si>
  <si>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</si>
  <si>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</si>
  <si>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</si>
  <si>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</si>
  <si>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</si>
  <si>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</si>
  <si>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</si>
  <si>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</si>
  <si>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</si>
  <si>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</si>
  <si>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</si>
  <si>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</si>
  <si>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</si>
  <si>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</si>
  <si>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</si>
  <si>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</si>
  <si>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</si>
  <si>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</si>
  <si>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</si>
  <si>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</si>
  <si>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</si>
  <si>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</si>
  <si>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</si>
  <si>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</si>
  <si>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</si>
  <si>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</si>
  <si>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</si>
  <si>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</si>
  <si>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</si>
  <si>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</si>
  <si>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</si>
  <si>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</si>
  <si>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</si>
  <si>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</si>
  <si>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</si>
  <si>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</si>
  <si>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</si>
  <si>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</si>
  <si>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</si>
  <si>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</si>
  <si>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</si>
  <si>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</si>
  <si>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</si>
  <si>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</si>
  <si>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</si>
  <si>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</si>
  <si>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</si>
  <si>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</si>
  <si>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</si>
  <si>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</si>
  <si>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</si>
  <si>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</si>
  <si>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</si>
  <si>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</si>
  <si>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</si>
  <si>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</si>
  <si>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</si>
  <si>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</si>
  <si>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</si>
  <si>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</si>
  <si>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</si>
  <si>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</si>
  <si>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</si>
  <si>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</si>
  <si>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</si>
  <si>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</si>
  <si>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</si>
  <si>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</si>
  <si>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</si>
  <si>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</si>
  <si>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</si>
  <si>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</si>
  <si>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</si>
  <si>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</si>
  <si>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</si>
  <si>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</si>
  <si>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</si>
  <si>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</si>
  <si>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</si>
  <si>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</si>
  <si>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</si>
  <si>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</si>
  <si>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</si>
  <si>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</si>
  <si>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</si>
  <si>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</si>
  <si>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</si>
  <si>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</si>
  <si>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</si>
  <si>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</si>
  <si>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</si>
  <si>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</si>
  <si>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</si>
  <si>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</si>
  <si>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</si>
  <si>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</si>
  <si>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</si>
  <si>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</si>
  <si>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</si>
  <si>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</si>
  <si>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</si>
  <si>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</si>
  <si>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</si>
  <si>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</si>
  <si>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</si>
  <si>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</si>
  <si>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</si>
  <si>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</si>
  <si>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</si>
  <si>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</si>
  <si>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</si>
  <si>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</si>
  <si>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</si>
  <si>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</si>
  <si>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</si>
  <si>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</si>
  <si>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</si>
  <si>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</si>
  <si>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</si>
  <si>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</si>
  <si>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</si>
  <si>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</si>
  <si>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</si>
  <si>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</si>
  <si>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</si>
  <si>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</si>
  <si>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</si>
  <si>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</si>
  <si>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</si>
  <si>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</si>
  <si>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</si>
  <si>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</si>
  <si>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</si>
  <si>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</si>
  <si>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</si>
  <si>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</si>
  <si>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</si>
  <si>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</si>
  <si>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</si>
  <si>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</si>
  <si>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</si>
  <si>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</si>
  <si>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</si>
  <si>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</si>
  <si>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</si>
  <si>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</si>
  <si>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</si>
  <si>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</si>
  <si>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</si>
  <si>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</si>
  <si>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</si>
  <si>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</si>
  <si>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</si>
  <si>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</si>
  <si>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</si>
  <si>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</si>
  <si>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</si>
  <si>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</si>
  <si>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</si>
  <si>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</si>
  <si>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</si>
  <si>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</si>
  <si>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</si>
  <si>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</si>
  <si>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</si>
  <si>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</si>
  <si>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</si>
  <si>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</si>
  <si>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</si>
  <si>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</si>
  <si>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</si>
  <si>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</si>
  <si>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</si>
  <si>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</si>
  <si>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</si>
  <si>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</si>
  <si>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</si>
  <si>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</si>
  <si>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</si>
  <si>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</si>
  <si>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</si>
  <si>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</si>
  <si>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</si>
  <si>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</si>
  <si>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</si>
  <si>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</si>
  <si>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</si>
  <si>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</si>
  <si>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</si>
  <si>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</si>
  <si>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</si>
  <si>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</si>
  <si>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</si>
  <si>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</si>
  <si>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</si>
  <si>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</si>
  <si>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</si>
  <si>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</si>
  <si>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</si>
  <si>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</si>
  <si>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</si>
  <si>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</si>
  <si>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</si>
  <si>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</si>
  <si>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</si>
  <si>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</si>
  <si>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</si>
  <si>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</si>
  <si>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</si>
  <si>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</si>
  <si>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</si>
  <si>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</si>
  <si>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</si>
  <si>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</si>
  <si>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</si>
  <si>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</si>
  <si>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</si>
  <si>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</si>
  <si>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</si>
  <si>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</si>
  <si>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</si>
  <si>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</si>
  <si>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</si>
  <si>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</si>
  <si>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</si>
  <si>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</si>
  <si>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</si>
  <si>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</si>
  <si>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</si>
  <si>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</si>
  <si>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</si>
  <si>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</si>
  <si>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</si>
  <si>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</si>
  <si>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</si>
  <si>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</si>
  <si>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</si>
  <si>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</si>
  <si>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</si>
  <si>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</si>
  <si>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</si>
  <si>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</si>
  <si>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</si>
  <si>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</si>
  <si>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</si>
  <si>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</si>
  <si>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</si>
  <si>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</si>
  <si>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</si>
  <si>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</si>
  <si>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</si>
  <si>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</si>
  <si>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</si>
  <si>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</si>
  <si>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</si>
  <si>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</si>
  <si>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</si>
  <si>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</si>
  <si>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</si>
  <si>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</si>
  <si>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</si>
  <si>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</si>
  <si>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</si>
  <si>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</si>
  <si>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</si>
  <si>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</si>
  <si>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16.12.21</t>
  </si>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</sst>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739</xdr:row>
      <xdr:rowOff>52075</xdr:rowOff>
    </xdr:from>
    <xdr:to>
      <xdr:col>4</xdr:col>
      <xdr:colOff>1422831</xdr:colOff>
      <xdr:row>739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732</xdr:row>
      <xdr:rowOff>27214</xdr:rowOff>
    </xdr:from>
    <xdr:to>
      <xdr:col>4</xdr:col>
      <xdr:colOff>1441175</xdr:colOff>
      <xdr:row>732</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721</xdr:row>
      <xdr:rowOff>60992</xdr:rowOff>
    </xdr:from>
    <xdr:to>
      <xdr:col>4</xdr:col>
      <xdr:colOff>1387712</xdr:colOff>
      <xdr:row>721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741</xdr:row>
      <xdr:rowOff>34637</xdr:rowOff>
    </xdr:from>
    <xdr:to>
      <xdr:col>4</xdr:col>
      <xdr:colOff>1437408</xdr:colOff>
      <xdr:row>741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742</xdr:row>
      <xdr:rowOff>69272</xdr:rowOff>
    </xdr:from>
    <xdr:to>
      <xdr:col>4</xdr:col>
      <xdr:colOff>1437408</xdr:colOff>
      <xdr:row>742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733</xdr:row>
      <xdr:rowOff>25602</xdr:rowOff>
    </xdr:from>
    <xdr:to>
      <xdr:col>4</xdr:col>
      <xdr:colOff>1440670</xdr:colOff>
      <xdr:row>733</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728</xdr:row>
      <xdr:rowOff>44914</xdr:rowOff>
    </xdr:from>
    <xdr:to>
      <xdr:col>4</xdr:col>
      <xdr:colOff>1433874</xdr:colOff>
      <xdr:row>728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726</xdr:row>
      <xdr:rowOff>36270</xdr:rowOff>
    </xdr:from>
    <xdr:to>
      <xdr:col>4</xdr:col>
      <xdr:colOff>1450732</xdr:colOff>
      <xdr:row>726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725</xdr:row>
      <xdr:rowOff>33884</xdr:rowOff>
    </xdr:from>
    <xdr:to>
      <xdr:col>4</xdr:col>
      <xdr:colOff>1441697</xdr:colOff>
      <xdr:row>725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765</xdr:row>
      <xdr:rowOff>33131</xdr:rowOff>
    </xdr:from>
    <xdr:to>
      <xdr:col>4</xdr:col>
      <xdr:colOff>1424609</xdr:colOff>
      <xdr:row>765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764</xdr:row>
      <xdr:rowOff>34636</xdr:rowOff>
    </xdr:from>
    <xdr:to>
      <xdr:col>4</xdr:col>
      <xdr:colOff>1446445</xdr:colOff>
      <xdr:row>764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770</xdr:row>
      <xdr:rowOff>33130</xdr:rowOff>
    </xdr:from>
    <xdr:to>
      <xdr:col>4</xdr:col>
      <xdr:colOff>1439390</xdr:colOff>
      <xdr:row>770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771</xdr:row>
      <xdr:rowOff>32095</xdr:rowOff>
    </xdr:from>
    <xdr:to>
      <xdr:col>4</xdr:col>
      <xdr:colOff>1437993</xdr:colOff>
      <xdr:row>771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756</xdr:row>
      <xdr:rowOff>33886</xdr:rowOff>
    </xdr:from>
    <xdr:to>
      <xdr:col>4</xdr:col>
      <xdr:colOff>1432891</xdr:colOff>
      <xdr:row>756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724</xdr:row>
      <xdr:rowOff>41412</xdr:rowOff>
    </xdr:from>
    <xdr:to>
      <xdr:col>4</xdr:col>
      <xdr:colOff>1440670</xdr:colOff>
      <xdr:row>724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731</xdr:row>
      <xdr:rowOff>33426</xdr:rowOff>
    </xdr:from>
    <xdr:to>
      <xdr:col>4</xdr:col>
      <xdr:colOff>1437785</xdr:colOff>
      <xdr:row>731</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738</xdr:row>
      <xdr:rowOff>25601</xdr:rowOff>
    </xdr:from>
    <xdr:to>
      <xdr:col>4</xdr:col>
      <xdr:colOff>1444940</xdr:colOff>
      <xdr:row>738</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751</xdr:row>
      <xdr:rowOff>30884</xdr:rowOff>
    </xdr:from>
    <xdr:to>
      <xdr:col>4</xdr:col>
      <xdr:colOff>1424609</xdr:colOff>
      <xdr:row>751</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759</xdr:row>
      <xdr:rowOff>27105</xdr:rowOff>
    </xdr:from>
    <xdr:to>
      <xdr:col>4</xdr:col>
      <xdr:colOff>1437409</xdr:colOff>
      <xdr:row>759</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760</xdr:row>
      <xdr:rowOff>41412</xdr:rowOff>
    </xdr:from>
    <xdr:to>
      <xdr:col>4</xdr:col>
      <xdr:colOff>1434898</xdr:colOff>
      <xdr:row>760</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752</xdr:row>
      <xdr:rowOff>49695</xdr:rowOff>
    </xdr:from>
    <xdr:to>
      <xdr:col>4</xdr:col>
      <xdr:colOff>1443181</xdr:colOff>
      <xdr:row>752</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774</xdr:row>
      <xdr:rowOff>58128</xdr:rowOff>
    </xdr:from>
    <xdr:to>
      <xdr:col>4</xdr:col>
      <xdr:colOff>1416324</xdr:colOff>
      <xdr:row>774</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775</xdr:row>
      <xdr:rowOff>42759</xdr:rowOff>
    </xdr:from>
    <xdr:to>
      <xdr:col>4</xdr:col>
      <xdr:colOff>1430547</xdr:colOff>
      <xdr:row>775</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778</xdr:row>
      <xdr:rowOff>54665</xdr:rowOff>
    </xdr:from>
    <xdr:to>
      <xdr:col>4</xdr:col>
      <xdr:colOff>1443599</xdr:colOff>
      <xdr:row>778</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779</xdr:row>
      <xdr:rowOff>34261</xdr:rowOff>
    </xdr:from>
    <xdr:to>
      <xdr:col>4</xdr:col>
      <xdr:colOff>1448913</xdr:colOff>
      <xdr:row>779</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723</xdr:row>
      <xdr:rowOff>34636</xdr:rowOff>
    </xdr:from>
    <xdr:to>
      <xdr:col>4</xdr:col>
      <xdr:colOff>1444748</xdr:colOff>
      <xdr:row>723</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722</xdr:row>
      <xdr:rowOff>35389</xdr:rowOff>
    </xdr:from>
    <xdr:to>
      <xdr:col>4</xdr:col>
      <xdr:colOff>1424610</xdr:colOff>
      <xdr:row>723</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776</xdr:row>
      <xdr:rowOff>33884</xdr:rowOff>
    </xdr:from>
    <xdr:to>
      <xdr:col>4</xdr:col>
      <xdr:colOff>1449456</xdr:colOff>
      <xdr:row>776</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720</xdr:row>
      <xdr:rowOff>50447</xdr:rowOff>
    </xdr:from>
    <xdr:to>
      <xdr:col>4</xdr:col>
      <xdr:colOff>1424609</xdr:colOff>
      <xdr:row>720</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777</xdr:row>
      <xdr:rowOff>47135</xdr:rowOff>
    </xdr:from>
    <xdr:to>
      <xdr:col>4</xdr:col>
      <xdr:colOff>1460337</xdr:colOff>
      <xdr:row>777</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753</xdr:row>
      <xdr:rowOff>26353</xdr:rowOff>
    </xdr:from>
    <xdr:to>
      <xdr:col>4</xdr:col>
      <xdr:colOff>1432890</xdr:colOff>
      <xdr:row>753</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740</xdr:row>
      <xdr:rowOff>57979</xdr:rowOff>
    </xdr:from>
    <xdr:to>
      <xdr:col>4</xdr:col>
      <xdr:colOff>1441174</xdr:colOff>
      <xdr:row>740</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754</xdr:row>
      <xdr:rowOff>33130</xdr:rowOff>
    </xdr:from>
    <xdr:to>
      <xdr:col>4</xdr:col>
      <xdr:colOff>1449455</xdr:colOff>
      <xdr:row>754</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755</xdr:row>
      <xdr:rowOff>33132</xdr:rowOff>
    </xdr:from>
    <xdr:to>
      <xdr:col>4</xdr:col>
      <xdr:colOff>1426870</xdr:colOff>
      <xdr:row>755</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747</xdr:row>
      <xdr:rowOff>51954</xdr:rowOff>
    </xdr:from>
    <xdr:to>
      <xdr:col>4</xdr:col>
      <xdr:colOff>1437409</xdr:colOff>
      <xdr:row>747</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768</xdr:row>
      <xdr:rowOff>27105</xdr:rowOff>
    </xdr:from>
    <xdr:to>
      <xdr:col>4</xdr:col>
      <xdr:colOff>1447644</xdr:colOff>
      <xdr:row>768</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767</xdr:row>
      <xdr:rowOff>27214</xdr:rowOff>
    </xdr:from>
    <xdr:to>
      <xdr:col>4</xdr:col>
      <xdr:colOff>1455964</xdr:colOff>
      <xdr:row>767</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727</xdr:row>
      <xdr:rowOff>38347</xdr:rowOff>
    </xdr:from>
    <xdr:to>
      <xdr:col>4</xdr:col>
      <xdr:colOff>1433079</xdr:colOff>
      <xdr:row>727</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746</xdr:row>
      <xdr:rowOff>38100</xdr:rowOff>
    </xdr:from>
    <xdr:to>
      <xdr:col>4</xdr:col>
      <xdr:colOff>1418070</xdr:colOff>
      <xdr:row>746</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772</xdr:row>
      <xdr:rowOff>17318</xdr:rowOff>
    </xdr:from>
    <xdr:to>
      <xdr:col>4</xdr:col>
      <xdr:colOff>1448954</xdr:colOff>
      <xdr:row>772</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773</xdr:row>
      <xdr:rowOff>34636</xdr:rowOff>
    </xdr:from>
    <xdr:to>
      <xdr:col>4</xdr:col>
      <xdr:colOff>1431635</xdr:colOff>
      <xdr:row>773</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729</xdr:row>
      <xdr:rowOff>34636</xdr:rowOff>
    </xdr:from>
    <xdr:to>
      <xdr:col>4</xdr:col>
      <xdr:colOff>1445169</xdr:colOff>
      <xdr:row>729</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730</xdr:row>
      <xdr:rowOff>51954</xdr:rowOff>
    </xdr:from>
    <xdr:to>
      <xdr:col>4</xdr:col>
      <xdr:colOff>1439140</xdr:colOff>
      <xdr:row>730</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734</xdr:row>
      <xdr:rowOff>17318</xdr:rowOff>
    </xdr:from>
    <xdr:to>
      <xdr:col>4</xdr:col>
      <xdr:colOff>1443181</xdr:colOff>
      <xdr:row>734</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719</xdr:row>
      <xdr:rowOff>34636</xdr:rowOff>
    </xdr:from>
    <xdr:to>
      <xdr:col>4</xdr:col>
      <xdr:colOff>1431635</xdr:colOff>
      <xdr:row>719</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1557</v>
      </c>
      <c r="C1" s="73" t="s">
        <v>369</v>
      </c>
      <c r="D1" s="71">
        <f>(J1+29)*1.005</f>
        <v>29.144999999999996</v>
      </c>
      <c r="E1" s="74" t="s">
        <v>0</v>
      </c>
      <c r="F1" s="71">
        <f>J1*1.005</f>
        <v>0</v>
      </c>
      <c r="G1" s="111"/>
      <c r="H1" s="112" t="s">
        <v>5</v>
      </c>
      <c r="I1" s="93"/>
      <c r="J1" s="136">
        <f>SUM(J5:J794)</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1392</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1389</v>
      </c>
      <c r="C16" s="33" t="s">
        <v>1390</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1333</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1334</v>
      </c>
      <c r="C23" s="1" t="s">
        <v>207</v>
      </c>
      <c r="G23" s="120">
        <v>22.75</v>
      </c>
      <c r="H23" s="121" t="s">
        <v>2</v>
      </c>
      <c r="I23" s="97"/>
      <c r="J23" s="19">
        <f t="shared" si="1"/>
        <v>0</v>
      </c>
      <c r="K23" s="19"/>
      <c r="L23" s="197"/>
    </row>
    <row r="24" spans="1:14" ht="87" customHeight="1">
      <c r="A24" s="162" t="s">
        <v>1335</v>
      </c>
      <c r="C24" s="1" t="s">
        <v>280</v>
      </c>
      <c r="G24" s="120">
        <v>19.75</v>
      </c>
      <c r="H24" s="121" t="s">
        <v>2</v>
      </c>
      <c r="I24" s="97"/>
      <c r="J24" s="19">
        <f t="shared" si="1"/>
        <v>0</v>
      </c>
      <c r="K24" s="19"/>
      <c r="L24" s="197"/>
    </row>
    <row r="25" spans="1:14" ht="87" customHeight="1">
      <c r="A25" s="162" t="s">
        <v>1336</v>
      </c>
      <c r="C25" s="1" t="s">
        <v>300</v>
      </c>
      <c r="G25" s="120">
        <v>19.850000000000001</v>
      </c>
      <c r="H25" s="121" t="s">
        <v>2</v>
      </c>
      <c r="I25" s="97"/>
      <c r="J25" s="19">
        <f t="shared" si="1"/>
        <v>0</v>
      </c>
      <c r="K25" s="19"/>
      <c r="L25" s="197"/>
    </row>
    <row r="26" spans="1:14" s="24" customFormat="1" ht="87" customHeight="1">
      <c r="A26" s="162" t="s">
        <v>1337</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1482</v>
      </c>
      <c r="C32" s="1" t="s">
        <v>1559</v>
      </c>
      <c r="G32" s="120">
        <v>324.5</v>
      </c>
      <c r="H32" s="128" t="s">
        <v>2</v>
      </c>
      <c r="I32" s="97"/>
      <c r="J32" s="19">
        <f t="shared" ref="J32" si="3">I32*G32</f>
        <v>0</v>
      </c>
      <c r="K32" s="19"/>
    </row>
    <row r="33" spans="1:13" ht="87" customHeight="1">
      <c r="A33" s="162" t="s">
        <v>1558</v>
      </c>
      <c r="C33" s="1" t="s">
        <v>1560</v>
      </c>
      <c r="G33" s="120">
        <v>168.75</v>
      </c>
      <c r="H33" s="128" t="s">
        <v>2</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1521</v>
      </c>
      <c r="C35" s="1" t="s">
        <v>1522</v>
      </c>
      <c r="G35" s="120">
        <v>299.95</v>
      </c>
      <c r="H35" s="121" t="s">
        <v>6</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1481</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1509</v>
      </c>
      <c r="C42" s="30" t="s">
        <v>1510</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420.95</v>
      </c>
      <c r="H45" s="128" t="s">
        <v>2</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1384</v>
      </c>
      <c r="C52" s="188" t="s">
        <v>1385</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1532</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1455</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1537</v>
      </c>
      <c r="G60" s="120">
        <v>38.75</v>
      </c>
      <c r="H60" s="121" t="s">
        <v>2</v>
      </c>
      <c r="I60" s="97"/>
      <c r="J60" s="19">
        <f>I60*G60</f>
        <v>0</v>
      </c>
      <c r="K60" s="83"/>
      <c r="M60" s="175"/>
    </row>
    <row r="61" spans="1:16" ht="87" customHeight="1">
      <c r="A61" s="151" t="s">
        <v>1533</v>
      </c>
      <c r="C61" s="61" t="s">
        <v>1534</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1468</v>
      </c>
      <c r="C65" s="33" t="s">
        <v>1469</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379.55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1543</v>
      </c>
      <c r="D74" s="33"/>
      <c r="G74" s="122">
        <v>93.75</v>
      </c>
      <c r="H74" s="128" t="s">
        <v>2</v>
      </c>
      <c r="I74" s="98"/>
      <c r="J74" s="34">
        <f t="shared" si="5"/>
        <v>0</v>
      </c>
      <c r="K74" s="34"/>
      <c r="L74" s="196"/>
      <c r="M74" s="58"/>
      <c r="N74" s="58"/>
    </row>
    <row r="75" spans="1:14" s="24" customFormat="1" ht="87" customHeight="1">
      <c r="A75" s="163" t="s">
        <v>1381</v>
      </c>
      <c r="C75" s="50" t="s">
        <v>384</v>
      </c>
      <c r="D75" s="33"/>
      <c r="G75" s="122">
        <v>42.95</v>
      </c>
      <c r="H75" s="128" t="s">
        <v>2</v>
      </c>
      <c r="I75" s="98"/>
      <c r="J75" s="34">
        <f t="shared" si="5"/>
        <v>0</v>
      </c>
      <c r="K75" s="34"/>
      <c r="L75" s="196"/>
      <c r="M75" s="58"/>
      <c r="N75" s="58"/>
    </row>
    <row r="76" spans="1:14" ht="87" customHeight="1">
      <c r="A76" s="162" t="s">
        <v>1382</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1405</v>
      </c>
      <c r="G88" s="120">
        <v>119.95</v>
      </c>
      <c r="H88" s="121" t="s">
        <v>2</v>
      </c>
      <c r="I88" s="97"/>
      <c r="J88" s="19">
        <f t="shared" si="7"/>
        <v>0</v>
      </c>
      <c r="K88" s="19"/>
      <c r="N88" s="83"/>
      <c r="O88" s="11"/>
    </row>
    <row r="89" spans="1:15" ht="87" customHeight="1">
      <c r="A89" s="151" t="s">
        <v>1406</v>
      </c>
      <c r="C89" s="1" t="s">
        <v>1407</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6</v>
      </c>
      <c r="I101" s="97"/>
      <c r="J101" s="19">
        <f>I101*G101</f>
        <v>0</v>
      </c>
      <c r="K101" s="19"/>
      <c r="N101" s="83"/>
      <c r="O101" s="11"/>
    </row>
    <row r="102" spans="1:16" ht="87" customHeight="1">
      <c r="A102" s="162" t="s">
        <v>362</v>
      </c>
      <c r="C102" s="1" t="s">
        <v>1416</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1318</v>
      </c>
      <c r="C107" s="178" t="s">
        <v>1319</v>
      </c>
      <c r="G107" s="120">
        <v>151.15</v>
      </c>
      <c r="H107" s="121" t="s">
        <v>6</v>
      </c>
      <c r="I107" s="97"/>
      <c r="J107" s="19">
        <f>I107*G107</f>
        <v>0</v>
      </c>
      <c r="K107" s="19"/>
      <c r="L107" s="202"/>
      <c r="P107" s="175"/>
    </row>
    <row r="108" spans="1:16" ht="87" customHeight="1">
      <c r="A108" s="162" t="s">
        <v>1124</v>
      </c>
      <c r="C108" s="178" t="s">
        <v>1351</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1413</v>
      </c>
      <c r="D115" s="13"/>
      <c r="G115" s="120">
        <v>235.2</v>
      </c>
      <c r="H115" s="121" t="s">
        <v>6</v>
      </c>
      <c r="I115" s="97"/>
      <c r="J115" s="19">
        <f t="shared" si="10"/>
        <v>0</v>
      </c>
      <c r="K115" s="19"/>
      <c r="L115" s="203"/>
    </row>
    <row r="116" spans="1:18" ht="87.75" customHeight="1">
      <c r="A116" s="162" t="s">
        <v>1470</v>
      </c>
      <c r="C116" s="225" t="s">
        <v>1471</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1408</v>
      </c>
      <c r="C121" s="13" t="s">
        <v>1467</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6</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1391</v>
      </c>
      <c r="G143" s="120">
        <v>102.95</v>
      </c>
      <c r="H143" s="121" t="s">
        <v>1</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1497</v>
      </c>
      <c r="G148" s="120">
        <v>6.99</v>
      </c>
      <c r="H148" s="121" t="s">
        <v>6</v>
      </c>
      <c r="I148" s="97"/>
      <c r="J148" s="19">
        <f t="shared" si="11"/>
        <v>0</v>
      </c>
      <c r="K148" s="19"/>
      <c r="L148" s="195"/>
    </row>
    <row r="149" spans="1:21" ht="87" customHeight="1">
      <c r="A149" s="162" t="s">
        <v>574</v>
      </c>
      <c r="C149" s="1" t="s">
        <v>1498</v>
      </c>
      <c r="G149" s="120">
        <v>13.99</v>
      </c>
      <c r="H149" s="121" t="s">
        <v>1</v>
      </c>
      <c r="I149" s="97"/>
      <c r="J149" s="19">
        <f t="shared" si="11"/>
        <v>0</v>
      </c>
      <c r="K149" s="19"/>
      <c r="L149" s="195"/>
    </row>
    <row r="150" spans="1:21" ht="87" customHeight="1">
      <c r="A150" s="162" t="s">
        <v>1499</v>
      </c>
      <c r="C150" s="181" t="s">
        <v>1500</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1523</v>
      </c>
      <c r="C161" s="30" t="s">
        <v>1524</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1526</v>
      </c>
      <c r="G164" s="120">
        <v>19.95</v>
      </c>
      <c r="H164" s="123" t="s">
        <v>1</v>
      </c>
      <c r="I164" s="97"/>
      <c r="J164" s="19">
        <f t="shared" si="11"/>
        <v>0</v>
      </c>
      <c r="K164" s="19"/>
      <c r="L164" s="195"/>
      <c r="M164" s="175"/>
    </row>
    <row r="165" spans="1:14" ht="87" customHeight="1">
      <c r="A165" s="162" t="s">
        <v>1527</v>
      </c>
      <c r="C165" s="1" t="s">
        <v>1528</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1531</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1398</v>
      </c>
      <c r="G176" s="120">
        <v>134.97</v>
      </c>
      <c r="H176" s="123" t="s">
        <v>1</v>
      </c>
      <c r="I176" s="97"/>
      <c r="J176" s="19">
        <f t="shared" si="15"/>
        <v>0</v>
      </c>
      <c r="K176" s="19"/>
    </row>
    <row r="177" spans="1:17" ht="87" customHeight="1">
      <c r="A177" s="162" t="s">
        <v>1300</v>
      </c>
      <c r="C177" s="1" t="s">
        <v>1301</v>
      </c>
      <c r="G177" s="120">
        <v>198.95</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1386</v>
      </c>
      <c r="C189" s="1" t="s">
        <v>1387</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1431</v>
      </c>
      <c r="G195" s="120">
        <v>89.5</v>
      </c>
      <c r="H195" s="121" t="s">
        <v>6</v>
      </c>
      <c r="I195" s="79"/>
      <c r="J195" s="19">
        <f t="shared" si="16"/>
        <v>0</v>
      </c>
      <c r="K195" s="19"/>
      <c r="L195" s="195"/>
      <c r="N195" s="23"/>
      <c r="O195" s="36"/>
    </row>
    <row r="196" spans="1:29" ht="87" customHeight="1">
      <c r="A196" s="151" t="s">
        <v>1066</v>
      </c>
      <c r="C196" s="1" t="s">
        <v>1430</v>
      </c>
      <c r="G196" s="120">
        <v>129.9</v>
      </c>
      <c r="H196" s="121" t="s">
        <v>1</v>
      </c>
      <c r="I196" s="79"/>
      <c r="J196" s="19">
        <f t="shared" si="16"/>
        <v>0</v>
      </c>
      <c r="K196" s="19"/>
      <c r="L196" s="195"/>
      <c r="N196" s="23"/>
      <c r="O196" s="36"/>
    </row>
    <row r="197" spans="1:29" ht="87" customHeight="1">
      <c r="A197" s="151" t="s">
        <v>1067</v>
      </c>
      <c r="C197" s="1" t="s">
        <v>1429</v>
      </c>
      <c r="G197" s="120">
        <v>199</v>
      </c>
      <c r="H197" s="121" t="s">
        <v>6</v>
      </c>
      <c r="I197" s="79"/>
      <c r="J197" s="19">
        <f t="shared" si="16"/>
        <v>0</v>
      </c>
      <c r="K197" s="19"/>
      <c r="L197" s="195"/>
      <c r="N197" s="23"/>
      <c r="O197" s="36"/>
    </row>
    <row r="198" spans="1:29" ht="87" customHeight="1">
      <c r="A198" s="151" t="s">
        <v>1068</v>
      </c>
      <c r="C198" s="1" t="s">
        <v>1428</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1330</v>
      </c>
      <c r="C204" s="1" t="s">
        <v>1331</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6</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1346</v>
      </c>
      <c r="L210" s="203"/>
    </row>
    <row r="211" spans="1:18" ht="87" customHeight="1">
      <c r="A211" s="162" t="s">
        <v>161</v>
      </c>
      <c r="C211" s="1" t="s">
        <v>616</v>
      </c>
      <c r="G211" s="120">
        <v>6.45</v>
      </c>
      <c r="H211" s="121" t="s">
        <v>1</v>
      </c>
      <c r="I211" s="79"/>
      <c r="J211" s="19">
        <f t="shared" si="17"/>
        <v>0</v>
      </c>
      <c r="K211" s="175" t="s">
        <v>1346</v>
      </c>
    </row>
    <row r="212" spans="1:18" s="9" customFormat="1" ht="24" customHeight="1">
      <c r="A212" s="161"/>
      <c r="C212" s="10" t="s">
        <v>1483</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1529</v>
      </c>
      <c r="G218" s="120">
        <v>109.75</v>
      </c>
      <c r="H218" s="121" t="s">
        <v>1</v>
      </c>
      <c r="I218" s="82"/>
      <c r="J218" s="19">
        <f t="shared" si="18"/>
        <v>0</v>
      </c>
      <c r="K218" s="19"/>
    </row>
    <row r="219" spans="1:18" ht="87" customHeight="1">
      <c r="A219" s="162" t="s">
        <v>1186</v>
      </c>
      <c r="C219" s="1" t="s">
        <v>1530</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1484</v>
      </c>
      <c r="C221" s="144" t="s">
        <v>1485</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8" t="s">
        <v>6</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1328</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1352</v>
      </c>
      <c r="C262" s="221" t="s">
        <v>1353</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1404</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1393</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1409</v>
      </c>
      <c r="C285" s="144" t="s">
        <v>1410</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1414</v>
      </c>
      <c r="C288" s="33" t="s">
        <v>1415</v>
      </c>
      <c r="D288" s="33"/>
      <c r="G288" s="122">
        <v>348.95</v>
      </c>
      <c r="H288" s="121" t="s">
        <v>1</v>
      </c>
      <c r="I288" s="98"/>
      <c r="J288" s="34">
        <f t="shared" ref="J288:J312" si="24">I288*G288</f>
        <v>0</v>
      </c>
      <c r="K288" s="34"/>
      <c r="L288" s="207"/>
      <c r="M288" s="58"/>
      <c r="N288" s="58"/>
    </row>
    <row r="289" spans="1:14" s="24" customFormat="1" ht="87" customHeight="1">
      <c r="A289" s="162" t="s">
        <v>1551</v>
      </c>
      <c r="C289" s="33" t="s">
        <v>1552</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1538</v>
      </c>
      <c r="C291" s="22" t="s">
        <v>1539</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6</v>
      </c>
      <c r="I293" s="97"/>
      <c r="J293" s="19">
        <f t="shared" si="24"/>
        <v>0</v>
      </c>
      <c r="K293" s="19"/>
      <c r="L293" s="195"/>
    </row>
    <row r="294" spans="1:14" ht="87" customHeight="1">
      <c r="A294" s="162" t="s">
        <v>1100</v>
      </c>
      <c r="C294" s="1" t="s">
        <v>1456</v>
      </c>
      <c r="G294" s="120">
        <v>139.94999999999999</v>
      </c>
      <c r="H294" s="121" t="s">
        <v>1</v>
      </c>
      <c r="I294" s="97"/>
      <c r="J294" s="19">
        <f t="shared" si="24"/>
        <v>0</v>
      </c>
      <c r="K294" s="19"/>
      <c r="L294" s="201"/>
    </row>
    <row r="295" spans="1:14" ht="87" customHeight="1">
      <c r="A295" s="162" t="s">
        <v>1464</v>
      </c>
      <c r="C295" s="1" t="s">
        <v>1466</v>
      </c>
      <c r="G295" s="120">
        <v>1289</v>
      </c>
      <c r="H295" s="121" t="s">
        <v>1</v>
      </c>
      <c r="I295" s="97"/>
      <c r="J295" s="19">
        <f t="shared" ref="J295:J296" si="27">I295*G295</f>
        <v>0</v>
      </c>
      <c r="K295" s="19"/>
      <c r="L295" s="195"/>
    </row>
    <row r="296" spans="1:14" ht="87" customHeight="1">
      <c r="A296" s="162" t="s">
        <v>1465</v>
      </c>
      <c r="C296" s="1" t="s">
        <v>1541</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1418</v>
      </c>
      <c r="C299" s="1" t="s">
        <v>1419</v>
      </c>
      <c r="G299" s="120">
        <v>377.55</v>
      </c>
      <c r="H299" s="121" t="s">
        <v>1</v>
      </c>
      <c r="I299" s="97"/>
      <c r="J299" s="19">
        <f t="shared" si="24"/>
        <v>0</v>
      </c>
      <c r="K299" s="19"/>
      <c r="L299" s="195"/>
      <c r="M299" s="84"/>
    </row>
    <row r="300" spans="1:14" ht="87" customHeight="1">
      <c r="A300" s="162" t="s">
        <v>1388</v>
      </c>
      <c r="C300" s="30" t="s">
        <v>1441</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1326</v>
      </c>
      <c r="C302" s="1" t="s">
        <v>1327</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1370</v>
      </c>
      <c r="C305" s="1" t="s">
        <v>1369</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1525</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1504</v>
      </c>
      <c r="C328" s="1" t="s">
        <v>1506</v>
      </c>
      <c r="G328" s="120">
        <v>39.950000000000003</v>
      </c>
      <c r="H328" s="121" t="s">
        <v>2</v>
      </c>
      <c r="I328" s="104"/>
      <c r="J328" s="19">
        <f t="shared" si="29"/>
        <v>0</v>
      </c>
      <c r="K328" s="226" t="s">
        <v>1505</v>
      </c>
      <c r="L328" s="175" t="s">
        <v>1507</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1548</v>
      </c>
      <c r="G332" s="120">
        <v>137.94999999999999</v>
      </c>
      <c r="H332" s="121" t="s">
        <v>2</v>
      </c>
      <c r="I332" s="104"/>
      <c r="J332" s="19">
        <f>I332*G332</f>
        <v>0</v>
      </c>
      <c r="K332" s="19"/>
      <c r="L332" s="230" t="s">
        <v>957</v>
      </c>
    </row>
    <row r="333" spans="1:14" ht="87" customHeight="1">
      <c r="A333" s="151" t="s">
        <v>1549</v>
      </c>
      <c r="C333" s="1" t="s">
        <v>1550</v>
      </c>
      <c r="G333" s="120">
        <v>159.94999999999999</v>
      </c>
      <c r="H333" s="121" t="s">
        <v>2</v>
      </c>
      <c r="I333" s="104"/>
      <c r="J333" s="19">
        <f>I333*G333</f>
        <v>0</v>
      </c>
      <c r="K333" s="19"/>
      <c r="L333" s="216"/>
    </row>
    <row r="334" spans="1:14" ht="87" customHeight="1">
      <c r="A334" s="151" t="s">
        <v>979</v>
      </c>
      <c r="C334" s="22" t="s">
        <v>1501</v>
      </c>
      <c r="G334" s="120">
        <v>56.99</v>
      </c>
      <c r="H334" s="128" t="s">
        <v>6</v>
      </c>
      <c r="I334" s="104"/>
      <c r="J334" s="19">
        <f>I334*G334</f>
        <v>0</v>
      </c>
      <c r="K334" s="19"/>
      <c r="L334" s="216"/>
    </row>
    <row r="335" spans="1:14" ht="87" customHeight="1">
      <c r="A335" s="151" t="s">
        <v>1116</v>
      </c>
      <c r="C335" s="22" t="s">
        <v>1502</v>
      </c>
      <c r="G335" s="120">
        <v>33.950000000000003</v>
      </c>
      <c r="H335" s="121" t="s">
        <v>2</v>
      </c>
      <c r="I335" s="104"/>
      <c r="J335" s="19">
        <f>I335*G335</f>
        <v>0</v>
      </c>
      <c r="K335" s="19"/>
      <c r="L335" s="216"/>
    </row>
    <row r="336" spans="1:14" ht="87" customHeight="1">
      <c r="A336" s="151" t="s">
        <v>980</v>
      </c>
      <c r="C336" s="30" t="s">
        <v>1503</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1437</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1379</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1329</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1457</v>
      </c>
      <c r="C355" s="1" t="s">
        <v>1458</v>
      </c>
      <c r="G355" s="120">
        <v>79.95</v>
      </c>
      <c r="H355" s="128" t="s">
        <v>6</v>
      </c>
      <c r="I355" s="104"/>
      <c r="J355" s="19">
        <f>I355*G355</f>
        <v>0</v>
      </c>
      <c r="K355" s="19"/>
      <c r="L355" s="197"/>
    </row>
    <row r="356" spans="1:14" ht="87" customHeight="1">
      <c r="A356" s="162" t="s">
        <v>1172</v>
      </c>
      <c r="C356" s="1" t="s">
        <v>1177</v>
      </c>
      <c r="G356" s="120">
        <v>80.95</v>
      </c>
      <c r="H356" s="128" t="s">
        <v>6</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1399</v>
      </c>
    </row>
    <row r="359" spans="1:14" ht="87" customHeight="1">
      <c r="A359" s="162" t="s">
        <v>1425</v>
      </c>
      <c r="C359" s="30" t="s">
        <v>1426</v>
      </c>
      <c r="G359" s="120">
        <v>254.95</v>
      </c>
      <c r="H359" s="121" t="s">
        <v>1</v>
      </c>
      <c r="I359" s="104"/>
      <c r="J359" s="19">
        <f t="shared" si="31"/>
        <v>0</v>
      </c>
      <c r="K359" s="19"/>
      <c r="L359" s="175" t="s">
        <v>1427</v>
      </c>
    </row>
    <row r="360" spans="1:14" ht="87" customHeight="1">
      <c r="A360" s="162" t="s">
        <v>1144</v>
      </c>
      <c r="C360" s="1" t="s">
        <v>1338</v>
      </c>
      <c r="G360" s="120">
        <v>109.95</v>
      </c>
      <c r="H360" s="121" t="s">
        <v>1</v>
      </c>
      <c r="I360" s="104"/>
      <c r="J360" s="19">
        <f t="shared" si="31"/>
        <v>0</v>
      </c>
      <c r="K360" s="19"/>
      <c r="L360" s="201" t="s">
        <v>1147</v>
      </c>
    </row>
    <row r="361" spans="1:14" ht="87" customHeight="1">
      <c r="A361" s="162" t="s">
        <v>1145</v>
      </c>
      <c r="C361" s="1" t="s">
        <v>1339</v>
      </c>
      <c r="G361" s="120">
        <v>204.55</v>
      </c>
      <c r="H361" s="121" t="s">
        <v>1</v>
      </c>
      <c r="I361" s="104"/>
      <c r="J361" s="19">
        <f t="shared" si="31"/>
        <v>0</v>
      </c>
      <c r="K361" s="19"/>
      <c r="L361" s="201" t="s">
        <v>1147</v>
      </c>
    </row>
    <row r="362" spans="1:14" ht="87" customHeight="1">
      <c r="A362" s="162" t="s">
        <v>1146</v>
      </c>
      <c r="C362" s="1" t="s">
        <v>1340</v>
      </c>
      <c r="G362" s="120">
        <v>172.99</v>
      </c>
      <c r="H362" s="121" t="s">
        <v>1</v>
      </c>
      <c r="I362" s="104"/>
      <c r="J362" s="19">
        <f t="shared" si="31"/>
        <v>0</v>
      </c>
      <c r="K362" s="19"/>
      <c r="L362" s="201" t="s">
        <v>1147</v>
      </c>
    </row>
    <row r="363" spans="1:14" ht="87" customHeight="1">
      <c r="A363" s="162" t="s">
        <v>1380</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1356</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1383</v>
      </c>
      <c r="G379" s="120">
        <v>85</v>
      </c>
      <c r="H379" s="121" t="s">
        <v>2</v>
      </c>
      <c r="I379" s="104"/>
      <c r="J379" s="19">
        <f>I379*G379</f>
        <v>0</v>
      </c>
      <c r="K379" s="19"/>
    </row>
    <row r="380" spans="1:14" ht="87" customHeight="1">
      <c r="A380" s="162" t="s">
        <v>187</v>
      </c>
      <c r="B380" s="24"/>
      <c r="C380" s="41" t="s">
        <v>1372</v>
      </c>
      <c r="G380" s="120">
        <v>49</v>
      </c>
      <c r="H380" s="121" t="s">
        <v>2</v>
      </c>
      <c r="I380" s="104"/>
      <c r="J380" s="19">
        <f>I380*G380</f>
        <v>0</v>
      </c>
      <c r="K380" s="19"/>
    </row>
    <row r="381" spans="1:14" ht="87" customHeight="1">
      <c r="A381" s="162" t="s">
        <v>1373</v>
      </c>
      <c r="B381" s="24"/>
      <c r="C381" s="41" t="s">
        <v>1374</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1492</v>
      </c>
      <c r="C395" s="40" t="s">
        <v>1493</v>
      </c>
      <c r="G395" s="120">
        <v>24.99</v>
      </c>
      <c r="H395" s="121" t="s">
        <v>2</v>
      </c>
      <c r="I395" s="104"/>
      <c r="J395" s="19">
        <f t="shared" ref="J395" si="34">I395*G395</f>
        <v>0</v>
      </c>
      <c r="K395" s="19"/>
      <c r="L395" s="88" t="s">
        <v>1494</v>
      </c>
      <c r="M395" s="11" t="s">
        <v>1495</v>
      </c>
      <c r="N395" s="11" t="s">
        <v>1496</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1354</v>
      </c>
      <c r="C402" s="41" t="s">
        <v>1355</v>
      </c>
      <c r="G402" s="120">
        <v>12.48</v>
      </c>
      <c r="H402" s="121" t="s">
        <v>2</v>
      </c>
      <c r="I402" s="104"/>
      <c r="J402" s="19">
        <f>I402*G402</f>
        <v>0</v>
      </c>
      <c r="K402" s="19"/>
      <c r="L402" s="195"/>
      <c r="M402" s="222" t="s">
        <v>1343</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1376</v>
      </c>
      <c r="C407" s="224" t="s">
        <v>1377</v>
      </c>
      <c r="G407" s="120">
        <v>33.950000000000003</v>
      </c>
      <c r="H407" s="121" t="s">
        <v>2</v>
      </c>
      <c r="I407" s="104"/>
      <c r="J407" s="19">
        <f t="shared" si="33"/>
        <v>0</v>
      </c>
      <c r="K407" s="19"/>
      <c r="L407" s="208"/>
    </row>
    <row r="408" spans="1:14" ht="87" customHeight="1">
      <c r="A408" s="162" t="s">
        <v>1375</v>
      </c>
      <c r="C408" s="223" t="s">
        <v>1378</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1542</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6</v>
      </c>
      <c r="I420" s="104"/>
      <c r="J420" s="19">
        <f t="shared" si="35"/>
        <v>0</v>
      </c>
      <c r="K420" s="19"/>
      <c r="L420" s="201" t="s">
        <v>1346</v>
      </c>
    </row>
    <row r="421" spans="1:12" ht="87" customHeight="1">
      <c r="A421" s="162" t="s">
        <v>986</v>
      </c>
      <c r="C421" s="52" t="s">
        <v>652</v>
      </c>
      <c r="D421" s="2"/>
      <c r="G421" s="120">
        <v>0.96</v>
      </c>
      <c r="H421" s="121" t="s">
        <v>2</v>
      </c>
      <c r="I421" s="104"/>
      <c r="J421" s="19">
        <f t="shared" si="35"/>
        <v>0</v>
      </c>
      <c r="K421" s="19"/>
      <c r="L421" s="201" t="s">
        <v>1346</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6</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1371</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1347</v>
      </c>
      <c r="G455" s="120">
        <v>14.95</v>
      </c>
      <c r="H455" s="121" t="s">
        <v>2</v>
      </c>
      <c r="I455" s="104"/>
      <c r="J455" s="19">
        <f t="shared" si="37"/>
        <v>0</v>
      </c>
      <c r="K455" s="19"/>
    </row>
    <row r="456" spans="1:14" ht="87" customHeight="1">
      <c r="A456" s="151" t="s">
        <v>1021</v>
      </c>
      <c r="C456" s="22" t="s">
        <v>1348</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1444</v>
      </c>
      <c r="C467" s="22" t="s">
        <v>1445</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1400</v>
      </c>
      <c r="C473" s="41" t="s">
        <v>1401</v>
      </c>
      <c r="G473" s="120">
        <v>3.05</v>
      </c>
      <c r="H473" s="121" t="s">
        <v>2</v>
      </c>
      <c r="I473" s="104"/>
      <c r="J473" s="19">
        <f t="shared" si="38"/>
        <v>0</v>
      </c>
      <c r="K473" s="19"/>
      <c r="L473" s="197"/>
    </row>
    <row r="474" spans="1:14" ht="87" customHeight="1">
      <c r="A474" s="162" t="s">
        <v>1402</v>
      </c>
      <c r="C474" s="41" t="s">
        <v>1403</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1420</v>
      </c>
      <c r="C477" s="41" t="s">
        <v>1421</v>
      </c>
      <c r="G477" s="120">
        <v>1.3</v>
      </c>
      <c r="H477" s="121" t="s">
        <v>2</v>
      </c>
      <c r="I477" s="104"/>
      <c r="J477" s="19">
        <f t="shared" si="38"/>
        <v>0</v>
      </c>
      <c r="K477" s="19"/>
    </row>
    <row r="478" spans="1:14" ht="87" customHeight="1">
      <c r="A478" s="162" t="s">
        <v>1422</v>
      </c>
      <c r="C478" s="41" t="s">
        <v>403</v>
      </c>
      <c r="G478" s="120">
        <v>1.3</v>
      </c>
      <c r="H478" s="128" t="s">
        <v>6</v>
      </c>
      <c r="I478" s="104"/>
      <c r="J478" s="19">
        <f t="shared" si="38"/>
        <v>0</v>
      </c>
      <c r="K478" s="19"/>
    </row>
    <row r="479" spans="1:14" ht="87" customHeight="1">
      <c r="A479" s="162" t="s">
        <v>1423</v>
      </c>
      <c r="C479" s="41" t="s">
        <v>404</v>
      </c>
      <c r="G479" s="120">
        <v>1.3</v>
      </c>
      <c r="H479" s="121" t="s">
        <v>2</v>
      </c>
      <c r="I479" s="104"/>
      <c r="J479" s="19">
        <f t="shared" si="38"/>
        <v>0</v>
      </c>
      <c r="K479" s="19"/>
    </row>
    <row r="480" spans="1:14" ht="87" customHeight="1">
      <c r="A480" s="162" t="s">
        <v>1424</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1540</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1442</v>
      </c>
      <c r="G488" s="120">
        <v>2.39</v>
      </c>
      <c r="H488" s="121" t="s">
        <v>2</v>
      </c>
      <c r="I488" s="104"/>
      <c r="J488" s="19">
        <f t="shared" si="38"/>
        <v>0</v>
      </c>
      <c r="K488" s="19"/>
    </row>
    <row r="489" spans="1:12" ht="87" customHeight="1">
      <c r="A489" s="151" t="s">
        <v>907</v>
      </c>
      <c r="C489" s="41" t="s">
        <v>1443</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1432</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6</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1508</v>
      </c>
      <c r="G506" s="120">
        <v>17.95</v>
      </c>
      <c r="H506" s="121" t="s">
        <v>2</v>
      </c>
      <c r="I506" s="104"/>
      <c r="J506" s="19">
        <f>I506*G506</f>
        <v>0</v>
      </c>
      <c r="K506" s="19"/>
    </row>
    <row r="507" spans="1:14" ht="87" customHeight="1">
      <c r="A507" s="151" t="s">
        <v>927</v>
      </c>
      <c r="C507" s="41" t="s">
        <v>928</v>
      </c>
      <c r="G507" s="120">
        <v>32.5</v>
      </c>
      <c r="H507" s="121" t="s">
        <v>6</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1433</v>
      </c>
      <c r="C517" s="1" t="s">
        <v>1434</v>
      </c>
      <c r="G517" s="120">
        <v>11</v>
      </c>
      <c r="H517" s="121" t="s">
        <v>2</v>
      </c>
      <c r="I517" s="104"/>
      <c r="J517" s="19">
        <f>I517*G517</f>
        <v>0</v>
      </c>
      <c r="K517" s="19"/>
    </row>
    <row r="518" spans="1:14" ht="87" customHeight="1">
      <c r="A518" s="162" t="s">
        <v>1435</v>
      </c>
      <c r="C518" s="1" t="s">
        <v>1436</v>
      </c>
      <c r="G518" s="120">
        <v>12.55</v>
      </c>
      <c r="H518" s="121" t="s">
        <v>2</v>
      </c>
      <c r="I518" s="104"/>
      <c r="J518" s="19">
        <f>I518*G518</f>
        <v>0</v>
      </c>
      <c r="K518" s="19"/>
    </row>
    <row r="519" spans="1:14" ht="87" customHeight="1">
      <c r="A519" s="151" t="s">
        <v>1476</v>
      </c>
      <c r="C519" s="41" t="s">
        <v>1477</v>
      </c>
      <c r="G519" s="120">
        <v>4.99</v>
      </c>
      <c r="H519" s="121" t="s">
        <v>2</v>
      </c>
      <c r="I519" s="104"/>
      <c r="J519" s="19">
        <f>I519*G519</f>
        <v>0</v>
      </c>
      <c r="K519" s="19"/>
    </row>
    <row r="520" spans="1:14" ht="87" customHeight="1">
      <c r="A520" s="151" t="s">
        <v>1478</v>
      </c>
      <c r="C520" s="41" t="s">
        <v>1479</v>
      </c>
      <c r="G520" s="120">
        <v>4.99</v>
      </c>
      <c r="H520" s="121" t="s">
        <v>2</v>
      </c>
      <c r="I520" s="104"/>
      <c r="J520" s="19">
        <f>I520*G520</f>
        <v>0</v>
      </c>
      <c r="K520" s="19"/>
    </row>
    <row r="521" spans="1:14" ht="87" customHeight="1">
      <c r="A521" s="151" t="s">
        <v>1311</v>
      </c>
      <c r="C521" s="41" t="s">
        <v>1480</v>
      </c>
      <c r="G521" s="120">
        <v>449.99</v>
      </c>
      <c r="H521" s="121" t="s">
        <v>6</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1472</v>
      </c>
      <c r="C524" s="30" t="s">
        <v>345</v>
      </c>
      <c r="G524" s="120">
        <v>0.94</v>
      </c>
      <c r="H524" s="121" t="s">
        <v>2</v>
      </c>
      <c r="I524" s="104"/>
      <c r="J524" s="19">
        <f t="shared" ref="J524:J530" si="41">I524*G524</f>
        <v>0</v>
      </c>
      <c r="K524" s="19"/>
      <c r="L524" s="208" t="s">
        <v>41</v>
      </c>
    </row>
    <row r="525" spans="1:14" ht="87" customHeight="1">
      <c r="A525" s="162" t="s">
        <v>1473</v>
      </c>
      <c r="C525" s="30" t="s">
        <v>346</v>
      </c>
      <c r="G525" s="120">
        <v>1.75</v>
      </c>
      <c r="H525" s="121" t="s">
        <v>2</v>
      </c>
      <c r="I525" s="104"/>
      <c r="J525" s="19">
        <f t="shared" si="41"/>
        <v>0</v>
      </c>
      <c r="K525" s="19"/>
      <c r="L525" s="208"/>
    </row>
    <row r="526" spans="1:14" ht="87" customHeight="1">
      <c r="A526" s="162" t="s">
        <v>1474</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1475</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1449</v>
      </c>
      <c r="C534" s="2" t="s">
        <v>175</v>
      </c>
      <c r="D534" s="2"/>
      <c r="G534" s="120">
        <v>0.73499999999999988</v>
      </c>
      <c r="H534" s="121" t="s">
        <v>2</v>
      </c>
      <c r="I534" s="104"/>
      <c r="J534" s="19">
        <f>I534*G534</f>
        <v>0</v>
      </c>
      <c r="K534" s="19"/>
      <c r="L534" s="194" t="s">
        <v>872</v>
      </c>
    </row>
    <row r="535" spans="1:14" ht="87" customHeight="1">
      <c r="A535" s="162" t="s">
        <v>1446</v>
      </c>
      <c r="C535" s="2" t="s">
        <v>1453</v>
      </c>
      <c r="D535" s="2"/>
      <c r="G535" s="120">
        <v>0.75</v>
      </c>
      <c r="H535" s="121" t="s">
        <v>2</v>
      </c>
      <c r="I535" s="104"/>
      <c r="J535" s="19">
        <f>I535*G535</f>
        <v>0</v>
      </c>
      <c r="K535" s="19"/>
      <c r="L535" s="222" t="s">
        <v>1454</v>
      </c>
    </row>
    <row r="536" spans="1:14" ht="87" customHeight="1">
      <c r="A536" s="162" t="s">
        <v>1450</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1451</v>
      </c>
      <c r="C540" s="2" t="s">
        <v>176</v>
      </c>
      <c r="D540" s="2"/>
      <c r="G540" s="120">
        <v>0.73499999999999988</v>
      </c>
      <c r="H540" s="121" t="s">
        <v>2</v>
      </c>
      <c r="I540" s="104"/>
      <c r="J540" s="19">
        <f t="shared" ref="J540:J548" si="42">I540*G540</f>
        <v>0</v>
      </c>
      <c r="K540" s="19"/>
      <c r="L540" s="195" t="s">
        <v>871</v>
      </c>
    </row>
    <row r="541" spans="1:14" ht="87" customHeight="1">
      <c r="A541" s="162" t="s">
        <v>1452</v>
      </c>
      <c r="C541" s="2" t="s">
        <v>177</v>
      </c>
      <c r="D541" s="2"/>
      <c r="G541" s="120">
        <v>0.84</v>
      </c>
      <c r="H541" s="121" t="s">
        <v>6</v>
      </c>
      <c r="I541" s="104"/>
      <c r="J541" s="19">
        <f t="shared" si="42"/>
        <v>0</v>
      </c>
      <c r="K541" s="19"/>
      <c r="L541" s="194" t="s">
        <v>873</v>
      </c>
    </row>
    <row r="542" spans="1:14" ht="87" customHeight="1">
      <c r="A542" s="162" t="s">
        <v>1447</v>
      </c>
      <c r="C542" s="2" t="s">
        <v>1448</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1332</v>
      </c>
      <c r="C555" s="2" t="s">
        <v>1342</v>
      </c>
      <c r="D555" s="2"/>
      <c r="G555" s="120">
        <v>24.85</v>
      </c>
      <c r="H555" s="121" t="s">
        <v>2</v>
      </c>
      <c r="I555" s="104"/>
      <c r="J555" s="19">
        <f>I555*G555</f>
        <v>0</v>
      </c>
      <c r="K555" s="19"/>
      <c r="L555" s="201" t="s">
        <v>1341</v>
      </c>
      <c r="M555" s="175" t="s">
        <v>1343</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1490</v>
      </c>
      <c r="C584" s="1" t="s">
        <v>1491</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1438</v>
      </c>
      <c r="C605" s="14" t="s">
        <v>847</v>
      </c>
      <c r="G605" s="120">
        <v>9.93</v>
      </c>
      <c r="H605" s="121" t="s">
        <v>2</v>
      </c>
      <c r="I605" s="104"/>
      <c r="J605" s="19">
        <f t="shared" ref="J605:J609" si="48">I605*G605</f>
        <v>0</v>
      </c>
      <c r="K605" s="19"/>
      <c r="L605" s="203" t="s">
        <v>89</v>
      </c>
    </row>
    <row r="606" spans="1:14" ht="87" customHeight="1">
      <c r="A606" s="162" t="s">
        <v>1439</v>
      </c>
      <c r="C606" s="14" t="s">
        <v>846</v>
      </c>
      <c r="G606" s="120">
        <v>11</v>
      </c>
      <c r="H606" s="121" t="s">
        <v>2</v>
      </c>
      <c r="I606" s="104"/>
      <c r="J606" s="19">
        <f>I606*G606</f>
        <v>0</v>
      </c>
      <c r="K606" s="19"/>
      <c r="L606" s="203"/>
    </row>
    <row r="607" spans="1:14" s="24" customFormat="1" ht="87" customHeight="1">
      <c r="A607" s="163" t="s">
        <v>1440</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1314</v>
      </c>
      <c r="C626" s="1" t="s">
        <v>1315</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1320</v>
      </c>
      <c r="C630" s="1" t="s">
        <v>83</v>
      </c>
      <c r="G630" s="120">
        <v>2.5499999999999998</v>
      </c>
      <c r="H630" s="121" t="s">
        <v>2</v>
      </c>
      <c r="I630" s="104"/>
      <c r="J630" s="19">
        <f t="shared" si="50"/>
        <v>0</v>
      </c>
      <c r="K630" s="19"/>
      <c r="L630" s="197"/>
    </row>
    <row r="631" spans="1:12" ht="87" customHeight="1">
      <c r="A631" s="162" t="s">
        <v>1321</v>
      </c>
      <c r="C631" s="1" t="s">
        <v>84</v>
      </c>
      <c r="G631" s="120">
        <v>2.8</v>
      </c>
      <c r="H631" s="121" t="s">
        <v>2</v>
      </c>
      <c r="I631" s="104"/>
      <c r="J631" s="19">
        <f t="shared" si="50"/>
        <v>0</v>
      </c>
      <c r="K631" s="19"/>
      <c r="L631" s="197"/>
    </row>
    <row r="632" spans="1:12" ht="87" customHeight="1">
      <c r="A632" s="162" t="s">
        <v>1394</v>
      </c>
      <c r="C632" s="41" t="s">
        <v>1395</v>
      </c>
      <c r="G632" s="120">
        <v>8.7899999999999991</v>
      </c>
      <c r="H632" s="121" t="s">
        <v>2</v>
      </c>
      <c r="I632" s="104"/>
      <c r="J632" s="19">
        <f>I632*G632</f>
        <v>0</v>
      </c>
      <c r="K632" s="19"/>
      <c r="L632" s="197"/>
    </row>
    <row r="633" spans="1:12" ht="87" customHeight="1">
      <c r="A633" s="162" t="s">
        <v>1396</v>
      </c>
      <c r="C633" s="41" t="s">
        <v>1397</v>
      </c>
      <c r="G633" s="120">
        <v>8.7899999999999991</v>
      </c>
      <c r="H633" s="121" t="s">
        <v>2</v>
      </c>
      <c r="I633" s="104"/>
      <c r="J633" s="19">
        <f>I633*G633</f>
        <v>0</v>
      </c>
      <c r="K633" s="19"/>
      <c r="L633" s="197"/>
    </row>
    <row r="634" spans="1:12" ht="87" customHeight="1">
      <c r="A634" s="162" t="s">
        <v>1322</v>
      </c>
      <c r="C634" s="1" t="s">
        <v>1365</v>
      </c>
      <c r="G634" s="120">
        <v>5.99</v>
      </c>
      <c r="H634" s="121" t="s">
        <v>2</v>
      </c>
      <c r="I634" s="104"/>
      <c r="J634" s="19">
        <f t="shared" si="50"/>
        <v>0</v>
      </c>
      <c r="K634" s="19"/>
    </row>
    <row r="635" spans="1:12" ht="87" customHeight="1">
      <c r="A635" s="162" t="s">
        <v>1323</v>
      </c>
      <c r="C635" s="1" t="s">
        <v>1366</v>
      </c>
      <c r="G635" s="120">
        <v>5.99</v>
      </c>
      <c r="H635" s="121" t="s">
        <v>2</v>
      </c>
      <c r="I635" s="104"/>
      <c r="J635" s="19">
        <f t="shared" si="50"/>
        <v>0</v>
      </c>
      <c r="K635" s="19"/>
    </row>
    <row r="636" spans="1:12" ht="87" customHeight="1">
      <c r="A636" s="162" t="s">
        <v>1324</v>
      </c>
      <c r="C636" s="1" t="s">
        <v>1367</v>
      </c>
      <c r="G636" s="120">
        <v>5.99</v>
      </c>
      <c r="H636" s="121" t="s">
        <v>2</v>
      </c>
      <c r="I636" s="104"/>
      <c r="J636" s="19">
        <f t="shared" si="50"/>
        <v>0</v>
      </c>
      <c r="K636" s="19"/>
    </row>
    <row r="637" spans="1:12" ht="87" customHeight="1">
      <c r="A637" s="162" t="s">
        <v>1325</v>
      </c>
      <c r="C637" s="1" t="s">
        <v>1368</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1361</v>
      </c>
      <c r="C640" s="1" t="s">
        <v>1362</v>
      </c>
      <c r="G640" s="120">
        <v>6.99</v>
      </c>
      <c r="H640" s="121" t="s">
        <v>2</v>
      </c>
      <c r="I640" s="104"/>
      <c r="J640" s="19">
        <f>I640*G640</f>
        <v>0</v>
      </c>
      <c r="K640" s="19"/>
    </row>
    <row r="641" spans="1:14" ht="87" customHeight="1">
      <c r="A641" s="162" t="s">
        <v>1363</v>
      </c>
      <c r="C641" s="1" t="s">
        <v>1364</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1359</v>
      </c>
      <c r="C646" s="22" t="s">
        <v>1360</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1317</v>
      </c>
      <c r="C649" s="190" t="s">
        <v>1316</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10.17</v>
      </c>
      <c r="H651" s="128" t="s">
        <v>6</v>
      </c>
      <c r="I651" s="104"/>
      <c r="J651" s="19">
        <f t="shared" ref="J651:J658" si="52">I651*G651</f>
        <v>0</v>
      </c>
      <c r="K651" s="19"/>
      <c r="L651" s="197"/>
    </row>
    <row r="652" spans="1:14" ht="87" customHeight="1">
      <c r="A652" s="162" t="s">
        <v>243</v>
      </c>
      <c r="C652" s="46" t="s">
        <v>1105</v>
      </c>
      <c r="G652" s="120">
        <v>10.57</v>
      </c>
      <c r="H652" s="121" t="s">
        <v>2</v>
      </c>
      <c r="I652" s="104"/>
      <c r="J652" s="19">
        <f t="shared" si="52"/>
        <v>0</v>
      </c>
      <c r="K652" s="19"/>
      <c r="L652" s="197"/>
    </row>
    <row r="653" spans="1:14" ht="87" customHeight="1">
      <c r="A653" s="162" t="s">
        <v>1357</v>
      </c>
      <c r="C653" s="46" t="s">
        <v>1358</v>
      </c>
      <c r="G653" s="120">
        <v>10.97</v>
      </c>
      <c r="H653" s="121" t="s">
        <v>2</v>
      </c>
      <c r="I653" s="104"/>
      <c r="J653" s="19">
        <f>I653*G653</f>
        <v>0</v>
      </c>
      <c r="K653" s="19"/>
      <c r="L653" s="197"/>
    </row>
    <row r="654" spans="1:14" ht="87" customHeight="1">
      <c r="A654" s="162" t="s">
        <v>1486</v>
      </c>
      <c r="C654" s="41" t="s">
        <v>1487</v>
      </c>
      <c r="G654" s="120">
        <v>14.99</v>
      </c>
      <c r="H654" s="121" t="s">
        <v>2</v>
      </c>
      <c r="I654" s="104"/>
      <c r="J654" s="19">
        <f t="shared" ref="J654:J655" si="53">I654*G654</f>
        <v>0</v>
      </c>
      <c r="K654" s="19"/>
      <c r="L654" s="197"/>
    </row>
    <row r="655" spans="1:14" ht="87" customHeight="1">
      <c r="A655" s="162" t="s">
        <v>1250</v>
      </c>
      <c r="C655" s="41" t="s">
        <v>1488</v>
      </c>
      <c r="G655" s="120">
        <v>13.99</v>
      </c>
      <c r="H655" s="121" t="s">
        <v>2</v>
      </c>
      <c r="I655" s="104"/>
      <c r="J655" s="19">
        <f t="shared" si="53"/>
        <v>0</v>
      </c>
      <c r="K655" s="19"/>
      <c r="L655" s="197"/>
    </row>
    <row r="656" spans="1:14" ht="87" customHeight="1">
      <c r="A656" s="162" t="s">
        <v>1251</v>
      </c>
      <c r="C656" s="41" t="s">
        <v>1489</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39.950000000000003</v>
      </c>
      <c r="H662" s="121" t="s">
        <v>2</v>
      </c>
      <c r="I662" s="104"/>
      <c r="J662" s="19">
        <f t="shared" si="54"/>
        <v>0</v>
      </c>
      <c r="K662" s="19"/>
      <c r="L662" s="197"/>
    </row>
    <row r="663" spans="1:14" ht="87" customHeight="1">
      <c r="A663" s="162" t="s">
        <v>201</v>
      </c>
      <c r="C663" s="1" t="s">
        <v>202</v>
      </c>
      <c r="G663" s="120">
        <v>75.989999999999995</v>
      </c>
      <c r="H663" s="121" t="s">
        <v>2</v>
      </c>
      <c r="I663" s="104"/>
      <c r="J663" s="19">
        <f t="shared" si="54"/>
        <v>0</v>
      </c>
      <c r="K663" s="19"/>
      <c r="L663" s="197"/>
    </row>
    <row r="664" spans="1:14" ht="87" customHeight="1">
      <c r="A664" s="162" t="s">
        <v>393</v>
      </c>
      <c r="C664" s="1" t="s">
        <v>394</v>
      </c>
      <c r="G664" s="120">
        <v>135.99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1411</v>
      </c>
      <c r="C669" s="46" t="s">
        <v>1412</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1546</v>
      </c>
      <c r="C671" s="1" t="s">
        <v>1547</v>
      </c>
      <c r="G671" s="120">
        <v>15.2</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1512</v>
      </c>
      <c r="C674" s="228" t="s">
        <v>1513</v>
      </c>
      <c r="D674" s="33"/>
      <c r="G674" s="122">
        <v>2.95</v>
      </c>
      <c r="H674" s="123" t="s">
        <v>2</v>
      </c>
      <c r="I674" s="108"/>
      <c r="J674" s="34">
        <f t="shared" ref="J674:J702" si="56">I674*G674</f>
        <v>0</v>
      </c>
      <c r="K674" s="34"/>
      <c r="L674" s="198"/>
      <c r="M674" s="58"/>
      <c r="N674" s="58"/>
    </row>
    <row r="675" spans="1:14" s="24" customFormat="1" ht="87" customHeight="1">
      <c r="A675" s="163" t="s">
        <v>1514</v>
      </c>
      <c r="C675" s="228" t="s">
        <v>1515</v>
      </c>
      <c r="D675" s="33"/>
      <c r="G675" s="122">
        <v>3.5</v>
      </c>
      <c r="H675" s="123" t="s">
        <v>2</v>
      </c>
      <c r="I675" s="108"/>
      <c r="J675" s="34">
        <f t="shared" si="56"/>
        <v>0</v>
      </c>
      <c r="K675" s="34"/>
      <c r="L675" s="198"/>
      <c r="M675" s="58"/>
      <c r="N675" s="58"/>
    </row>
    <row r="676" spans="1:14" s="24" customFormat="1" ht="87" customHeight="1">
      <c r="A676" s="163" t="s">
        <v>1516</v>
      </c>
      <c r="C676" s="228" t="s">
        <v>1517</v>
      </c>
      <c r="D676" s="33"/>
      <c r="G676" s="122">
        <v>3.5</v>
      </c>
      <c r="H676" s="123" t="s">
        <v>2</v>
      </c>
      <c r="I676" s="108"/>
      <c r="J676" s="34">
        <f t="shared" si="56"/>
        <v>0</v>
      </c>
      <c r="K676" s="34"/>
      <c r="L676" s="198"/>
      <c r="M676" s="58"/>
      <c r="N676" s="58"/>
    </row>
    <row r="677" spans="1:14" s="24" customFormat="1" ht="87" customHeight="1">
      <c r="A677" s="163" t="s">
        <v>1518</v>
      </c>
      <c r="C677" s="228" t="s">
        <v>90</v>
      </c>
      <c r="D677" s="33"/>
      <c r="G677" s="122">
        <v>4.55</v>
      </c>
      <c r="H677" s="123" t="s">
        <v>2</v>
      </c>
      <c r="I677" s="108"/>
      <c r="J677" s="34">
        <f t="shared" si="56"/>
        <v>0</v>
      </c>
      <c r="K677" s="34"/>
      <c r="L677" s="198"/>
      <c r="M677" s="58"/>
      <c r="N677" s="58"/>
    </row>
    <row r="678" spans="1:14" ht="87" customHeight="1">
      <c r="A678" s="163" t="s">
        <v>1519</v>
      </c>
      <c r="C678" s="43" t="s">
        <v>223</v>
      </c>
      <c r="G678" s="120">
        <v>5.7</v>
      </c>
      <c r="H678" s="128" t="s">
        <v>6</v>
      </c>
      <c r="I678" s="104"/>
      <c r="J678" s="19">
        <f t="shared" si="56"/>
        <v>0</v>
      </c>
      <c r="K678" s="19"/>
      <c r="L678" s="197"/>
    </row>
    <row r="679" spans="1:14" ht="87" customHeight="1">
      <c r="A679" s="163" t="s">
        <v>1520</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1511</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1349</v>
      </c>
      <c r="C712" s="30" t="s">
        <v>1350</v>
      </c>
      <c r="G712" s="120">
        <v>15.97</v>
      </c>
      <c r="H712" s="121" t="s">
        <v>2</v>
      </c>
      <c r="I712" s="104"/>
      <c r="J712" s="19">
        <f>I712*G712</f>
        <v>0</v>
      </c>
      <c r="K712" s="19"/>
    </row>
    <row r="713" spans="1:12" ht="87" customHeight="1">
      <c r="A713" s="162" t="s">
        <v>296</v>
      </c>
      <c r="C713" s="31" t="s">
        <v>297</v>
      </c>
      <c r="G713" s="120">
        <v>4.95</v>
      </c>
      <c r="H713" s="121" t="s">
        <v>6</v>
      </c>
      <c r="I713" s="104"/>
      <c r="J713" s="19">
        <f t="shared" ref="J713:J722"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62" t="s">
        <v>1555</v>
      </c>
      <c r="C720" s="41" t="s">
        <v>1556</v>
      </c>
      <c r="G720" s="120">
        <v>11.45</v>
      </c>
      <c r="H720" s="121" t="s">
        <v>2</v>
      </c>
      <c r="I720" s="104"/>
      <c r="J720" s="19">
        <f t="shared" ref="J720" si="59">I720*G720</f>
        <v>0</v>
      </c>
      <c r="K720" s="19"/>
    </row>
    <row r="721" spans="1:12" ht="87" customHeight="1">
      <c r="A721" s="151" t="s">
        <v>367</v>
      </c>
      <c r="C721" s="41" t="s">
        <v>881</v>
      </c>
      <c r="G721" s="120">
        <v>4.7</v>
      </c>
      <c r="H721" s="121" t="s">
        <v>2</v>
      </c>
      <c r="I721" s="104"/>
      <c r="J721" s="19">
        <f t="shared" si="58"/>
        <v>0</v>
      </c>
      <c r="K721" s="19"/>
    </row>
    <row r="722" spans="1:12" ht="87" customHeight="1">
      <c r="A722" s="151" t="s">
        <v>298</v>
      </c>
      <c r="C722" s="41" t="s">
        <v>882</v>
      </c>
      <c r="G722" s="120">
        <v>5.2</v>
      </c>
      <c r="H722" s="121" t="s">
        <v>2</v>
      </c>
      <c r="I722" s="104"/>
      <c r="J722" s="19">
        <f t="shared" si="58"/>
        <v>0</v>
      </c>
      <c r="K722" s="19"/>
      <c r="L722" s="197"/>
    </row>
    <row r="723" spans="1:12" ht="87" customHeight="1">
      <c r="A723" s="151" t="s">
        <v>1009</v>
      </c>
      <c r="C723" s="41" t="s">
        <v>1010</v>
      </c>
      <c r="G723" s="120">
        <v>6.8</v>
      </c>
      <c r="H723" s="121" t="s">
        <v>2</v>
      </c>
      <c r="I723" s="104"/>
      <c r="J723" s="19">
        <f t="shared" ref="J723:J732" si="60">I723*G723</f>
        <v>0</v>
      </c>
      <c r="K723" s="19"/>
      <c r="L723" s="197"/>
    </row>
    <row r="724" spans="1:12" ht="87" customHeight="1">
      <c r="A724" s="151" t="s">
        <v>43</v>
      </c>
      <c r="C724" s="41" t="s">
        <v>1011</v>
      </c>
      <c r="G724" s="120">
        <v>6.99</v>
      </c>
      <c r="H724" s="121" t="s">
        <v>6</v>
      </c>
      <c r="I724" s="104"/>
      <c r="J724" s="19">
        <f t="shared" si="60"/>
        <v>0</v>
      </c>
      <c r="K724" s="19"/>
      <c r="L724" s="197"/>
    </row>
    <row r="725" spans="1:12" ht="87" customHeight="1">
      <c r="A725" s="151" t="s">
        <v>883</v>
      </c>
      <c r="C725" s="148" t="s">
        <v>884</v>
      </c>
      <c r="G725" s="120">
        <v>2.9</v>
      </c>
      <c r="H725" s="121" t="s">
        <v>2</v>
      </c>
      <c r="I725" s="104"/>
      <c r="J725" s="19">
        <f t="shared" si="60"/>
        <v>0</v>
      </c>
      <c r="K725" s="19"/>
      <c r="L725" s="197"/>
    </row>
    <row r="726" spans="1:12" ht="87" customHeight="1">
      <c r="A726" s="151" t="s">
        <v>578</v>
      </c>
      <c r="C726" s="1" t="s">
        <v>1236</v>
      </c>
      <c r="G726" s="120">
        <v>9.9499999999999993</v>
      </c>
      <c r="H726" s="121" t="s">
        <v>2</v>
      </c>
      <c r="I726" s="104"/>
      <c r="J726" s="19">
        <f t="shared" si="60"/>
        <v>0</v>
      </c>
      <c r="K726" s="19"/>
      <c r="L726" s="197"/>
    </row>
    <row r="727" spans="1:12" ht="87" customHeight="1">
      <c r="A727" s="151" t="s">
        <v>579</v>
      </c>
      <c r="C727" s="1" t="s">
        <v>1237</v>
      </c>
      <c r="G727" s="120">
        <v>7.47</v>
      </c>
      <c r="H727" s="121" t="s">
        <v>2</v>
      </c>
      <c r="I727" s="104"/>
      <c r="J727" s="19">
        <f t="shared" si="60"/>
        <v>0</v>
      </c>
      <c r="K727" s="19"/>
      <c r="L727" s="197"/>
    </row>
    <row r="728" spans="1:12" ht="87" customHeight="1">
      <c r="A728" s="151" t="s">
        <v>580</v>
      </c>
      <c r="C728" s="1" t="s">
        <v>1238</v>
      </c>
      <c r="G728" s="120">
        <v>6.75</v>
      </c>
      <c r="H728" s="121" t="s">
        <v>2</v>
      </c>
      <c r="I728" s="104"/>
      <c r="J728" s="19">
        <f t="shared" si="60"/>
        <v>0</v>
      </c>
      <c r="K728" s="19"/>
      <c r="L728" s="197"/>
    </row>
    <row r="729" spans="1:12" ht="87" customHeight="1">
      <c r="A729" s="151" t="s">
        <v>1239</v>
      </c>
      <c r="C729" s="1" t="s">
        <v>1240</v>
      </c>
      <c r="G729" s="120">
        <v>6.95</v>
      </c>
      <c r="H729" s="121" t="s">
        <v>2</v>
      </c>
      <c r="I729" s="104"/>
      <c r="J729" s="19">
        <f t="shared" si="60"/>
        <v>0</v>
      </c>
      <c r="K729" s="19"/>
      <c r="L729" s="197"/>
    </row>
    <row r="730" spans="1:12" ht="87" customHeight="1">
      <c r="A730" s="151" t="s">
        <v>1535</v>
      </c>
      <c r="C730" s="1" t="s">
        <v>1545</v>
      </c>
      <c r="G730" s="120">
        <v>10.95</v>
      </c>
      <c r="H730" s="121" t="s">
        <v>2</v>
      </c>
      <c r="I730" s="104"/>
      <c r="J730" s="19">
        <f t="shared" ref="J730:J731" si="61">I730*G730</f>
        <v>0</v>
      </c>
      <c r="K730" s="19"/>
      <c r="L730" s="197"/>
    </row>
    <row r="731" spans="1:12" ht="87" customHeight="1">
      <c r="A731" s="151" t="s">
        <v>1536</v>
      </c>
      <c r="C731" s="1" t="s">
        <v>1544</v>
      </c>
      <c r="G731" s="120">
        <v>12.5</v>
      </c>
      <c r="H731" s="121" t="s">
        <v>2</v>
      </c>
      <c r="I731" s="104"/>
      <c r="J731" s="19">
        <f t="shared" si="61"/>
        <v>0</v>
      </c>
      <c r="K731" s="19"/>
      <c r="L731" s="197"/>
    </row>
    <row r="732" spans="1:12" ht="87" customHeight="1">
      <c r="A732" s="151" t="s">
        <v>888</v>
      </c>
      <c r="C732" s="41" t="s">
        <v>889</v>
      </c>
      <c r="G732" s="120">
        <v>9.99</v>
      </c>
      <c r="H732" s="121" t="s">
        <v>2</v>
      </c>
      <c r="I732" s="104"/>
      <c r="J732" s="19">
        <f t="shared" si="60"/>
        <v>0</v>
      </c>
      <c r="K732" s="19"/>
      <c r="L732" s="197"/>
    </row>
    <row r="733" spans="1:12" ht="87" customHeight="1">
      <c r="A733" s="151" t="s">
        <v>196</v>
      </c>
      <c r="C733" s="41" t="s">
        <v>890</v>
      </c>
      <c r="G733" s="120">
        <v>8.75</v>
      </c>
      <c r="H733" s="121" t="s">
        <v>2</v>
      </c>
      <c r="I733" s="104"/>
      <c r="J733" s="19">
        <f>I733*G733</f>
        <v>0</v>
      </c>
      <c r="K733" s="19"/>
      <c r="L733" s="197"/>
    </row>
    <row r="734" spans="1:12" ht="87" customHeight="1">
      <c r="A734" s="151" t="s">
        <v>541</v>
      </c>
      <c r="C734" s="22" t="s">
        <v>1012</v>
      </c>
      <c r="G734" s="120">
        <v>7.99</v>
      </c>
      <c r="H734" s="121" t="s">
        <v>2</v>
      </c>
      <c r="I734" s="104"/>
      <c r="J734" s="19">
        <f>I734*G734</f>
        <v>0</v>
      </c>
      <c r="K734" s="19"/>
      <c r="L734" s="197"/>
    </row>
    <row r="735" spans="1:12" ht="87" customHeight="1">
      <c r="A735" s="151" t="s">
        <v>1553</v>
      </c>
      <c r="C735" s="22" t="s">
        <v>1554</v>
      </c>
      <c r="G735" s="120">
        <v>29.95</v>
      </c>
      <c r="H735" s="121" t="s">
        <v>2</v>
      </c>
      <c r="I735" s="104"/>
      <c r="J735" s="19">
        <f>I735*G735</f>
        <v>0</v>
      </c>
      <c r="K735" s="19"/>
      <c r="L735" s="197"/>
    </row>
    <row r="736" spans="1:12" ht="45" customHeight="1">
      <c r="G736" s="120"/>
      <c r="H736" s="121"/>
      <c r="I736" s="104"/>
      <c r="J736" s="19"/>
      <c r="K736" s="19"/>
    </row>
    <row r="737" spans="1:14" s="7" customFormat="1" ht="45" customHeight="1">
      <c r="A737" s="160"/>
      <c r="C737" s="8" t="s">
        <v>91</v>
      </c>
      <c r="D737" s="8"/>
      <c r="G737" s="129"/>
      <c r="H737" s="127"/>
      <c r="I737" s="107"/>
      <c r="J737" s="20"/>
      <c r="K737" s="20"/>
      <c r="L737" s="192"/>
      <c r="M737" s="56"/>
      <c r="N737" s="56"/>
    </row>
    <row r="738" spans="1:14" s="9" customFormat="1" ht="24" customHeight="1">
      <c r="A738" s="161"/>
      <c r="C738" s="10" t="s">
        <v>91</v>
      </c>
      <c r="D738" s="10"/>
      <c r="G738" s="125"/>
      <c r="H738" s="119"/>
      <c r="I738" s="106"/>
      <c r="J738" s="16"/>
      <c r="K738" s="16"/>
      <c r="L738" s="193"/>
      <c r="M738" s="57"/>
      <c r="N738" s="57"/>
    </row>
    <row r="739" spans="1:14" ht="87" customHeight="1">
      <c r="A739" s="162" t="s">
        <v>143</v>
      </c>
      <c r="C739" s="15" t="s">
        <v>144</v>
      </c>
      <c r="G739" s="120">
        <v>4.75</v>
      </c>
      <c r="H739" s="121" t="s">
        <v>2</v>
      </c>
      <c r="I739" s="104"/>
      <c r="J739" s="19">
        <f t="shared" ref="J739:J743" si="62">I739*G739</f>
        <v>0</v>
      </c>
      <c r="K739" s="19"/>
    </row>
    <row r="740" spans="1:14" ht="87" customHeight="1">
      <c r="A740" s="162" t="s">
        <v>147</v>
      </c>
      <c r="C740" s="1" t="s">
        <v>564</v>
      </c>
      <c r="G740" s="120">
        <v>4.6500000000000004</v>
      </c>
      <c r="H740" s="121" t="s">
        <v>6</v>
      </c>
      <c r="I740" s="104"/>
      <c r="J740" s="19">
        <f t="shared" si="62"/>
        <v>0</v>
      </c>
      <c r="K740" s="19"/>
    </row>
    <row r="741" spans="1:14" ht="87" customHeight="1">
      <c r="A741" s="162" t="s">
        <v>428</v>
      </c>
      <c r="C741" s="30" t="s">
        <v>1459</v>
      </c>
      <c r="G741" s="120">
        <v>17.7</v>
      </c>
      <c r="H741" s="121" t="s">
        <v>2</v>
      </c>
      <c r="I741" s="104"/>
      <c r="J741" s="19">
        <f t="shared" si="62"/>
        <v>0</v>
      </c>
      <c r="K741" s="19"/>
    </row>
    <row r="742" spans="1:14" ht="87" customHeight="1">
      <c r="A742" s="162" t="s">
        <v>434</v>
      </c>
      <c r="C742" s="30" t="s">
        <v>435</v>
      </c>
      <c r="G742" s="120">
        <v>25.95</v>
      </c>
      <c r="H742" s="121" t="s">
        <v>2</v>
      </c>
      <c r="I742" s="104"/>
      <c r="J742" s="19">
        <f t="shared" si="62"/>
        <v>0</v>
      </c>
      <c r="K742" s="19"/>
      <c r="L742" s="208" t="s">
        <v>436</v>
      </c>
    </row>
    <row r="743" spans="1:14" ht="87" customHeight="1">
      <c r="A743" s="162" t="s">
        <v>490</v>
      </c>
      <c r="C743" s="41" t="s">
        <v>492</v>
      </c>
      <c r="G743" s="120">
        <v>12.8</v>
      </c>
      <c r="H743" s="121" t="s">
        <v>2</v>
      </c>
      <c r="I743" s="104"/>
      <c r="J743" s="19">
        <f t="shared" si="62"/>
        <v>0</v>
      </c>
      <c r="K743" s="19"/>
      <c r="L743" s="206" t="s">
        <v>491</v>
      </c>
    </row>
    <row r="744" spans="1:14" ht="28.5" customHeight="1">
      <c r="G744" s="120"/>
      <c r="H744" s="124"/>
      <c r="I744" s="104"/>
    </row>
    <row r="745" spans="1:14" s="7" customFormat="1" ht="45" customHeight="1">
      <c r="A745" s="160"/>
      <c r="C745" s="8" t="s">
        <v>198</v>
      </c>
      <c r="D745" s="8"/>
      <c r="G745" s="129"/>
      <c r="H745" s="127"/>
      <c r="I745" s="107"/>
      <c r="J745" s="20"/>
      <c r="K745" s="20"/>
      <c r="L745" s="192"/>
      <c r="M745" s="56"/>
      <c r="N745" s="56"/>
    </row>
    <row r="746" spans="1:14" s="9" customFormat="1" ht="24" customHeight="1">
      <c r="A746" s="161"/>
      <c r="C746" s="10" t="s">
        <v>1083</v>
      </c>
      <c r="D746" s="10"/>
      <c r="G746" s="125"/>
      <c r="H746" s="119"/>
      <c r="I746" s="106"/>
      <c r="J746" s="16"/>
      <c r="K746" s="16"/>
      <c r="L746" s="193"/>
      <c r="M746" s="57"/>
      <c r="N746" s="57"/>
    </row>
    <row r="747" spans="1:14" ht="87" customHeight="1">
      <c r="A747" s="162" t="s">
        <v>1247</v>
      </c>
      <c r="C747" s="1" t="s">
        <v>1248</v>
      </c>
      <c r="G747" s="120">
        <v>82.95</v>
      </c>
      <c r="H747" s="121" t="s">
        <v>1</v>
      </c>
      <c r="I747" s="104"/>
      <c r="J747" s="19">
        <f>I747*G747</f>
        <v>0</v>
      </c>
      <c r="K747" s="19"/>
    </row>
    <row r="748" spans="1:14" ht="87" customHeight="1">
      <c r="A748" s="162" t="s">
        <v>1161</v>
      </c>
      <c r="C748" s="1" t="s">
        <v>1162</v>
      </c>
      <c r="G748" s="120">
        <v>67.95</v>
      </c>
      <c r="H748" s="121" t="s">
        <v>1</v>
      </c>
      <c r="I748" s="104"/>
      <c r="J748" s="19">
        <f>I748*G748</f>
        <v>0</v>
      </c>
      <c r="K748" s="19"/>
    </row>
    <row r="749" spans="1:14" ht="18.75" customHeight="1">
      <c r="G749" s="135"/>
      <c r="H749" s="124"/>
      <c r="I749" s="104"/>
    </row>
    <row r="750" spans="1:14" s="7" customFormat="1" ht="45" customHeight="1">
      <c r="A750" s="160"/>
      <c r="C750" s="29" t="s">
        <v>276</v>
      </c>
      <c r="D750" s="8"/>
      <c r="G750" s="129"/>
      <c r="H750" s="127"/>
      <c r="I750" s="107"/>
      <c r="J750" s="20"/>
      <c r="K750" s="20"/>
      <c r="L750" s="192"/>
      <c r="M750" s="56"/>
      <c r="N750" s="56"/>
    </row>
    <row r="751" spans="1:14" s="9" customFormat="1" ht="24" customHeight="1">
      <c r="A751" s="161"/>
      <c r="C751" s="10"/>
      <c r="D751" s="10"/>
      <c r="G751" s="125"/>
      <c r="H751" s="119"/>
      <c r="I751" s="106"/>
      <c r="J751" s="16"/>
      <c r="K751" s="16"/>
      <c r="L751" s="193"/>
      <c r="M751" s="57"/>
      <c r="N751" s="57"/>
    </row>
    <row r="752" spans="1:14" ht="87" customHeight="1">
      <c r="A752" s="157" t="s">
        <v>1101</v>
      </c>
      <c r="C752" s="169" t="s">
        <v>972</v>
      </c>
      <c r="G752" s="120">
        <v>83.9</v>
      </c>
      <c r="H752" s="121" t="s">
        <v>1</v>
      </c>
      <c r="J752" s="19">
        <f t="shared" ref="J752:J757" si="63">I752*G752</f>
        <v>0</v>
      </c>
      <c r="K752" s="19"/>
    </row>
    <row r="753" spans="1:14" ht="87" customHeight="1">
      <c r="A753" s="157" t="s">
        <v>973</v>
      </c>
      <c r="C753" s="169" t="s">
        <v>1417</v>
      </c>
      <c r="G753" s="120">
        <v>89.8</v>
      </c>
      <c r="H753" s="121" t="s">
        <v>1</v>
      </c>
      <c r="J753" s="19">
        <f t="shared" si="63"/>
        <v>0</v>
      </c>
      <c r="K753" s="19"/>
    </row>
    <row r="754" spans="1:14" ht="87" customHeight="1">
      <c r="A754" s="174" t="s">
        <v>1077</v>
      </c>
      <c r="C754" s="170" t="s">
        <v>1078</v>
      </c>
      <c r="G754" s="120">
        <v>39.950000000000003</v>
      </c>
      <c r="H754" s="121" t="s">
        <v>1</v>
      </c>
      <c r="J754" s="19">
        <f>I754*G754</f>
        <v>0</v>
      </c>
      <c r="K754" s="19"/>
    </row>
    <row r="755" spans="1:14" ht="87" customHeight="1">
      <c r="A755" s="174" t="s">
        <v>1079</v>
      </c>
      <c r="C755" s="170" t="s">
        <v>1080</v>
      </c>
      <c r="G755" s="120">
        <v>44.95</v>
      </c>
      <c r="H755" s="121" t="s">
        <v>1</v>
      </c>
      <c r="J755" s="19">
        <f>I755*G755</f>
        <v>0</v>
      </c>
      <c r="K755" s="19"/>
    </row>
    <row r="756" spans="1:14" ht="87" customHeight="1">
      <c r="A756" s="174" t="s">
        <v>1081</v>
      </c>
      <c r="C756" s="170" t="s">
        <v>1082</v>
      </c>
      <c r="G756" s="120">
        <v>138.5</v>
      </c>
      <c r="H756" s="121" t="s">
        <v>6</v>
      </c>
      <c r="J756" s="19">
        <f>I756*G756</f>
        <v>0</v>
      </c>
      <c r="K756" s="19"/>
    </row>
    <row r="757" spans="1:14" ht="87" customHeight="1">
      <c r="A757" s="157" t="s">
        <v>852</v>
      </c>
      <c r="C757" s="1" t="s">
        <v>974</v>
      </c>
      <c r="G757" s="120">
        <v>164.75</v>
      </c>
      <c r="H757" s="121" t="s">
        <v>6</v>
      </c>
      <c r="I757" s="104"/>
      <c r="J757" s="19">
        <f t="shared" si="63"/>
        <v>0</v>
      </c>
      <c r="K757" s="19"/>
      <c r="L757" s="211" t="s">
        <v>853</v>
      </c>
    </row>
    <row r="758" spans="1:14" ht="25.5" customHeight="1">
      <c r="G758" s="120"/>
      <c r="H758" s="121"/>
      <c r="I758" s="104"/>
      <c r="J758" s="19"/>
      <c r="K758" s="19"/>
    </row>
    <row r="759" spans="1:14" s="9" customFormat="1" ht="24" customHeight="1">
      <c r="A759" s="161"/>
      <c r="C759" s="10" t="s">
        <v>965</v>
      </c>
      <c r="D759" s="10"/>
      <c r="G759" s="125"/>
      <c r="H759" s="119"/>
      <c r="I759" s="106"/>
      <c r="J759" s="125"/>
      <c r="K759" s="125"/>
      <c r="L759" s="119"/>
      <c r="M759" s="60"/>
      <c r="N759" s="143" t="str">
        <f>IF((M759*$M$2)=0,"",(M759*$M$2))</f>
        <v/>
      </c>
    </row>
    <row r="760" spans="1:14" ht="87" customHeight="1">
      <c r="A760" s="151" t="s">
        <v>966</v>
      </c>
      <c r="C760" s="1" t="s">
        <v>967</v>
      </c>
      <c r="G760" s="120">
        <v>664.5</v>
      </c>
      <c r="H760" s="121" t="s">
        <v>1</v>
      </c>
      <c r="I760" s="104"/>
      <c r="J760" s="19">
        <f>I760*G760</f>
        <v>0</v>
      </c>
      <c r="K760" s="19"/>
      <c r="L760" s="219" t="s">
        <v>970</v>
      </c>
    </row>
    <row r="761" spans="1:14" ht="87" customHeight="1">
      <c r="A761" s="151" t="s">
        <v>968</v>
      </c>
      <c r="C761" s="41" t="s">
        <v>969</v>
      </c>
      <c r="G761" s="120">
        <v>159.99</v>
      </c>
      <c r="H761" s="121" t="s">
        <v>6</v>
      </c>
      <c r="I761" s="104"/>
      <c r="J761" s="19">
        <f>I761*G761</f>
        <v>0</v>
      </c>
      <c r="K761" s="19"/>
      <c r="L761" s="219" t="s">
        <v>971</v>
      </c>
    </row>
    <row r="762" spans="1:14" ht="23.25" customHeight="1">
      <c r="G762" s="135"/>
      <c r="H762" s="124"/>
      <c r="I762" s="104"/>
    </row>
    <row r="763" spans="1:14" s="142" customFormat="1" ht="45" customHeight="1">
      <c r="A763" s="160"/>
      <c r="B763" s="7"/>
      <c r="C763" s="29" t="s">
        <v>1180</v>
      </c>
      <c r="D763" s="29"/>
      <c r="G763" s="129"/>
      <c r="H763" s="127"/>
      <c r="L763" s="220"/>
      <c r="M763" s="186"/>
    </row>
    <row r="764" spans="1:14" s="9" customFormat="1" ht="24" customHeight="1">
      <c r="A764" s="161"/>
      <c r="C764" s="10" t="s">
        <v>805</v>
      </c>
      <c r="D764" s="10"/>
      <c r="G764" s="125"/>
      <c r="H764" s="119"/>
      <c r="I764" s="106"/>
      <c r="J764" s="125"/>
      <c r="K764" s="125"/>
      <c r="L764" s="119"/>
      <c r="M764" s="60"/>
      <c r="N764" s="143" t="str">
        <f>IF((M764*$M$2)=0,"",(M764*$M$2))</f>
        <v/>
      </c>
    </row>
    <row r="765" spans="1:14" ht="87" customHeight="1">
      <c r="A765" s="162" t="s">
        <v>698</v>
      </c>
      <c r="C765" s="1" t="s">
        <v>699</v>
      </c>
      <c r="G765" s="120">
        <v>425.7</v>
      </c>
      <c r="H765" s="121" t="s">
        <v>6</v>
      </c>
      <c r="I765" s="97"/>
      <c r="J765" s="19">
        <f>I765*G765</f>
        <v>0</v>
      </c>
      <c r="K765" s="19"/>
      <c r="L765" s="194" t="s">
        <v>701</v>
      </c>
      <c r="M765" s="45" t="s">
        <v>700</v>
      </c>
    </row>
    <row r="766" spans="1:14" ht="87" customHeight="1">
      <c r="A766" s="162" t="s">
        <v>594</v>
      </c>
      <c r="C766" s="1" t="s">
        <v>595</v>
      </c>
      <c r="G766" s="120">
        <v>117</v>
      </c>
      <c r="H766" s="121" t="s">
        <v>2</v>
      </c>
      <c r="I766" s="104"/>
      <c r="J766" s="19">
        <f>I766*G766</f>
        <v>0</v>
      </c>
      <c r="K766" s="19"/>
      <c r="L766" s="194" t="s">
        <v>596</v>
      </c>
    </row>
    <row r="767" spans="1:14" s="9" customFormat="1" ht="24" customHeight="1">
      <c r="A767" s="161"/>
      <c r="C767" s="10" t="s">
        <v>1181</v>
      </c>
      <c r="D767" s="10"/>
      <c r="G767" s="125"/>
      <c r="H767" s="119"/>
      <c r="I767" s="106"/>
      <c r="J767" s="125"/>
      <c r="K767" s="125"/>
      <c r="L767" s="119"/>
      <c r="M767" s="60"/>
      <c r="N767" s="119"/>
    </row>
    <row r="768" spans="1:14" ht="87" customHeight="1">
      <c r="A768" s="162" t="s">
        <v>1182</v>
      </c>
      <c r="C768" s="30" t="s">
        <v>1183</v>
      </c>
      <c r="G768" s="120">
        <v>647.9</v>
      </c>
      <c r="H768" s="121" t="s">
        <v>2</v>
      </c>
      <c r="I768" s="97"/>
      <c r="J768" s="19">
        <f>I768*G768</f>
        <v>0</v>
      </c>
      <c r="K768" s="19"/>
    </row>
    <row r="769" spans="1:14" ht="87" customHeight="1">
      <c r="A769" s="151" t="s">
        <v>1179</v>
      </c>
      <c r="C769" s="1" t="s">
        <v>1184</v>
      </c>
      <c r="G769" s="120">
        <v>620.54999999999995</v>
      </c>
      <c r="H769" s="121" t="s">
        <v>2</v>
      </c>
      <c r="I769" s="97"/>
      <c r="J769" s="19">
        <f>I769*G769</f>
        <v>0</v>
      </c>
      <c r="K769" s="19"/>
    </row>
    <row r="770" spans="1:14" s="9" customFormat="1" ht="24" customHeight="1">
      <c r="A770" s="161"/>
      <c r="C770" s="10" t="s">
        <v>988</v>
      </c>
      <c r="D770" s="10"/>
      <c r="G770" s="125"/>
      <c r="H770" s="119"/>
      <c r="I770" s="106"/>
      <c r="J770" s="125"/>
      <c r="K770" s="125"/>
      <c r="L770" s="119"/>
      <c r="M770" s="60"/>
      <c r="N770" s="119"/>
    </row>
    <row r="771" spans="1:14" ht="87" customHeight="1">
      <c r="A771" s="162" t="s">
        <v>806</v>
      </c>
      <c r="C771" s="1" t="s">
        <v>807</v>
      </c>
      <c r="G771" s="120">
        <v>34.700000000000003</v>
      </c>
      <c r="H771" s="121" t="s">
        <v>6</v>
      </c>
      <c r="I771" s="97"/>
      <c r="J771" s="19">
        <f>I771*G771</f>
        <v>0</v>
      </c>
      <c r="K771" s="19"/>
    </row>
    <row r="772" spans="1:14" ht="87" customHeight="1">
      <c r="A772" s="162" t="s">
        <v>808</v>
      </c>
      <c r="C772" s="1" t="s">
        <v>809</v>
      </c>
      <c r="G772" s="120">
        <v>89</v>
      </c>
      <c r="H772" s="121" t="s">
        <v>2</v>
      </c>
      <c r="I772" s="104"/>
      <c r="J772" s="19">
        <f>I772*G772</f>
        <v>0</v>
      </c>
      <c r="K772" s="19"/>
    </row>
    <row r="773" spans="1:14" ht="87" customHeight="1">
      <c r="A773" s="162" t="s">
        <v>1344</v>
      </c>
      <c r="C773" s="1" t="s">
        <v>1345</v>
      </c>
      <c r="G773" s="120">
        <v>117.85</v>
      </c>
      <c r="H773" s="121" t="s">
        <v>6</v>
      </c>
      <c r="I773" s="104"/>
      <c r="J773" s="19">
        <f>I773*G773</f>
        <v>0</v>
      </c>
      <c r="K773" s="19"/>
      <c r="M773" s="211" t="s">
        <v>1462</v>
      </c>
    </row>
    <row r="774" spans="1:14" ht="87" customHeight="1">
      <c r="A774" s="162" t="s">
        <v>1460</v>
      </c>
      <c r="C774" s="1" t="s">
        <v>1461</v>
      </c>
      <c r="G774" s="120">
        <v>145.80000000000001</v>
      </c>
      <c r="H774" s="121" t="s">
        <v>2</v>
      </c>
      <c r="I774" s="104"/>
      <c r="J774" s="19">
        <f>I774*G774</f>
        <v>0</v>
      </c>
      <c r="K774" s="19"/>
      <c r="L774" s="211" t="s">
        <v>1463</v>
      </c>
    </row>
    <row r="775" spans="1:14" ht="87" customHeight="1">
      <c r="A775" s="151" t="s">
        <v>989</v>
      </c>
      <c r="C775" s="41" t="s">
        <v>1003</v>
      </c>
      <c r="G775" s="122">
        <v>149.94999999999999</v>
      </c>
      <c r="H775" s="121" t="s">
        <v>2</v>
      </c>
      <c r="I775" s="104"/>
      <c r="J775" s="19">
        <f t="shared" ref="J775:J780" si="64">I775*G775</f>
        <v>0</v>
      </c>
      <c r="K775" s="19"/>
    </row>
    <row r="776" spans="1:14" ht="87" customHeight="1">
      <c r="A776" s="151" t="s">
        <v>990</v>
      </c>
      <c r="C776" s="41" t="s">
        <v>1022</v>
      </c>
      <c r="G776" s="122">
        <v>109.99</v>
      </c>
      <c r="H776" s="121" t="s">
        <v>2</v>
      </c>
      <c r="I776" s="104"/>
      <c r="J776" s="19">
        <f t="shared" si="64"/>
        <v>0</v>
      </c>
      <c r="K776" s="19"/>
    </row>
    <row r="777" spans="1:14" ht="87" customHeight="1">
      <c r="A777" s="151" t="s">
        <v>991</v>
      </c>
      <c r="C777" s="41" t="s">
        <v>1004</v>
      </c>
      <c r="G777" s="122">
        <v>64.989999999999995</v>
      </c>
      <c r="H777" s="121" t="s">
        <v>2</v>
      </c>
      <c r="I777" s="104"/>
      <c r="J777" s="19">
        <f t="shared" si="64"/>
        <v>0</v>
      </c>
      <c r="K777" s="19"/>
    </row>
    <row r="778" spans="1:14" ht="87" customHeight="1">
      <c r="A778" s="151" t="s">
        <v>992</v>
      </c>
      <c r="C778" s="41" t="s">
        <v>1005</v>
      </c>
      <c r="G778" s="122">
        <v>88.99</v>
      </c>
      <c r="H778" s="121" t="s">
        <v>2</v>
      </c>
      <c r="I778" s="104"/>
      <c r="J778" s="19">
        <f t="shared" si="64"/>
        <v>0</v>
      </c>
      <c r="K778" s="19"/>
    </row>
    <row r="779" spans="1:14" ht="87" customHeight="1">
      <c r="A779" s="151" t="s">
        <v>993</v>
      </c>
      <c r="C779" s="41" t="s">
        <v>1006</v>
      </c>
      <c r="G779" s="122">
        <v>78.95</v>
      </c>
      <c r="H779" s="121" t="s">
        <v>2</v>
      </c>
      <c r="I779" s="104"/>
      <c r="J779" s="19">
        <f t="shared" si="64"/>
        <v>0</v>
      </c>
      <c r="K779" s="19"/>
    </row>
    <row r="780" spans="1:14" ht="87" customHeight="1">
      <c r="A780" s="151" t="s">
        <v>994</v>
      </c>
      <c r="C780" s="41" t="s">
        <v>1002</v>
      </c>
      <c r="G780" s="122">
        <v>29.99</v>
      </c>
      <c r="H780" s="121" t="s">
        <v>6</v>
      </c>
      <c r="I780" s="104"/>
      <c r="J780" s="19">
        <f t="shared" si="64"/>
        <v>0</v>
      </c>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A784" s="151"/>
      <c r="C784" s="41"/>
      <c r="I784" s="104"/>
      <c r="J784" s="19"/>
      <c r="K784" s="19"/>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97"/>
    </row>
    <row r="798" spans="9:9" ht="87" customHeight="1">
      <c r="I798" s="109"/>
    </row>
    <row r="799" spans="9:9" ht="87" customHeight="1">
      <c r="I799" s="109"/>
    </row>
  </sheetData>
  <autoFilter ref="I1:I805"/>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3"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2021-12-16T20:22:05Z</cp:lastPrinted>
  <dcterms:created xsi:type="dcterms:W3CDTF">2013-09-23T11:01:10Z</dcterms:created>
  <dcterms:modified xsi:type="dcterms:W3CDTF">2021-12-16T20:23:01Z</dcterms:modified>
</cp:coreProperties>
</file>