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J61" i="1" l="1"/>
  <c r="H97" i="1" l="1"/>
  <c r="H96" i="1"/>
  <c r="J165" i="1" l="1"/>
  <c r="J161" i="1"/>
  <c r="J35" i="1"/>
  <c r="J673" i="1"/>
  <c r="J672" i="1"/>
  <c r="J42" i="1" l="1"/>
  <c r="J326" i="1"/>
  <c r="J150" i="1"/>
  <c r="J392" i="1"/>
  <c r="J580" i="1"/>
  <c r="J652" i="1"/>
  <c r="J651" i="1"/>
  <c r="J221" i="1"/>
  <c r="J220" i="1"/>
  <c r="J32" i="1"/>
  <c r="J517" i="1"/>
  <c r="J516" i="1"/>
  <c r="J116" i="1"/>
  <c r="J65"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<sst xmlns="http://schemas.openxmlformats.org/spreadsheetml/2006/main" count="2244" uniqueCount="1547">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</sst>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static.chipdip.ru/lib/727/DOC002727283.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e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hyperlink" Target="https://megalvov.github.io/pdf/GM320%20.pdf"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6.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results?search_query=%D0%B1%D0%BB%D0%BE%D0%BA+%D0%BF%D0%B8%D1%82%D0%B0%D0%BD%D0%B8%D1%8F+%D0%BA%D0%BE%D0%BD%D1%81%D1%82%D1%80%D1%83%D0%BA%D1%82%D0%BE%D1%80+0-30V+2mA-3A+"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image" Target="../media/image534.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1cdL2qa10zc&amp;t=4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8.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3.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hyperlink" Target="http://microsin.net/adminstuff/hardware/8-digit-led-frequency-counter-module-plj-8led.html"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hyperlink" Target="https://www.youtube.com/watch?v=jFhBMQsUuAA&amp;t=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youtube.com/watch?v=9DujVSjzY04"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29.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hyperlink" Target="https://www.olimex.com/Products/Breadboarding/BB-PWR-3608/resources/MT3608.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5.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hyperlink" Target="https://www.youtube.com/results?search_query=%D1%83%D0%B3%D0%BB%D0%B5%D1%80%D0%BE%D0%B4%D0%BD%D1%8B%D0%B9+%D0%BA%D0%B0%D0%B1%D0%B5%D0%BB%D1%8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www.youtube.com/watch?v=dcd6Y47_Pjw"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yN-8_zVzBPU&amp;t=9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watch?v=iLDjGjCli4M&amp;t=700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163</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2"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2"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6"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1399</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1396</v>
      </c>
      <c r="C16" s="33" t="s">
        <v>1397</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1340</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1341</v>
      </c>
      <c r="C23" s="1" t="s">
        <v>207</v>
      </c>
      <c r="G23" s="120">
        <v>22.75</v>
      </c>
      <c r="H23" s="121" t="s">
        <v>2</v>
      </c>
      <c r="I23" s="97"/>
      <c r="J23" s="19">
        <f t="shared" si="1"/>
        <v>0</v>
      </c>
      <c r="K23" s="19"/>
      <c r="L23" s="197"/>
    </row>
    <row r="24" spans="1:14" ht="87" customHeight="1">
      <c r="A24" s="162" t="s">
        <v>1342</v>
      </c>
      <c r="C24" s="1" t="s">
        <v>280</v>
      </c>
      <c r="G24" s="120">
        <v>19.75</v>
      </c>
      <c r="H24" s="121" t="s">
        <v>2</v>
      </c>
      <c r="I24" s="97"/>
      <c r="J24" s="19">
        <f t="shared" si="1"/>
        <v>0</v>
      </c>
      <c r="K24" s="19"/>
      <c r="L24" s="197"/>
    </row>
    <row r="25" spans="1:14" ht="87" customHeight="1">
      <c r="A25" s="162" t="s">
        <v>1343</v>
      </c>
      <c r="C25" s="1" t="s">
        <v>300</v>
      </c>
      <c r="G25" s="120">
        <v>19.850000000000001</v>
      </c>
      <c r="H25" s="121" t="s">
        <v>2</v>
      </c>
      <c r="I25" s="97"/>
      <c r="J25" s="19">
        <f t="shared" si="1"/>
        <v>0</v>
      </c>
      <c r="K25" s="19"/>
      <c r="L25" s="197"/>
    </row>
    <row r="26" spans="1:14" s="24" customFormat="1" ht="87" customHeight="1">
      <c r="A26" s="162" t="s">
        <v>1344</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1492</v>
      </c>
      <c r="C32" s="1" t="s">
        <v>1493</v>
      </c>
      <c r="G32" s="120">
        <v>324.5</v>
      </c>
      <c r="H32" s="128" t="s">
        <v>2</v>
      </c>
      <c r="I32" s="97"/>
      <c r="J32" s="19">
        <f t="shared" ref="J32" si="3">I32*G32</f>
        <v>0</v>
      </c>
      <c r="K32" s="19"/>
    </row>
    <row r="33" spans="1:13" ht="87" customHeight="1">
      <c r="A33" s="162" t="s">
        <v>1319</v>
      </c>
      <c r="C33" s="1" t="s">
        <v>1320</v>
      </c>
      <c r="G33" s="120">
        <v>227</v>
      </c>
      <c r="H33" s="121" t="s">
        <v>6</v>
      </c>
      <c r="I33" s="97"/>
      <c r="J33" s="19">
        <f>I33*G33</f>
        <v>0</v>
      </c>
      <c r="K33" s="19"/>
    </row>
    <row r="34" spans="1:13" ht="87" customHeight="1">
      <c r="A34" s="162" t="s">
        <v>1302</v>
      </c>
      <c r="C34" s="1" t="s">
        <v>1303</v>
      </c>
      <c r="G34" s="120">
        <v>288.7</v>
      </c>
      <c r="H34" s="128" t="s">
        <v>2</v>
      </c>
      <c r="I34" s="97"/>
      <c r="J34" s="19">
        <f t="shared" si="2"/>
        <v>0</v>
      </c>
      <c r="K34" s="19"/>
    </row>
    <row r="35" spans="1:13" ht="87" customHeight="1">
      <c r="A35" s="162" t="s">
        <v>1532</v>
      </c>
      <c r="C35" s="1" t="s">
        <v>1533</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1491</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1520</v>
      </c>
      <c r="C42" s="30" t="s">
        <v>1521</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1391</v>
      </c>
      <c r="C52" s="188" t="s">
        <v>1392</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1543</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1464</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1272</v>
      </c>
      <c r="G60" s="120">
        <v>35.47</v>
      </c>
      <c r="H60" s="121" t="s">
        <v>6</v>
      </c>
      <c r="I60" s="97"/>
      <c r="J60" s="19">
        <f>I60*G60</f>
        <v>0</v>
      </c>
      <c r="K60" s="83"/>
      <c r="M60" s="175"/>
    </row>
    <row r="61" spans="1:16" ht="87" customHeight="1">
      <c r="A61" s="151" t="s">
        <v>1544</v>
      </c>
      <c r="C61" s="61" t="s">
        <v>1545</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1478</v>
      </c>
      <c r="C65" s="33" t="s">
        <v>1479</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1388</v>
      </c>
      <c r="C75" s="50" t="s">
        <v>385</v>
      </c>
      <c r="D75" s="33"/>
      <c r="G75" s="122">
        <v>42.95</v>
      </c>
      <c r="H75" s="128" t="s">
        <v>2</v>
      </c>
      <c r="I75" s="98"/>
      <c r="J75" s="34">
        <f t="shared" si="5"/>
        <v>0</v>
      </c>
      <c r="K75" s="34"/>
      <c r="L75" s="196"/>
      <c r="M75" s="58"/>
      <c r="N75" s="58"/>
    </row>
    <row r="76" spans="1:14" ht="87" customHeight="1">
      <c r="A76" s="162" t="s">
        <v>1389</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1281</v>
      </c>
      <c r="C80" s="31" t="s">
        <v>1282</v>
      </c>
      <c r="G80" s="120">
        <v>91.95</v>
      </c>
      <c r="H80" s="121" t="s">
        <v>2</v>
      </c>
      <c r="I80" s="97"/>
      <c r="J80" s="19">
        <f>I80*G80</f>
        <v>0</v>
      </c>
      <c r="K80" s="19"/>
      <c r="L80" s="195"/>
    </row>
    <row r="81" spans="1:15" ht="87" customHeight="1">
      <c r="A81" s="162" t="s">
        <v>253</v>
      </c>
      <c r="C81" s="1" t="s">
        <v>1280</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1414</v>
      </c>
      <c r="G88" s="120">
        <v>119.95</v>
      </c>
      <c r="H88" s="121" t="s">
        <v>2</v>
      </c>
      <c r="I88" s="97"/>
      <c r="J88" s="19">
        <f t="shared" si="7"/>
        <v>0</v>
      </c>
      <c r="K88" s="19"/>
      <c r="N88" s="83"/>
      <c r="O88" s="11"/>
    </row>
    <row r="89" spans="1:15" ht="87" customHeight="1">
      <c r="A89" s="151" t="s">
        <v>1415</v>
      </c>
      <c r="C89" s="1" t="s">
        <v>1416</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1299</v>
      </c>
      <c r="D99" s="8"/>
      <c r="G99" s="129"/>
      <c r="H99" s="127"/>
      <c r="I99" s="100"/>
      <c r="J99" s="20"/>
      <c r="K99" s="20"/>
      <c r="L99" s="200"/>
      <c r="M99" s="56"/>
      <c r="N99" s="64"/>
    </row>
    <row r="100" spans="1:16" ht="87" customHeight="1">
      <c r="A100" s="162" t="s">
        <v>362</v>
      </c>
      <c r="C100" s="1" t="s">
        <v>1313</v>
      </c>
      <c r="G100" s="120">
        <v>123.95</v>
      </c>
      <c r="H100" s="121" t="s">
        <v>6</v>
      </c>
      <c r="I100" s="97"/>
      <c r="J100" s="19">
        <f>I100*G100</f>
        <v>0</v>
      </c>
      <c r="K100" s="19"/>
      <c r="N100" s="84"/>
      <c r="O100" s="11"/>
    </row>
    <row r="101" spans="1:16" ht="87" customHeight="1">
      <c r="A101" s="162" t="s">
        <v>1314</v>
      </c>
      <c r="C101" s="1" t="s">
        <v>1315</v>
      </c>
      <c r="G101" s="120">
        <v>86.95</v>
      </c>
      <c r="H101" s="121" t="s">
        <v>1</v>
      </c>
      <c r="I101" s="97"/>
      <c r="J101" s="19">
        <f>I101*G101</f>
        <v>0</v>
      </c>
      <c r="K101" s="19"/>
      <c r="N101" s="83"/>
      <c r="O101" s="11"/>
    </row>
    <row r="102" spans="1:16" ht="87" customHeight="1">
      <c r="A102" s="162" t="s">
        <v>363</v>
      </c>
      <c r="C102" s="1" t="s">
        <v>1425</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1325</v>
      </c>
      <c r="C107" s="178" t="s">
        <v>1326</v>
      </c>
      <c r="G107" s="120">
        <v>151.15</v>
      </c>
      <c r="H107" s="121" t="s">
        <v>6</v>
      </c>
      <c r="I107" s="97"/>
      <c r="J107" s="19">
        <f>I107*G107</f>
        <v>0</v>
      </c>
      <c r="K107" s="19"/>
      <c r="L107" s="202"/>
      <c r="P107" s="175"/>
    </row>
    <row r="108" spans="1:16" ht="87" customHeight="1">
      <c r="A108" s="162" t="s">
        <v>1127</v>
      </c>
      <c r="C108" s="178" t="s">
        <v>1358</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1</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1422</v>
      </c>
      <c r="D115" s="13"/>
      <c r="G115" s="120">
        <v>235.2</v>
      </c>
      <c r="H115" s="121" t="s">
        <v>6</v>
      </c>
      <c r="I115" s="97"/>
      <c r="J115" s="19">
        <f t="shared" si="10"/>
        <v>0</v>
      </c>
      <c r="K115" s="19"/>
      <c r="L115" s="203"/>
    </row>
    <row r="116" spans="1:18" ht="87.75" customHeight="1">
      <c r="A116" s="162" t="s">
        <v>1480</v>
      </c>
      <c r="C116" s="225" t="s">
        <v>1481</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1417</v>
      </c>
      <c r="C121" s="13" t="s">
        <v>1477</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1317</v>
      </c>
      <c r="C138" s="1" t="s">
        <v>1318</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1398</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1508</v>
      </c>
      <c r="G148" s="120">
        <v>6.99</v>
      </c>
      <c r="H148" s="121" t="s">
        <v>1</v>
      </c>
      <c r="I148" s="97"/>
      <c r="J148" s="19">
        <f t="shared" si="11"/>
        <v>0</v>
      </c>
      <c r="K148" s="19"/>
      <c r="L148" s="195"/>
    </row>
    <row r="149" spans="1:21" ht="87" customHeight="1">
      <c r="A149" s="162" t="s">
        <v>576</v>
      </c>
      <c r="C149" s="1" t="s">
        <v>1509</v>
      </c>
      <c r="G149" s="120">
        <v>13.99</v>
      </c>
      <c r="H149" s="121" t="s">
        <v>1</v>
      </c>
      <c r="I149" s="97"/>
      <c r="J149" s="19">
        <f t="shared" si="11"/>
        <v>0</v>
      </c>
      <c r="K149" s="19"/>
      <c r="L149" s="195"/>
    </row>
    <row r="150" spans="1:21" ht="87" customHeight="1">
      <c r="A150" s="162" t="s">
        <v>1510</v>
      </c>
      <c r="C150" s="181" t="s">
        <v>1511</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1534</v>
      </c>
      <c r="C161" s="30" t="s">
        <v>1535</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1537</v>
      </c>
      <c r="G164" s="120">
        <v>19.95</v>
      </c>
      <c r="H164" s="123" t="s">
        <v>1</v>
      </c>
      <c r="I164" s="97"/>
      <c r="J164" s="19">
        <f t="shared" si="11"/>
        <v>0</v>
      </c>
      <c r="K164" s="19"/>
      <c r="L164" s="195"/>
      <c r="M164" s="175"/>
    </row>
    <row r="165" spans="1:14" ht="87" customHeight="1">
      <c r="A165" s="162" t="s">
        <v>1538</v>
      </c>
      <c r="C165" s="1" t="s">
        <v>1539</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1542</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1406</v>
      </c>
      <c r="G176" s="120">
        <v>134.97</v>
      </c>
      <c r="H176" s="123" t="s">
        <v>1</v>
      </c>
      <c r="I176" s="97"/>
      <c r="J176" s="19">
        <f t="shared" si="15"/>
        <v>0</v>
      </c>
      <c r="K176" s="19"/>
    </row>
    <row r="177" spans="1:17" ht="87" customHeight="1">
      <c r="A177" s="162" t="s">
        <v>1305</v>
      </c>
      <c r="C177" s="1" t="s">
        <v>1306</v>
      </c>
      <c r="G177" s="120">
        <v>194.85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1393</v>
      </c>
      <c r="C189" s="1" t="s">
        <v>1394</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1440</v>
      </c>
      <c r="G195" s="120">
        <v>89.5</v>
      </c>
      <c r="H195" s="121" t="s">
        <v>6</v>
      </c>
      <c r="I195" s="79"/>
      <c r="J195" s="19">
        <f t="shared" si="16"/>
        <v>0</v>
      </c>
      <c r="K195" s="19"/>
      <c r="L195" s="195"/>
      <c r="N195" s="23"/>
      <c r="O195" s="36"/>
    </row>
    <row r="196" spans="1:29" ht="87" customHeight="1">
      <c r="A196" s="151" t="s">
        <v>1069</v>
      </c>
      <c r="C196" s="1" t="s">
        <v>1439</v>
      </c>
      <c r="G196" s="120">
        <v>129.9</v>
      </c>
      <c r="H196" s="121" t="s">
        <v>1</v>
      </c>
      <c r="I196" s="79"/>
      <c r="J196" s="19">
        <f t="shared" si="16"/>
        <v>0</v>
      </c>
      <c r="K196" s="19"/>
      <c r="L196" s="195"/>
      <c r="N196" s="23"/>
      <c r="O196" s="36"/>
    </row>
    <row r="197" spans="1:29" ht="87" customHeight="1">
      <c r="A197" s="151" t="s">
        <v>1070</v>
      </c>
      <c r="C197" s="1" t="s">
        <v>1438</v>
      </c>
      <c r="G197" s="120">
        <v>199</v>
      </c>
      <c r="H197" s="121" t="s">
        <v>6</v>
      </c>
      <c r="I197" s="79"/>
      <c r="J197" s="19">
        <f t="shared" si="16"/>
        <v>0</v>
      </c>
      <c r="K197" s="19"/>
      <c r="L197" s="195"/>
      <c r="N197" s="23"/>
      <c r="O197" s="36"/>
    </row>
    <row r="198" spans="1:29" ht="87" customHeight="1">
      <c r="A198" s="151" t="s">
        <v>1071</v>
      </c>
      <c r="C198" s="1" t="s">
        <v>1437</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1337</v>
      </c>
      <c r="C204" s="1" t="s">
        <v>1338</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1294</v>
      </c>
      <c r="C209" s="1" t="s">
        <v>1295</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1353</v>
      </c>
      <c r="L210" s="203"/>
    </row>
    <row r="211" spans="1:18" ht="87" customHeight="1">
      <c r="A211" s="162" t="s">
        <v>161</v>
      </c>
      <c r="C211" s="1" t="s">
        <v>618</v>
      </c>
      <c r="G211" s="120">
        <v>6.45</v>
      </c>
      <c r="H211" s="121" t="s">
        <v>1</v>
      </c>
      <c r="I211" s="79"/>
      <c r="J211" s="19">
        <f t="shared" si="17"/>
        <v>0</v>
      </c>
      <c r="K211" s="175" t="s">
        <v>1353</v>
      </c>
    </row>
    <row r="212" spans="1:18" s="9" customFormat="1" ht="24" customHeight="1">
      <c r="A212" s="161"/>
      <c r="C212" s="10" t="s">
        <v>1494</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1301</v>
      </c>
      <c r="C217" s="1" t="s">
        <v>1300</v>
      </c>
      <c r="G217" s="120">
        <v>85.95</v>
      </c>
      <c r="H217" s="121" t="s">
        <v>1</v>
      </c>
      <c r="I217" s="82"/>
      <c r="J217" s="19">
        <f t="shared" si="18"/>
        <v>0</v>
      </c>
      <c r="K217" s="19"/>
    </row>
    <row r="218" spans="1:18" ht="87" customHeight="1">
      <c r="A218" s="162" t="s">
        <v>1203</v>
      </c>
      <c r="C218" s="1" t="s">
        <v>1540</v>
      </c>
      <c r="G218" s="120">
        <v>109.75</v>
      </c>
      <c r="H218" s="121" t="s">
        <v>1</v>
      </c>
      <c r="I218" s="82"/>
      <c r="J218" s="19">
        <f t="shared" si="18"/>
        <v>0</v>
      </c>
      <c r="K218" s="19"/>
    </row>
    <row r="219" spans="1:18" ht="87" customHeight="1">
      <c r="A219" s="162" t="s">
        <v>1189</v>
      </c>
      <c r="C219" s="1" t="s">
        <v>1541</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1495</v>
      </c>
      <c r="C221" s="144" t="s">
        <v>1496</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1335</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1359</v>
      </c>
      <c r="C262" s="221" t="s">
        <v>1360</v>
      </c>
      <c r="G262" s="120">
        <v>24.5</v>
      </c>
      <c r="H262" s="121" t="s">
        <v>1</v>
      </c>
      <c r="I262" s="97"/>
      <c r="J262" s="19">
        <f>I262*G262</f>
        <v>0</v>
      </c>
      <c r="K262" s="19"/>
      <c r="L262" s="195"/>
      <c r="N262" s="145"/>
    </row>
    <row r="263" spans="1:18" ht="87" customHeight="1">
      <c r="A263" s="151" t="s">
        <v>1065</v>
      </c>
      <c r="C263" s="41" t="s">
        <v>1066</v>
      </c>
      <c r="G263" s="120">
        <v>43.65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1413</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1400</v>
      </c>
      <c r="G281" s="120">
        <v>15.95</v>
      </c>
      <c r="H281" s="121" t="s">
        <v>2</v>
      </c>
      <c r="I281" s="103"/>
      <c r="J281" s="19">
        <f t="shared" si="23"/>
        <v>0</v>
      </c>
      <c r="K281" s="19"/>
      <c r="L281" s="203"/>
    </row>
    <row r="282" spans="1:16" ht="87" customHeight="1">
      <c r="A282" s="168" t="s">
        <v>533</v>
      </c>
      <c r="C282" s="30" t="s">
        <v>531</v>
      </c>
      <c r="G282" s="120">
        <v>16.97</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1418</v>
      </c>
      <c r="C285" s="144" t="s">
        <v>1419</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1423</v>
      </c>
      <c r="C288" s="33" t="s">
        <v>1424</v>
      </c>
      <c r="D288" s="33"/>
      <c r="G288" s="122">
        <v>332.75</v>
      </c>
      <c r="H288" s="121" t="s">
        <v>1</v>
      </c>
      <c r="I288" s="98"/>
      <c r="J288" s="34">
        <f t="shared" ref="J288:J310" si="24">I288*G288</f>
        <v>0</v>
      </c>
      <c r="K288" s="34"/>
      <c r="L288" s="207"/>
      <c r="M288" s="58"/>
      <c r="N288" s="58"/>
    </row>
    <row r="289" spans="1:16" ht="87" customHeight="1">
      <c r="A289" s="162" t="s">
        <v>1292</v>
      </c>
      <c r="C289" s="30" t="s">
        <v>1293</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1465</v>
      </c>
      <c r="G292" s="120">
        <v>199.95</v>
      </c>
      <c r="H292" s="121" t="s">
        <v>1</v>
      </c>
      <c r="I292" s="97"/>
      <c r="J292" s="19">
        <f t="shared" si="24"/>
        <v>0</v>
      </c>
      <c r="K292" s="19"/>
      <c r="L292" s="201"/>
    </row>
    <row r="293" spans="1:16" ht="87" customHeight="1">
      <c r="A293" s="162" t="s">
        <v>1474</v>
      </c>
      <c r="C293" s="1" t="s">
        <v>1476</v>
      </c>
      <c r="G293" s="120">
        <v>1289</v>
      </c>
      <c r="H293" s="121" t="s">
        <v>1</v>
      </c>
      <c r="I293" s="97"/>
      <c r="J293" s="19">
        <f t="shared" ref="J293:J294" si="25">I293*G293</f>
        <v>0</v>
      </c>
      <c r="K293" s="19"/>
      <c r="L293" s="195"/>
    </row>
    <row r="294" spans="1:16" ht="87" customHeight="1">
      <c r="A294" s="162" t="s">
        <v>1475</v>
      </c>
      <c r="C294" s="1" t="s">
        <v>1473</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1427</v>
      </c>
      <c r="C297" s="1" t="s">
        <v>1428</v>
      </c>
      <c r="G297" s="120">
        <v>387.55</v>
      </c>
      <c r="H297" s="121" t="s">
        <v>1</v>
      </c>
      <c r="I297" s="97"/>
      <c r="J297" s="19">
        <f t="shared" si="24"/>
        <v>0</v>
      </c>
      <c r="K297" s="19"/>
      <c r="L297" s="195"/>
      <c r="M297" s="84"/>
    </row>
    <row r="298" spans="1:16" ht="87" customHeight="1">
      <c r="A298" s="162" t="s">
        <v>1395</v>
      </c>
      <c r="C298" s="30" t="s">
        <v>1450</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1333</v>
      </c>
      <c r="C300" s="1" t="s">
        <v>1334</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1377</v>
      </c>
      <c r="C303" s="1" t="s">
        <v>1376</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1275</v>
      </c>
      <c r="C307" s="41" t="s">
        <v>1276</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1536</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1515</v>
      </c>
      <c r="C326" s="1" t="s">
        <v>1517</v>
      </c>
      <c r="G326" s="120">
        <v>39.950000000000003</v>
      </c>
      <c r="H326" s="121" t="s">
        <v>2</v>
      </c>
      <c r="I326" s="104"/>
      <c r="J326" s="19">
        <f t="shared" si="27"/>
        <v>0</v>
      </c>
      <c r="K326" s="227" t="s">
        <v>1516</v>
      </c>
      <c r="L326" s="175" t="s">
        <v>1518</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1512</v>
      </c>
      <c r="G331" s="120">
        <v>56.99</v>
      </c>
      <c r="H331" s="121" t="s">
        <v>2</v>
      </c>
      <c r="I331" s="104"/>
      <c r="J331" s="19">
        <f>I331*G331</f>
        <v>0</v>
      </c>
      <c r="K331" s="19"/>
      <c r="L331" s="216"/>
    </row>
    <row r="332" spans="1:14" ht="87" customHeight="1">
      <c r="A332" s="151" t="s">
        <v>1119</v>
      </c>
      <c r="C332" s="22" t="s">
        <v>1513</v>
      </c>
      <c r="G332" s="120">
        <v>33.950000000000003</v>
      </c>
      <c r="H332" s="121" t="s">
        <v>2</v>
      </c>
      <c r="I332" s="104"/>
      <c r="J332" s="19">
        <f>I332*G332</f>
        <v>0</v>
      </c>
      <c r="K332" s="19"/>
      <c r="L332" s="216"/>
    </row>
    <row r="333" spans="1:14" ht="87" customHeight="1">
      <c r="A333" s="151" t="s">
        <v>983</v>
      </c>
      <c r="C333" s="30" t="s">
        <v>1514</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1446</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1386</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1336</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1287</v>
      </c>
      <c r="C349" s="1" t="s">
        <v>1286</v>
      </c>
      <c r="G349" s="120">
        <v>77.97</v>
      </c>
      <c r="H349" s="121" t="s">
        <v>1</v>
      </c>
      <c r="I349" s="104"/>
      <c r="J349" s="19">
        <f t="shared" si="28"/>
        <v>0</v>
      </c>
      <c r="K349" s="19"/>
      <c r="L349" s="203" t="s">
        <v>322</v>
      </c>
    </row>
    <row r="350" spans="1:14" ht="87" customHeight="1">
      <c r="A350" s="162" t="s">
        <v>1179</v>
      </c>
      <c r="C350" s="1" t="s">
        <v>1176</v>
      </c>
      <c r="G350" s="120">
        <v>73.95</v>
      </c>
      <c r="H350" s="121" t="s">
        <v>1</v>
      </c>
      <c r="I350" s="104"/>
      <c r="J350" s="19">
        <f>I350*G350</f>
        <v>0</v>
      </c>
      <c r="K350" s="19"/>
      <c r="L350" s="197"/>
    </row>
    <row r="351" spans="1:14" ht="87" customHeight="1">
      <c r="A351" s="162" t="s">
        <v>1177</v>
      </c>
      <c r="C351" s="1" t="s">
        <v>1178</v>
      </c>
      <c r="G351" s="120">
        <v>76.650000000000006</v>
      </c>
      <c r="H351" s="121" t="s">
        <v>1</v>
      </c>
      <c r="I351" s="104"/>
      <c r="J351" s="19">
        <f>I351*G351</f>
        <v>0</v>
      </c>
      <c r="K351" s="19"/>
      <c r="L351" s="197"/>
    </row>
    <row r="352" spans="1:14" ht="87" customHeight="1">
      <c r="A352" s="162" t="s">
        <v>1466</v>
      </c>
      <c r="C352" s="1" t="s">
        <v>1467</v>
      </c>
      <c r="G352" s="120">
        <v>79.95</v>
      </c>
      <c r="H352" s="121" t="s">
        <v>1</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1283</v>
      </c>
      <c r="G355" s="120">
        <v>184.95</v>
      </c>
      <c r="H355" s="121" t="s">
        <v>1</v>
      </c>
      <c r="I355" s="104"/>
      <c r="J355" s="19">
        <f>I355*G355</f>
        <v>0</v>
      </c>
      <c r="L355" s="203" t="s">
        <v>434</v>
      </c>
      <c r="M355" s="23" t="s">
        <v>1145</v>
      </c>
      <c r="N355" t="s">
        <v>1407</v>
      </c>
    </row>
    <row r="356" spans="1:14" ht="87" customHeight="1">
      <c r="A356" s="162" t="s">
        <v>1434</v>
      </c>
      <c r="C356" s="30" t="s">
        <v>1435</v>
      </c>
      <c r="G356" s="120">
        <v>254.95</v>
      </c>
      <c r="H356" s="121" t="s">
        <v>1</v>
      </c>
      <c r="I356" s="104"/>
      <c r="J356" s="19">
        <f t="shared" si="29"/>
        <v>0</v>
      </c>
      <c r="K356" s="19"/>
      <c r="L356" s="175" t="s">
        <v>1436</v>
      </c>
    </row>
    <row r="357" spans="1:14" ht="87" customHeight="1">
      <c r="A357" s="162" t="s">
        <v>1147</v>
      </c>
      <c r="C357" s="1" t="s">
        <v>1345</v>
      </c>
      <c r="G357" s="120">
        <v>79.75</v>
      </c>
      <c r="H357" s="121" t="s">
        <v>6</v>
      </c>
      <c r="I357" s="104"/>
      <c r="J357" s="19">
        <f t="shared" si="29"/>
        <v>0</v>
      </c>
      <c r="K357" s="19"/>
      <c r="L357" s="201" t="s">
        <v>1150</v>
      </c>
    </row>
    <row r="358" spans="1:14" ht="87" customHeight="1">
      <c r="A358" s="162" t="s">
        <v>1148</v>
      </c>
      <c r="C358" s="1" t="s">
        <v>1346</v>
      </c>
      <c r="G358" s="120">
        <v>167.99</v>
      </c>
      <c r="H358" s="121" t="s">
        <v>1</v>
      </c>
      <c r="I358" s="104"/>
      <c r="J358" s="19">
        <f t="shared" si="29"/>
        <v>0</v>
      </c>
      <c r="K358" s="19"/>
      <c r="L358" s="201" t="s">
        <v>1150</v>
      </c>
    </row>
    <row r="359" spans="1:14" ht="87" customHeight="1">
      <c r="A359" s="162" t="s">
        <v>1149</v>
      </c>
      <c r="C359" s="1" t="s">
        <v>1347</v>
      </c>
      <c r="G359" s="120">
        <v>172.99</v>
      </c>
      <c r="H359" s="121" t="s">
        <v>1</v>
      </c>
      <c r="I359" s="104"/>
      <c r="J359" s="19">
        <f t="shared" si="29"/>
        <v>0</v>
      </c>
      <c r="K359" s="19"/>
      <c r="L359" s="201" t="s">
        <v>1150</v>
      </c>
    </row>
    <row r="360" spans="1:14" ht="87" customHeight="1">
      <c r="A360" s="162" t="s">
        <v>1387</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1363</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1390</v>
      </c>
      <c r="G376" s="120">
        <v>85</v>
      </c>
      <c r="H376" s="121" t="s">
        <v>2</v>
      </c>
      <c r="I376" s="104"/>
      <c r="J376" s="19">
        <f>I376*G376</f>
        <v>0</v>
      </c>
      <c r="K376" s="19"/>
    </row>
    <row r="377" spans="1:14" ht="87" customHeight="1">
      <c r="A377" s="162" t="s">
        <v>187</v>
      </c>
      <c r="B377" s="24"/>
      <c r="C377" s="41" t="s">
        <v>1379</v>
      </c>
      <c r="G377" s="120">
        <v>49</v>
      </c>
      <c r="H377" s="121" t="s">
        <v>2</v>
      </c>
      <c r="I377" s="104"/>
      <c r="J377" s="19">
        <f>I377*G377</f>
        <v>0</v>
      </c>
      <c r="K377" s="19"/>
    </row>
    <row r="378" spans="1:14" ht="87" customHeight="1">
      <c r="A378" s="162" t="s">
        <v>1380</v>
      </c>
      <c r="B378" s="24"/>
      <c r="C378" s="41" t="s">
        <v>1381</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1503</v>
      </c>
      <c r="C392" s="40" t="s">
        <v>1504</v>
      </c>
      <c r="G392" s="120">
        <v>24.99</v>
      </c>
      <c r="H392" s="121" t="s">
        <v>2</v>
      </c>
      <c r="I392" s="104"/>
      <c r="J392" s="19">
        <f t="shared" ref="J392" si="32">I392*G392</f>
        <v>0</v>
      </c>
      <c r="K392" s="19"/>
      <c r="L392" s="88" t="s">
        <v>1505</v>
      </c>
      <c r="M392" s="11" t="s">
        <v>1506</v>
      </c>
      <c r="N392" s="11" t="s">
        <v>1507</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1361</v>
      </c>
      <c r="C399" s="41" t="s">
        <v>1362</v>
      </c>
      <c r="G399" s="120">
        <v>12.48</v>
      </c>
      <c r="H399" s="121" t="s">
        <v>2</v>
      </c>
      <c r="I399" s="104"/>
      <c r="J399" s="19">
        <f>I399*G399</f>
        <v>0</v>
      </c>
      <c r="K399" s="19"/>
      <c r="L399" s="195"/>
      <c r="M399" s="222" t="s">
        <v>1350</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1383</v>
      </c>
      <c r="C404" s="224" t="s">
        <v>1384</v>
      </c>
      <c r="G404" s="120">
        <v>33.950000000000003</v>
      </c>
      <c r="H404" s="121" t="s">
        <v>2</v>
      </c>
      <c r="I404" s="104"/>
      <c r="J404" s="19">
        <f t="shared" si="31"/>
        <v>0</v>
      </c>
      <c r="K404" s="19"/>
      <c r="L404" s="208"/>
    </row>
    <row r="405" spans="1:14" ht="87" customHeight="1">
      <c r="A405" s="162" t="s">
        <v>1382</v>
      </c>
      <c r="C405" s="223" t="s">
        <v>1385</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1353</v>
      </c>
    </row>
    <row r="418" spans="1:14" ht="87" customHeight="1">
      <c r="A418" s="162" t="s">
        <v>989</v>
      </c>
      <c r="C418" s="52" t="s">
        <v>654</v>
      </c>
      <c r="D418" s="2"/>
      <c r="G418" s="120">
        <v>0.96</v>
      </c>
      <c r="H418" s="121" t="s">
        <v>2</v>
      </c>
      <c r="I418" s="104"/>
      <c r="J418" s="19">
        <f t="shared" si="33"/>
        <v>0</v>
      </c>
      <c r="K418" s="19"/>
      <c r="L418" s="201" t="s">
        <v>1353</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1378</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1354</v>
      </c>
      <c r="G452" s="120">
        <v>14.99</v>
      </c>
      <c r="H452" s="121" t="s">
        <v>2</v>
      </c>
      <c r="I452" s="104"/>
      <c r="J452" s="19">
        <f t="shared" si="35"/>
        <v>0</v>
      </c>
      <c r="K452" s="19"/>
    </row>
    <row r="453" spans="1:14" ht="87" customHeight="1">
      <c r="A453" s="151" t="s">
        <v>1024</v>
      </c>
      <c r="C453" s="22" t="s">
        <v>1355</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1453</v>
      </c>
      <c r="C464" s="22" t="s">
        <v>1454</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1408</v>
      </c>
      <c r="C470" s="41" t="s">
        <v>1409</v>
      </c>
      <c r="G470" s="120">
        <v>3.05</v>
      </c>
      <c r="H470" s="121" t="s">
        <v>2</v>
      </c>
      <c r="I470" s="104"/>
      <c r="J470" s="19">
        <f t="shared" si="36"/>
        <v>0</v>
      </c>
      <c r="K470" s="19"/>
      <c r="L470" s="197"/>
    </row>
    <row r="471" spans="1:12" ht="87" customHeight="1">
      <c r="A471" s="162" t="s">
        <v>1410</v>
      </c>
      <c r="C471" s="41" t="s">
        <v>1411</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1429</v>
      </c>
      <c r="C474" s="41" t="s">
        <v>1430</v>
      </c>
      <c r="G474" s="120">
        <v>1.3</v>
      </c>
      <c r="H474" s="121" t="s">
        <v>2</v>
      </c>
      <c r="I474" s="104"/>
      <c r="J474" s="19">
        <f t="shared" si="36"/>
        <v>0</v>
      </c>
      <c r="K474" s="19"/>
    </row>
    <row r="475" spans="1:12" ht="87" customHeight="1">
      <c r="A475" s="162" t="s">
        <v>1431</v>
      </c>
      <c r="C475" s="41" t="s">
        <v>404</v>
      </c>
      <c r="G475" s="120">
        <v>1.3</v>
      </c>
      <c r="H475" s="128" t="s">
        <v>6</v>
      </c>
      <c r="I475" s="104"/>
      <c r="J475" s="19">
        <f t="shared" si="36"/>
        <v>0</v>
      </c>
      <c r="K475" s="19"/>
    </row>
    <row r="476" spans="1:12" ht="87" customHeight="1">
      <c r="A476" s="162" t="s">
        <v>1432</v>
      </c>
      <c r="C476" s="41" t="s">
        <v>405</v>
      </c>
      <c r="G476" s="120">
        <v>1.3</v>
      </c>
      <c r="H476" s="121" t="s">
        <v>2</v>
      </c>
      <c r="I476" s="104"/>
      <c r="J476" s="19">
        <f t="shared" si="36"/>
        <v>0</v>
      </c>
      <c r="K476" s="19"/>
    </row>
    <row r="477" spans="1:12" ht="87" customHeight="1">
      <c r="A477" s="162" t="s">
        <v>1433</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1412</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1451</v>
      </c>
      <c r="G485" s="120">
        <v>2.39</v>
      </c>
      <c r="H485" s="121" t="s">
        <v>2</v>
      </c>
      <c r="I485" s="104"/>
      <c r="J485" s="19">
        <f t="shared" si="36"/>
        <v>0</v>
      </c>
      <c r="K485" s="19"/>
    </row>
    <row r="486" spans="1:12" ht="87" customHeight="1">
      <c r="A486" s="151" t="s">
        <v>909</v>
      </c>
      <c r="C486" s="41" t="s">
        <v>1452</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1441</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1519</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1442</v>
      </c>
      <c r="C514" s="1" t="s">
        <v>1443</v>
      </c>
      <c r="G514" s="120">
        <v>11</v>
      </c>
      <c r="H514" s="121" t="s">
        <v>2</v>
      </c>
      <c r="I514" s="104"/>
      <c r="J514" s="19">
        <f>I514*G514</f>
        <v>0</v>
      </c>
      <c r="K514" s="19"/>
    </row>
    <row r="515" spans="1:14" ht="87" customHeight="1">
      <c r="A515" s="162" t="s">
        <v>1444</v>
      </c>
      <c r="C515" s="1" t="s">
        <v>1445</v>
      </c>
      <c r="G515" s="120">
        <v>12.55</v>
      </c>
      <c r="H515" s="121" t="s">
        <v>2</v>
      </c>
      <c r="I515" s="104"/>
      <c r="J515" s="19">
        <f>I515*G515</f>
        <v>0</v>
      </c>
      <c r="K515" s="19"/>
    </row>
    <row r="516" spans="1:14" ht="87" customHeight="1">
      <c r="A516" s="151" t="s">
        <v>1486</v>
      </c>
      <c r="C516" s="41" t="s">
        <v>1487</v>
      </c>
      <c r="G516" s="120">
        <v>4.99</v>
      </c>
      <c r="H516" s="121" t="s">
        <v>2</v>
      </c>
      <c r="I516" s="104"/>
      <c r="J516" s="19">
        <f>I516*G516</f>
        <v>0</v>
      </c>
      <c r="K516" s="19"/>
    </row>
    <row r="517" spans="1:14" ht="87" customHeight="1">
      <c r="A517" s="151" t="s">
        <v>1488</v>
      </c>
      <c r="C517" s="41" t="s">
        <v>1489</v>
      </c>
      <c r="G517" s="120">
        <v>4.99</v>
      </c>
      <c r="H517" s="121" t="s">
        <v>2</v>
      </c>
      <c r="I517" s="104"/>
      <c r="J517" s="19">
        <f>I517*G517</f>
        <v>0</v>
      </c>
      <c r="K517" s="19"/>
    </row>
    <row r="518" spans="1:14" ht="87" customHeight="1">
      <c r="A518" s="151" t="s">
        <v>1316</v>
      </c>
      <c r="C518" s="41" t="s">
        <v>1490</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1482</v>
      </c>
      <c r="C521" s="30" t="s">
        <v>346</v>
      </c>
      <c r="G521" s="120">
        <v>0.94</v>
      </c>
      <c r="H521" s="121" t="s">
        <v>2</v>
      </c>
      <c r="I521" s="104"/>
      <c r="J521" s="19">
        <f t="shared" ref="J521:J527" si="39">I521*G521</f>
        <v>0</v>
      </c>
      <c r="K521" s="19"/>
      <c r="L521" s="208" t="s">
        <v>41</v>
      </c>
    </row>
    <row r="522" spans="1:14" ht="87" customHeight="1">
      <c r="A522" s="162" t="s">
        <v>1483</v>
      </c>
      <c r="C522" s="30" t="s">
        <v>347</v>
      </c>
      <c r="G522" s="120">
        <v>1.75</v>
      </c>
      <c r="H522" s="121" t="s">
        <v>2</v>
      </c>
      <c r="I522" s="104"/>
      <c r="J522" s="19">
        <f t="shared" si="39"/>
        <v>0</v>
      </c>
      <c r="K522" s="19"/>
      <c r="L522" s="208"/>
    </row>
    <row r="523" spans="1:14" ht="87" customHeight="1">
      <c r="A523" s="162" t="s">
        <v>1484</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1485</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1458</v>
      </c>
      <c r="C531" s="2" t="s">
        <v>175</v>
      </c>
      <c r="D531" s="2"/>
      <c r="G531" s="120">
        <v>0.73499999999999988</v>
      </c>
      <c r="H531" s="121" t="s">
        <v>2</v>
      </c>
      <c r="I531" s="104"/>
      <c r="J531" s="19">
        <f>I531*G531</f>
        <v>0</v>
      </c>
      <c r="K531" s="19"/>
      <c r="L531" s="194" t="s">
        <v>874</v>
      </c>
    </row>
    <row r="532" spans="1:14" ht="87" customHeight="1">
      <c r="A532" s="162" t="s">
        <v>1455</v>
      </c>
      <c r="C532" s="2" t="s">
        <v>1462</v>
      </c>
      <c r="D532" s="2"/>
      <c r="G532" s="120">
        <v>0.75</v>
      </c>
      <c r="H532" s="121" t="s">
        <v>2</v>
      </c>
      <c r="I532" s="104"/>
      <c r="J532" s="19">
        <f>I532*G532</f>
        <v>0</v>
      </c>
      <c r="K532" s="19"/>
      <c r="L532" s="222" t="s">
        <v>1463</v>
      </c>
    </row>
    <row r="533" spans="1:14" ht="87" customHeight="1">
      <c r="A533" s="162" t="s">
        <v>1459</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1460</v>
      </c>
      <c r="C537" s="2" t="s">
        <v>176</v>
      </c>
      <c r="D537" s="2"/>
      <c r="G537" s="120">
        <v>0.73499999999999988</v>
      </c>
      <c r="H537" s="121" t="s">
        <v>2</v>
      </c>
      <c r="I537" s="104"/>
      <c r="J537" s="19">
        <f t="shared" ref="J537:J545" si="40">I537*G537</f>
        <v>0</v>
      </c>
      <c r="K537" s="19"/>
      <c r="L537" s="195" t="s">
        <v>873</v>
      </c>
    </row>
    <row r="538" spans="1:14" ht="87" customHeight="1">
      <c r="A538" s="162" t="s">
        <v>1461</v>
      </c>
      <c r="C538" s="2" t="s">
        <v>177</v>
      </c>
      <c r="D538" s="2"/>
      <c r="G538" s="120">
        <v>0.84</v>
      </c>
      <c r="H538" s="121" t="s">
        <v>2</v>
      </c>
      <c r="I538" s="104"/>
      <c r="J538" s="19">
        <f t="shared" si="40"/>
        <v>0</v>
      </c>
      <c r="K538" s="19"/>
      <c r="L538" s="194" t="s">
        <v>875</v>
      </c>
    </row>
    <row r="539" spans="1:14" ht="87" customHeight="1">
      <c r="A539" s="162" t="s">
        <v>1456</v>
      </c>
      <c r="C539" s="2" t="s">
        <v>1457</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1288</v>
      </c>
      <c r="G545" s="120">
        <v>31.17</v>
      </c>
      <c r="H545" s="121" t="s">
        <v>2</v>
      </c>
      <c r="I545" s="104"/>
      <c r="J545" s="19">
        <f t="shared" si="40"/>
        <v>0</v>
      </c>
      <c r="K545" s="19"/>
      <c r="L545" s="219" t="s">
        <v>888</v>
      </c>
    </row>
    <row r="546" spans="1:14" ht="87" customHeight="1">
      <c r="A546" s="151" t="s">
        <v>1289</v>
      </c>
      <c r="C546" s="2" t="s">
        <v>1290</v>
      </c>
      <c r="G546" s="120">
        <v>33.68</v>
      </c>
      <c r="H546" s="121" t="s">
        <v>2</v>
      </c>
      <c r="I546" s="104"/>
      <c r="J546" s="19">
        <f>I546*G546</f>
        <v>0</v>
      </c>
      <c r="K546" s="19"/>
      <c r="L546" s="201" t="s">
        <v>1291</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1339</v>
      </c>
      <c r="C552" s="2" t="s">
        <v>1349</v>
      </c>
      <c r="D552" s="2"/>
      <c r="G552" s="120">
        <v>24.85</v>
      </c>
      <c r="H552" s="121" t="s">
        <v>2</v>
      </c>
      <c r="I552" s="104"/>
      <c r="J552" s="19">
        <f>I552*G552</f>
        <v>0</v>
      </c>
      <c r="K552" s="19"/>
      <c r="L552" s="201" t="s">
        <v>1348</v>
      </c>
      <c r="M552" s="175" t="s">
        <v>1350</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1284</v>
      </c>
      <c r="C557" s="2" t="s">
        <v>1285</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53.95</v>
      </c>
      <c r="H580" s="121" t="s">
        <v>2</v>
      </c>
      <c r="I580" s="104"/>
      <c r="J580" s="19">
        <f>I580*G580</f>
        <v>0</v>
      </c>
      <c r="K580" s="19"/>
      <c r="L580" s="217" t="s">
        <v>444</v>
      </c>
    </row>
    <row r="581" spans="1:12" ht="87" customHeight="1">
      <c r="A581" s="162" t="s">
        <v>1501</v>
      </c>
      <c r="C581" s="1" t="s">
        <v>1502</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1447</v>
      </c>
      <c r="C602" s="14" t="s">
        <v>849</v>
      </c>
      <c r="G602" s="120">
        <v>9.93</v>
      </c>
      <c r="H602" s="121" t="s">
        <v>2</v>
      </c>
      <c r="I602" s="104"/>
      <c r="J602" s="19">
        <f t="shared" ref="J602:J606" si="46">I602*G602</f>
        <v>0</v>
      </c>
      <c r="K602" s="19"/>
      <c r="L602" s="203" t="s">
        <v>89</v>
      </c>
    </row>
    <row r="603" spans="1:14" ht="87" customHeight="1">
      <c r="A603" s="162" t="s">
        <v>1448</v>
      </c>
      <c r="C603" s="14" t="s">
        <v>848</v>
      </c>
      <c r="G603" s="120">
        <v>11</v>
      </c>
      <c r="H603" s="121" t="s">
        <v>2</v>
      </c>
      <c r="I603" s="104"/>
      <c r="J603" s="19">
        <f>I603*G603</f>
        <v>0</v>
      </c>
      <c r="K603" s="19"/>
      <c r="L603" s="203"/>
    </row>
    <row r="604" spans="1:14" s="24" customFormat="1" ht="87" customHeight="1">
      <c r="A604" s="163" t="s">
        <v>1449</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1304</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1308</v>
      </c>
      <c r="C622" s="1" t="s">
        <v>236</v>
      </c>
      <c r="G622" s="120">
        <v>0.55000000000000004</v>
      </c>
      <c r="H622" s="121" t="s">
        <v>2</v>
      </c>
      <c r="I622" s="104"/>
      <c r="J622" s="19">
        <f t="shared" ref="J622:J636" si="48">I622*G622</f>
        <v>0</v>
      </c>
      <c r="K622" s="19"/>
    </row>
    <row r="623" spans="1:14" ht="87" customHeight="1">
      <c r="A623" s="162" t="s">
        <v>1321</v>
      </c>
      <c r="C623" s="1" t="s">
        <v>1322</v>
      </c>
      <c r="G623" s="120">
        <v>0.62</v>
      </c>
      <c r="H623" s="121" t="s">
        <v>2</v>
      </c>
      <c r="I623" s="104"/>
      <c r="J623" s="19">
        <f>I623*G623</f>
        <v>0</v>
      </c>
      <c r="K623" s="19"/>
    </row>
    <row r="624" spans="1:14" ht="87" customHeight="1">
      <c r="A624" s="162" t="s">
        <v>1309</v>
      </c>
      <c r="C624" s="1" t="s">
        <v>237</v>
      </c>
      <c r="G624" s="120">
        <v>0.6</v>
      </c>
      <c r="H624" s="121" t="s">
        <v>6</v>
      </c>
      <c r="I624" s="104"/>
      <c r="J624" s="19">
        <f t="shared" si="48"/>
        <v>0</v>
      </c>
      <c r="K624" s="19"/>
      <c r="L624" s="197"/>
    </row>
    <row r="625" spans="1:12" ht="87" customHeight="1">
      <c r="A625" s="162" t="s">
        <v>1310</v>
      </c>
      <c r="C625" s="1" t="s">
        <v>1311</v>
      </c>
      <c r="G625" s="120">
        <v>0.57999999999999996</v>
      </c>
      <c r="H625" s="121" t="s">
        <v>2</v>
      </c>
      <c r="I625" s="104"/>
      <c r="J625" s="19">
        <f>I625*G625</f>
        <v>0</v>
      </c>
      <c r="K625" s="19"/>
      <c r="L625" s="197"/>
    </row>
    <row r="626" spans="1:12" ht="87" customHeight="1">
      <c r="A626" s="162" t="s">
        <v>1312</v>
      </c>
      <c r="C626" s="1" t="s">
        <v>238</v>
      </c>
      <c r="G626" s="120">
        <v>1.27</v>
      </c>
      <c r="H626" s="121" t="s">
        <v>2</v>
      </c>
      <c r="I626" s="104"/>
      <c r="J626" s="19">
        <f t="shared" si="48"/>
        <v>0</v>
      </c>
      <c r="K626" s="19"/>
      <c r="L626" s="197"/>
    </row>
    <row r="627" spans="1:12" ht="87" customHeight="1">
      <c r="A627" s="162" t="s">
        <v>1327</v>
      </c>
      <c r="C627" s="1" t="s">
        <v>83</v>
      </c>
      <c r="G627" s="120">
        <v>2.5499999999999998</v>
      </c>
      <c r="H627" s="121" t="s">
        <v>2</v>
      </c>
      <c r="I627" s="104"/>
      <c r="J627" s="19">
        <f t="shared" si="48"/>
        <v>0</v>
      </c>
      <c r="K627" s="19"/>
      <c r="L627" s="197"/>
    </row>
    <row r="628" spans="1:12" ht="87" customHeight="1">
      <c r="A628" s="162" t="s">
        <v>1328</v>
      </c>
      <c r="C628" s="1" t="s">
        <v>84</v>
      </c>
      <c r="G628" s="120">
        <v>2.8</v>
      </c>
      <c r="H628" s="121" t="s">
        <v>2</v>
      </c>
      <c r="I628" s="104"/>
      <c r="J628" s="19">
        <f t="shared" si="48"/>
        <v>0</v>
      </c>
      <c r="K628" s="19"/>
      <c r="L628" s="197"/>
    </row>
    <row r="629" spans="1:12" ht="87" customHeight="1">
      <c r="A629" s="162" t="s">
        <v>1402</v>
      </c>
      <c r="C629" s="41" t="s">
        <v>1403</v>
      </c>
      <c r="G629" s="120">
        <v>8.7899999999999991</v>
      </c>
      <c r="H629" s="121" t="s">
        <v>2</v>
      </c>
      <c r="I629" s="104"/>
      <c r="J629" s="19">
        <f>I629*G629</f>
        <v>0</v>
      </c>
      <c r="K629" s="19"/>
      <c r="L629" s="197"/>
    </row>
    <row r="630" spans="1:12" ht="87" customHeight="1">
      <c r="A630" s="162" t="s">
        <v>1404</v>
      </c>
      <c r="C630" s="41" t="s">
        <v>1405</v>
      </c>
      <c r="G630" s="120">
        <v>8.7899999999999991</v>
      </c>
      <c r="H630" s="121" t="s">
        <v>2</v>
      </c>
      <c r="I630" s="104"/>
      <c r="J630" s="19">
        <f>I630*G630</f>
        <v>0</v>
      </c>
      <c r="K630" s="19"/>
      <c r="L630" s="197"/>
    </row>
    <row r="631" spans="1:12" ht="87" customHeight="1">
      <c r="A631" s="162" t="s">
        <v>1329</v>
      </c>
      <c r="C631" s="1" t="s">
        <v>1372</v>
      </c>
      <c r="G631" s="120">
        <v>5.99</v>
      </c>
      <c r="H631" s="121" t="s">
        <v>2</v>
      </c>
      <c r="I631" s="104"/>
      <c r="J631" s="19">
        <f t="shared" si="48"/>
        <v>0</v>
      </c>
      <c r="K631" s="19"/>
    </row>
    <row r="632" spans="1:12" ht="87" customHeight="1">
      <c r="A632" s="162" t="s">
        <v>1330</v>
      </c>
      <c r="C632" s="1" t="s">
        <v>1373</v>
      </c>
      <c r="G632" s="120">
        <v>5.99</v>
      </c>
      <c r="H632" s="121" t="s">
        <v>2</v>
      </c>
      <c r="I632" s="104"/>
      <c r="J632" s="19">
        <f t="shared" si="48"/>
        <v>0</v>
      </c>
      <c r="K632" s="19"/>
    </row>
    <row r="633" spans="1:12" ht="87" customHeight="1">
      <c r="A633" s="162" t="s">
        <v>1331</v>
      </c>
      <c r="C633" s="1" t="s">
        <v>1374</v>
      </c>
      <c r="G633" s="120">
        <v>5.99</v>
      </c>
      <c r="H633" s="121" t="s">
        <v>2</v>
      </c>
      <c r="I633" s="104"/>
      <c r="J633" s="19">
        <f t="shared" si="48"/>
        <v>0</v>
      </c>
      <c r="K633" s="19"/>
    </row>
    <row r="634" spans="1:12" ht="87" customHeight="1">
      <c r="A634" s="162" t="s">
        <v>1332</v>
      </c>
      <c r="C634" s="1" t="s">
        <v>1375</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1368</v>
      </c>
      <c r="C637" s="1" t="s">
        <v>1369</v>
      </c>
      <c r="G637" s="120">
        <v>6.99</v>
      </c>
      <c r="H637" s="121" t="s">
        <v>2</v>
      </c>
      <c r="I637" s="104"/>
      <c r="J637" s="19">
        <f>I637*G637</f>
        <v>0</v>
      </c>
      <c r="K637" s="19"/>
    </row>
    <row r="638" spans="1:12" ht="87" customHeight="1">
      <c r="A638" s="162" t="s">
        <v>1370</v>
      </c>
      <c r="C638" s="1" t="s">
        <v>1371</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1366</v>
      </c>
      <c r="C643" s="22" t="s">
        <v>1367</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1324</v>
      </c>
      <c r="C646" s="190" t="s">
        <v>1323</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1364</v>
      </c>
      <c r="C650" s="46" t="s">
        <v>1365</v>
      </c>
      <c r="G650" s="120">
        <v>9.77</v>
      </c>
      <c r="H650" s="121" t="s">
        <v>2</v>
      </c>
      <c r="I650" s="104"/>
      <c r="J650" s="19">
        <f>I650*G650</f>
        <v>0</v>
      </c>
      <c r="K650" s="19"/>
      <c r="L650" s="197"/>
    </row>
    <row r="651" spans="1:14" ht="87" customHeight="1">
      <c r="A651" s="162" t="s">
        <v>1497</v>
      </c>
      <c r="C651" s="41" t="s">
        <v>1498</v>
      </c>
      <c r="G651" s="120">
        <v>14.99</v>
      </c>
      <c r="H651" s="121" t="s">
        <v>2</v>
      </c>
      <c r="I651" s="104"/>
      <c r="J651" s="19">
        <f t="shared" ref="J651:J652" si="51">I651*G651</f>
        <v>0</v>
      </c>
      <c r="K651" s="19"/>
      <c r="L651" s="197"/>
    </row>
    <row r="652" spans="1:14" ht="87" customHeight="1">
      <c r="A652" s="162" t="s">
        <v>1254</v>
      </c>
      <c r="C652" s="41" t="s">
        <v>1499</v>
      </c>
      <c r="G652" s="120">
        <v>13.99</v>
      </c>
      <c r="H652" s="121" t="s">
        <v>2</v>
      </c>
      <c r="I652" s="104"/>
      <c r="J652" s="19">
        <f t="shared" si="51"/>
        <v>0</v>
      </c>
      <c r="K652" s="19"/>
      <c r="L652" s="197"/>
    </row>
    <row r="653" spans="1:14" ht="87" customHeight="1">
      <c r="A653" s="162" t="s">
        <v>1255</v>
      </c>
      <c r="C653" s="41" t="s">
        <v>1500</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1296</v>
      </c>
      <c r="C657" s="1" t="s">
        <v>1297</v>
      </c>
      <c r="G657" s="120">
        <v>17.489999999999998</v>
      </c>
      <c r="H657" s="121" t="s">
        <v>6</v>
      </c>
      <c r="I657" s="104"/>
      <c r="J657" s="19">
        <f t="shared" ref="J657:J662" si="52">I657*G657</f>
        <v>0</v>
      </c>
      <c r="K657" s="19"/>
      <c r="L657" s="197"/>
    </row>
    <row r="658" spans="1:14" ht="87" customHeight="1">
      <c r="A658" s="162" t="s">
        <v>267</v>
      </c>
      <c r="C658" s="1" t="s">
        <v>1298</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1420</v>
      </c>
      <c r="C666" s="46" t="s">
        <v>1421</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1401</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1523</v>
      </c>
      <c r="C671" s="229" t="s">
        <v>1524</v>
      </c>
      <c r="D671" s="33"/>
      <c r="G671" s="122">
        <v>2.95</v>
      </c>
      <c r="H671" s="123" t="s">
        <v>2</v>
      </c>
      <c r="I671" s="108"/>
      <c r="J671" s="34">
        <f t="shared" ref="J671:J699" si="54">I671*G671</f>
        <v>0</v>
      </c>
      <c r="K671" s="34"/>
      <c r="L671" s="198"/>
      <c r="M671" s="58"/>
      <c r="N671" s="58"/>
    </row>
    <row r="672" spans="1:14" s="24" customFormat="1" ht="87" customHeight="1">
      <c r="A672" s="163" t="s">
        <v>1525</v>
      </c>
      <c r="C672" s="229" t="s">
        <v>1526</v>
      </c>
      <c r="D672" s="33"/>
      <c r="G672" s="122">
        <v>3.5</v>
      </c>
      <c r="H672" s="123" t="s">
        <v>2</v>
      </c>
      <c r="I672" s="108"/>
      <c r="J672" s="34">
        <f t="shared" si="54"/>
        <v>0</v>
      </c>
      <c r="K672" s="34"/>
      <c r="L672" s="198"/>
      <c r="M672" s="58"/>
      <c r="N672" s="58"/>
    </row>
    <row r="673" spans="1:14" s="24" customFormat="1" ht="87" customHeight="1">
      <c r="A673" s="163" t="s">
        <v>1527</v>
      </c>
      <c r="C673" s="229" t="s">
        <v>1528</v>
      </c>
      <c r="D673" s="33"/>
      <c r="G673" s="122">
        <v>3.5</v>
      </c>
      <c r="H673" s="123" t="s">
        <v>2</v>
      </c>
      <c r="I673" s="108"/>
      <c r="J673" s="34">
        <f t="shared" si="54"/>
        <v>0</v>
      </c>
      <c r="K673" s="34"/>
      <c r="L673" s="198"/>
      <c r="M673" s="58"/>
      <c r="N673" s="58"/>
    </row>
    <row r="674" spans="1:14" s="24" customFormat="1" ht="87" customHeight="1">
      <c r="A674" s="163" t="s">
        <v>1529</v>
      </c>
      <c r="C674" s="229" t="s">
        <v>90</v>
      </c>
      <c r="D674" s="33"/>
      <c r="G674" s="122">
        <v>4.55</v>
      </c>
      <c r="H674" s="123" t="s">
        <v>2</v>
      </c>
      <c r="I674" s="108"/>
      <c r="J674" s="34">
        <f t="shared" si="54"/>
        <v>0</v>
      </c>
      <c r="K674" s="34"/>
      <c r="L674" s="198"/>
      <c r="M674" s="58"/>
      <c r="N674" s="58"/>
    </row>
    <row r="675" spans="1:14" ht="87" customHeight="1">
      <c r="A675" s="163" t="s">
        <v>1530</v>
      </c>
      <c r="C675" s="43" t="s">
        <v>223</v>
      </c>
      <c r="G675" s="120">
        <v>5.7</v>
      </c>
      <c r="H675" s="128" t="s">
        <v>6</v>
      </c>
      <c r="I675" s="104"/>
      <c r="J675" s="19">
        <f t="shared" si="54"/>
        <v>0</v>
      </c>
      <c r="K675" s="19"/>
      <c r="L675" s="197"/>
    </row>
    <row r="676" spans="1:14" ht="87" customHeight="1">
      <c r="A676" s="163" t="s">
        <v>1531</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1307</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1522</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1273</v>
      </c>
      <c r="C706" s="41" t="s">
        <v>1274</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1356</v>
      </c>
      <c r="C709" s="30" t="s">
        <v>1357</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1277</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1278</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1279</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6"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1015</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1468</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1086</v>
      </c>
      <c r="D739" s="10"/>
      <c r="G739" s="125"/>
      <c r="H739" s="119"/>
      <c r="I739" s="106"/>
      <c r="J739" s="16"/>
      <c r="K739" s="16"/>
      <c r="L739" s="193"/>
      <c r="M739" s="57"/>
      <c r="N739" s="57"/>
    </row>
    <row r="740" spans="1:14" ht="87" customHeight="1">
      <c r="A740" s="162" t="s">
        <v>1251</v>
      </c>
      <c r="C740" s="1" t="s">
        <v>1252</v>
      </c>
      <c r="G740" s="120">
        <v>82.95</v>
      </c>
      <c r="H740" s="121" t="s">
        <v>1</v>
      </c>
      <c r="I740" s="104"/>
      <c r="J740" s="19">
        <f>I740*G740</f>
        <v>0</v>
      </c>
      <c r="K740" s="19"/>
    </row>
    <row r="741" spans="1:14" ht="87" customHeight="1">
      <c r="A741" s="162" t="s">
        <v>1164</v>
      </c>
      <c r="C741" s="1" t="s">
        <v>1165</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1104</v>
      </c>
      <c r="C745" s="169" t="s">
        <v>975</v>
      </c>
      <c r="G745" s="120">
        <v>83.9</v>
      </c>
      <c r="H745" s="121" t="s">
        <v>1</v>
      </c>
      <c r="J745" s="19">
        <f t="shared" ref="J745:J750" si="59">I745*G745</f>
        <v>0</v>
      </c>
      <c r="K745" s="19"/>
    </row>
    <row r="746" spans="1:14" ht="87" customHeight="1">
      <c r="A746" s="157" t="s">
        <v>976</v>
      </c>
      <c r="C746" s="169" t="s">
        <v>1426</v>
      </c>
      <c r="G746" s="120">
        <v>89.8</v>
      </c>
      <c r="H746" s="121" t="s">
        <v>1</v>
      </c>
      <c r="J746" s="19">
        <f t="shared" si="59"/>
        <v>0</v>
      </c>
      <c r="K746" s="19"/>
    </row>
    <row r="747" spans="1:14" ht="87" customHeight="1">
      <c r="A747" s="174" t="s">
        <v>1080</v>
      </c>
      <c r="C747" s="170" t="s">
        <v>1081</v>
      </c>
      <c r="G747" s="120">
        <v>39.950000000000003</v>
      </c>
      <c r="H747" s="121" t="s">
        <v>1</v>
      </c>
      <c r="J747" s="19">
        <f>I747*G747</f>
        <v>0</v>
      </c>
      <c r="K747" s="19"/>
    </row>
    <row r="748" spans="1:14" ht="87" customHeight="1">
      <c r="A748" s="174" t="s">
        <v>1082</v>
      </c>
      <c r="C748" s="170" t="s">
        <v>1083</v>
      </c>
      <c r="G748" s="120">
        <v>44.95</v>
      </c>
      <c r="H748" s="121" t="s">
        <v>1</v>
      </c>
      <c r="J748" s="19">
        <f>I748*G748</f>
        <v>0</v>
      </c>
      <c r="K748" s="19"/>
    </row>
    <row r="749" spans="1:14" ht="87" customHeight="1">
      <c r="A749" s="174" t="s">
        <v>1084</v>
      </c>
      <c r="C749" s="170" t="s">
        <v>1085</v>
      </c>
      <c r="G749" s="120">
        <v>138.5</v>
      </c>
      <c r="H749" s="121" t="s">
        <v>6</v>
      </c>
      <c r="J749" s="19">
        <f>I749*G749</f>
        <v>0</v>
      </c>
      <c r="K749" s="19"/>
    </row>
    <row r="750" spans="1:14" ht="87" customHeight="1">
      <c r="A750" s="157" t="s">
        <v>854</v>
      </c>
      <c r="C750" s="1" t="s">
        <v>977</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968</v>
      </c>
      <c r="D752" s="10"/>
      <c r="G752" s="125"/>
      <c r="H752" s="119"/>
      <c r="I752" s="106"/>
      <c r="J752" s="125"/>
      <c r="K752" s="125"/>
      <c r="L752" s="119"/>
      <c r="M752" s="60"/>
      <c r="N752" s="143" t="str">
        <f>IF((M752*$M$2)=0,"",(M752*$M$2))</f>
        <v/>
      </c>
    </row>
    <row r="753" spans="1:14" ht="87" customHeight="1">
      <c r="A753" s="151" t="s">
        <v>969</v>
      </c>
      <c r="C753" s="1" t="s">
        <v>970</v>
      </c>
      <c r="G753" s="120">
        <v>664.5</v>
      </c>
      <c r="H753" s="121" t="s">
        <v>1</v>
      </c>
      <c r="I753" s="104"/>
      <c r="J753" s="19">
        <f>I753*G753</f>
        <v>0</v>
      </c>
      <c r="K753" s="19"/>
      <c r="L753" s="219" t="s">
        <v>973</v>
      </c>
    </row>
    <row r="754" spans="1:14" ht="87" customHeight="1">
      <c r="A754" s="151" t="s">
        <v>971</v>
      </c>
      <c r="C754" s="41" t="s">
        <v>972</v>
      </c>
      <c r="G754" s="120">
        <v>159.99</v>
      </c>
      <c r="H754" s="121" t="s">
        <v>6</v>
      </c>
      <c r="I754" s="104"/>
      <c r="J754" s="19">
        <f>I754*G754</f>
        <v>0</v>
      </c>
      <c r="K754" s="19"/>
      <c r="L754" s="219" t="s">
        <v>974</v>
      </c>
    </row>
    <row r="755" spans="1:14" ht="23.25" customHeight="1">
      <c r="G755" s="135"/>
      <c r="H755" s="124"/>
      <c r="I755" s="104"/>
    </row>
    <row r="756" spans="1:14" s="142" customFormat="1" ht="45" customHeight="1">
      <c r="A756" s="160"/>
      <c r="B756" s="7"/>
      <c r="C756" s="29" t="s">
        <v>1183</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1184</v>
      </c>
      <c r="D760" s="10"/>
      <c r="G760" s="125"/>
      <c r="H760" s="119"/>
      <c r="I760" s="106"/>
      <c r="J760" s="125"/>
      <c r="K760" s="125"/>
      <c r="L760" s="119"/>
      <c r="M760" s="60"/>
      <c r="N760" s="119"/>
    </row>
    <row r="761" spans="1:14" ht="87" customHeight="1">
      <c r="A761" s="162" t="s">
        <v>1185</v>
      </c>
      <c r="C761" s="30" t="s">
        <v>1186</v>
      </c>
      <c r="G761" s="120">
        <v>647.9</v>
      </c>
      <c r="H761" s="121" t="s">
        <v>2</v>
      </c>
      <c r="I761" s="97"/>
      <c r="J761" s="19">
        <f>I761*G761</f>
        <v>0</v>
      </c>
      <c r="K761" s="19"/>
    </row>
    <row r="762" spans="1:14" ht="87" customHeight="1">
      <c r="A762" s="151" t="s">
        <v>1182</v>
      </c>
      <c r="C762" s="1" t="s">
        <v>1187</v>
      </c>
      <c r="G762" s="120">
        <v>620.54999999999995</v>
      </c>
      <c r="H762" s="121" t="s">
        <v>2</v>
      </c>
      <c r="I762" s="97"/>
      <c r="J762" s="19">
        <f>I762*G762</f>
        <v>0</v>
      </c>
      <c r="K762" s="19"/>
    </row>
    <row r="763" spans="1:14" s="9" customFormat="1" ht="24" customHeight="1">
      <c r="A763" s="161"/>
      <c r="C763" s="10" t="s">
        <v>991</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1351</v>
      </c>
      <c r="C766" s="1" t="s">
        <v>1352</v>
      </c>
      <c r="G766" s="120">
        <v>117.85</v>
      </c>
      <c r="H766" s="121" t="s">
        <v>6</v>
      </c>
      <c r="I766" s="104"/>
      <c r="J766" s="19">
        <f>I766*G766</f>
        <v>0</v>
      </c>
      <c r="K766" s="19"/>
      <c r="M766" s="211" t="s">
        <v>1471</v>
      </c>
    </row>
    <row r="767" spans="1:14" ht="87" customHeight="1">
      <c r="A767" s="162" t="s">
        <v>1469</v>
      </c>
      <c r="C767" s="1" t="s">
        <v>1470</v>
      </c>
      <c r="G767" s="120">
        <v>145.80000000000001</v>
      </c>
      <c r="H767" s="121" t="s">
        <v>2</v>
      </c>
      <c r="I767" s="104"/>
      <c r="J767" s="19">
        <f>I767*G767</f>
        <v>0</v>
      </c>
      <c r="K767" s="19"/>
      <c r="L767" s="211" t="s">
        <v>1472</v>
      </c>
    </row>
    <row r="768" spans="1:14" ht="87" customHeight="1">
      <c r="A768" s="151" t="s">
        <v>992</v>
      </c>
      <c r="C768" s="41" t="s">
        <v>1006</v>
      </c>
      <c r="G768" s="122">
        <v>139.94999999999999</v>
      </c>
      <c r="H768" s="121" t="s">
        <v>2</v>
      </c>
      <c r="I768" s="104"/>
      <c r="J768" s="19">
        <f t="shared" ref="J768:J773" si="60">I768*G768</f>
        <v>0</v>
      </c>
      <c r="K768" s="19"/>
    </row>
    <row r="769" spans="1:11" ht="87" customHeight="1">
      <c r="A769" s="151" t="s">
        <v>993</v>
      </c>
      <c r="C769" s="41" t="s">
        <v>1025</v>
      </c>
      <c r="G769" s="122">
        <v>109.99</v>
      </c>
      <c r="H769" s="121" t="s">
        <v>2</v>
      </c>
      <c r="I769" s="104"/>
      <c r="J769" s="19">
        <f t="shared" si="60"/>
        <v>0</v>
      </c>
      <c r="K769" s="19"/>
    </row>
    <row r="770" spans="1:11" ht="87" customHeight="1">
      <c r="A770" s="151" t="s">
        <v>994</v>
      </c>
      <c r="C770" s="41" t="s">
        <v>1007</v>
      </c>
      <c r="G770" s="122">
        <v>54.99</v>
      </c>
      <c r="H770" s="121" t="s">
        <v>2</v>
      </c>
      <c r="I770" s="104"/>
      <c r="J770" s="19">
        <f t="shared" si="60"/>
        <v>0</v>
      </c>
      <c r="K770" s="19"/>
    </row>
    <row r="771" spans="1:11" ht="87" customHeight="1">
      <c r="A771" s="151" t="s">
        <v>995</v>
      </c>
      <c r="C771" s="41" t="s">
        <v>1008</v>
      </c>
      <c r="G771" s="122">
        <v>71.989999999999995</v>
      </c>
      <c r="H771" s="121" t="s">
        <v>2</v>
      </c>
      <c r="I771" s="104"/>
      <c r="J771" s="19">
        <f t="shared" si="60"/>
        <v>0</v>
      </c>
      <c r="K771" s="19"/>
    </row>
    <row r="772" spans="1:11" ht="87" customHeight="1">
      <c r="A772" s="151" t="s">
        <v>996</v>
      </c>
      <c r="C772" s="41" t="s">
        <v>1009</v>
      </c>
      <c r="G772" s="122">
        <v>69.95</v>
      </c>
      <c r="H772" s="121" t="s">
        <v>2</v>
      </c>
      <c r="I772" s="104"/>
      <c r="J772" s="19">
        <f t="shared" si="60"/>
        <v>0</v>
      </c>
      <c r="K772" s="19"/>
    </row>
    <row r="773" spans="1:11" ht="87" customHeight="1">
      <c r="A773" s="151" t="s">
        <v>997</v>
      </c>
      <c r="C773" s="41" t="s">
        <v>1005</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2021-10-14T09:43:36Z</dcterms:modified>
</cp:coreProperties>
</file>