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Р_комп!$I$1:$I$807</definedName>
  </definedNames>
  <calcPr calcId="162913"/>
</workbook>
</file>

<file path=xl/calcChain.xml><?xml version="1.0" encoding="utf-8"?>
<calcChain xmlns="http://schemas.openxmlformats.org/spreadsheetml/2006/main">
  <c r="J527" i="1" l="1"/>
  <c r="H98" i="1" l="1"/>
  <c r="H97" i="1"/>
  <c r="J45" i="1" l="1"/>
  <c r="J722" i="1" l="1"/>
  <c r="J737" i="1" l="1"/>
  <c r="J290" i="1"/>
  <c r="J334" i="1" l="1"/>
  <c r="J292" i="1" l="1"/>
  <c r="J733" i="1" l="1"/>
  <c r="J732" i="1"/>
  <c r="J62" i="1" l="1"/>
  <c r="J166" i="1" l="1"/>
  <c r="J162" i="1"/>
  <c r="J35" i="1"/>
  <c r="J678" i="1"/>
  <c r="J677" i="1"/>
  <c r="J42" i="1" l="1"/>
  <c r="J329" i="1"/>
  <c r="J151" i="1"/>
  <c r="J396" i="1"/>
  <c r="J585" i="1"/>
  <c r="J657" i="1"/>
  <c r="J656" i="1"/>
  <c r="J222" i="1"/>
  <c r="J221" i="1"/>
  <c r="J32" i="1"/>
  <c r="J521" i="1"/>
  <c r="J520" i="1"/>
  <c r="J117" i="1"/>
  <c r="J66" i="1"/>
  <c r="J297" i="1"/>
  <c r="J296" i="1"/>
  <c r="J776" i="1"/>
  <c r="J356" i="1"/>
  <c r="J537" i="1"/>
  <c r="J469" i="1"/>
  <c r="J782" i="1"/>
  <c r="J781" i="1"/>
  <c r="J780" i="1"/>
  <c r="J779" i="1"/>
  <c r="J778" i="1"/>
  <c r="J777" i="1"/>
  <c r="J775" i="1"/>
  <c r="J774" i="1"/>
  <c r="J773" i="1"/>
  <c r="J771" i="1"/>
  <c r="J770" i="1"/>
  <c r="J768" i="1"/>
  <c r="J767" i="1"/>
  <c r="N766" i="1"/>
  <c r="J763" i="1"/>
  <c r="J762" i="1"/>
  <c r="N761" i="1"/>
  <c r="J759" i="1"/>
  <c r="J758" i="1"/>
  <c r="J757" i="1"/>
  <c r="J756" i="1"/>
  <c r="J755" i="1"/>
  <c r="J754" i="1"/>
  <c r="J750" i="1"/>
  <c r="J749" i="1"/>
  <c r="J745" i="1"/>
  <c r="J744" i="1"/>
  <c r="J743" i="1"/>
  <c r="J742" i="1"/>
  <c r="J741" i="1"/>
  <c r="J736" i="1"/>
  <c r="J735" i="1"/>
  <c r="J734" i="1"/>
  <c r="J731" i="1"/>
  <c r="J730" i="1"/>
  <c r="J729" i="1"/>
  <c r="J728" i="1"/>
  <c r="J727" i="1"/>
  <c r="J726" i="1"/>
  <c r="J725" i="1"/>
  <c r="J724" i="1"/>
  <c r="J723"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6" i="1"/>
  <c r="J674" i="1"/>
  <c r="J673" i="1"/>
  <c r="J671" i="1"/>
  <c r="J670"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<sst xmlns="http://schemas.openxmlformats.org/spreadsheetml/2006/main" count="2274" uniqueCount="1568">
  <si>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</si>
  <si>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</si>
  <si>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</si>
  <si>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</si>
  <si>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</si>
  <si>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</si>
  <si>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</si>
  <si>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</si>
  <si>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</si>
  <si>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</si>
  <si>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</si>
  <si>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</si>
  <si>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</si>
  <si>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</si>
  <si>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</si>
  <si>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</si>
  <si>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</si>
  <si>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</si>
  <si>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</si>
  <si>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</si>
  <si>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</si>
  <si>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</si>
  <si>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</si>
  <si>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</si>
  <si>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</si>
  <si>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</si>
  <si>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</si>
  <si>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</si>
  <si>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</si>
  <si>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</si>
  <si>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</si>
  <si>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</si>
  <si>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</si>
  <si>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</si>
  <si>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</si>
  <si>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</si>
  <si>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</si>
  <si>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</si>
  <si>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</si>
  <si>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</si>
  <si>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</si>
  <si>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</si>
  <si>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</si>
  <si>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</si>
  <si>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</si>
  <si>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</si>
  <si>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</si>
  <si>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</si>
  <si>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</si>
  <si>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</si>
  <si>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</si>
  <si>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</si>
  <si>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</si>
  <si>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</si>
  <si>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</si>
  <si>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</si>
  <si>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</si>
  <si>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</si>
  <si>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</si>
  <si>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</si>
  <si>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</si>
  <si>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</si>
  <si>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</si>
  <si>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</si>
  <si>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</si>
  <si>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</si>
  <si>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</si>
  <si>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</si>
  <si>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</si>
  <si>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</si>
  <si>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</si>
  <si>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</si>
  <si>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</si>
  <si>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</si>
  <si>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</si>
  <si>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</si>
  <si>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</si>
  <si>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</si>
  <si>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</si>
  <si>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</si>
  <si>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</si>
  <si>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</si>
  <si>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</si>
  <si>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</si>
  <si>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</si>
  <si>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</si>
  <si>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</si>
  <si>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</si>
  <si>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</si>
  <si>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</si>
  <si>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</si>
  <si>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</si>
  <si>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</si>
  <si>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</si>
  <si>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</si>
  <si>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</si>
  <si>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</si>
  <si>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</si>
  <si>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</si>
  <si>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</si>
  <si>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</si>
  <si>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</si>
  <si>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</si>
  <si>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</si>
  <si>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</si>
  <si>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</si>
  <si>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</si>
  <si>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</si>
  <si>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</si>
  <si>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</si>
  <si>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</si>
  <si>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</si>
  <si>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</si>
  <si>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</si>
  <si>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</si>
  <si>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</si>
  <si>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</si>
  <si>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</si>
  <si>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</si>
  <si>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</si>
  <si>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</si>
  <si>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</si>
  <si>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</si>
  <si>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</si>
  <si>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</si>
  <si>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</si>
  <si>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</si>
  <si>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</si>
  <si>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</si>
  <si>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</si>
  <si>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</si>
  <si>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</si>
  <si>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</si>
  <si>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</si>
  <si>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</si>
  <si>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</si>
  <si>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</si>
  <si>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</si>
  <si>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</si>
  <si>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</si>
  <si>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</si>
  <si>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</si>
  <si>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</si>
  <si>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</si>
  <si>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</si>
  <si>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</si>
  <si>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</si>
  <si>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</si>
  <si>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</si>
  <si>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</si>
  <si>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</si>
  <si>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</si>
  <si>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</si>
  <si>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</si>
  <si>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</si>
  <si>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</si>
  <si>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</si>
  <si>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</si>
  <si>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</si>
  <si>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</si>
  <si>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</si>
  <si>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</si>
  <si>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</si>
  <si>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</si>
  <si>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</si>
  <si>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</si>
  <si>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</si>
  <si>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</si>
  <si>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</si>
  <si>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</si>
  <si>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</si>
  <si>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</si>
  <si>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</si>
  <si>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</si>
  <si>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</si>
  <si>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</si>
  <si>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</si>
  <si>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</si>
  <si>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</si>
  <si>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</si>
  <si>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</si>
  <si>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</si>
  <si>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</si>
  <si>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</si>
  <si>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</si>
  <si>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</si>
  <si>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</si>
  <si>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</si>
  <si>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</si>
  <si>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</si>
  <si>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</si>
  <si>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</si>
  <si>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</si>
  <si>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</si>
  <si>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</si>
  <si>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</si>
  <si>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</si>
  <si>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</si>
  <si>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</si>
  <si>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</si>
  <si>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</si>
  <si>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</si>
  <si>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</si>
  <si>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</si>
  <si>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</si>
  <si>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</si>
  <si>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</si>
  <si>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</si>
  <si>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</si>
  <si>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</si>
  <si>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</si>
  <si>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</si>
  <si>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</si>
  <si>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</si>
  <si>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</si>
  <si>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</si>
  <si>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</si>
  <si>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</si>
  <si>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</si>
  <si>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</si>
  <si>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</si>
  <si>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</si>
  <si>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</si>
  <si>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</si>
  <si>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</si>
  <si>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</si>
  <si>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</si>
  <si>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</si>
  <si>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</si>
  <si>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</si>
  <si>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</si>
  <si>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</si>
  <si>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</si>
  <si>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</si>
  <si>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</si>
  <si>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</si>
  <si>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</si>
  <si>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</si>
  <si>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</si>
  <si>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</si>
  <si>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</si>
  <si>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</si>
  <si>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</si>
  <si>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</si>
  <si>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</si>
  <si>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</si>
  <si>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</si>
  <si>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</si>
  <si>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</si>
  <si>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</si>
  <si>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</si>
  <si>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</si>
  <si>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</si>
  <si>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</si>
  <si>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</si>
  <si>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</si>
  <si>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</si>
  <si>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</si>
  <si>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</si>
  <si>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</si>
  <si>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</si>
  <si>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</si>
  <si>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</si>
  <si>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</si>
  <si>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</si>
  <si>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</si>
  <si>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</si>
  <si>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</si>
  <si>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</si>
  <si>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</si>
  <si>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</si>
  <si>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</si>
  <si>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</si>
  <si>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</si>
  <si>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</si>
  <si>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</si>
  <si>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</si>
  <si>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</si>
  <si>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</si>
  <si>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</si>
  <si>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</si>
  <si>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</si>
  <si>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</si>
  <si>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</si>
  <si>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</si>
  <si>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</si>
  <si>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</si>
  <si>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</si>
  <si>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</si>
  <si>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</si>
  <si>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</si>
  <si>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</si>
  <si>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</si>
  <si>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</si>
  <si>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</si>
  <si>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</si>
  <si>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</si>
  <si>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</si>
  <si>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</si>
  <si>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</si>
  <si>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</si>
  <si>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</si>
  <si>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</si>
  <si>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</si>
  <si>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</si>
  <si>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</si>
  <si>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</si>
  <si>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</si>
  <si>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</si>
  <si>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</si>
  <si>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</si>
  <si>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</si>
  <si>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</si>
  <si>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</si>
  <si>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</si>
  <si>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</si>
  <si>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</si>
  <si>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</si>
  <si>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</si>
  <si>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</si>
  <si>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</si>
  <si>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</si>
  <si>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</si>
  <si>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</si>
  <si>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</si>
  <si>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</si>
  <si>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</si>
  <si>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</si>
  <si>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</si>
  <si>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</si>
  <si>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</si>
  <si>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</si>
  <si>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</si>
  <si>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</si>
  <si>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</si>
  <si>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</si>
  <si>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</si>
  <si>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</si>
  <si>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</si>
  <si>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</si>
  <si>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</si>
  <si>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</si>
  <si>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</si>
  <si>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</si>
  <si>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</si>
  <si>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</si>
  <si>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</si>
  <si>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</si>
  <si>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</si>
  <si>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</si>
  <si>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</si>
  <si>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</si>
  <si>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</si>
  <si>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</si>
  <si>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</si>
  <si>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</si>
  <si>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</si>
  <si>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</si>
  <si>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</si>
  <si>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</si>
  <si>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</si>
  <si>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</si>
  <si>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</si>
  <si>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</si>
  <si>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</si>
  <si>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</si>
  <si>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</si>
  <si>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</si>
  <si>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</si>
  <si>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</si>
  <si>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</si>
  <si>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</si>
  <si>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</si>
  <si>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</si>
  <si>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</si>
  <si>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</si>
  <si>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</si>
  <si>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</si>
  <si>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</si>
  <si>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</si>
  <si>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</si>
  <si>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</si>
  <si>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</si>
  <si>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</si>
  <si>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</si>
  <si>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</si>
  <si>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</si>
  <si>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</si>
  <si>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</si>
  <si>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</si>
  <si>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</si>
  <si>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</si>
  <si>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</si>
  <si>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</si>
  <si>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</si>
  <si>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</si>
  <si>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</si>
  <si>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</si>
  <si>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</si>
  <si>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</si>
  <si>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</si>
  <si>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</si>
  <si>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</si>
  <si>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</si>
  <si>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</si>
  <si>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</si>
  <si>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</si>
  <si>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</si>
  <si>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</si>
  <si>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</si>
  <si>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</si>
  <si>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</si>
  <si>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</si>
  <si>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</si>
  <si>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</si>
  <si>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</si>
  <si>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</si>
  <si>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</si>
  <si>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</si>
  <si>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</si>
  <si>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</si>
  <si>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</si>
  <si>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</si>
  <si>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</si>
  <si>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</si>
  <si>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</si>
  <si>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</si>
  <si>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</si>
  <si>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</si>
  <si>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</si>
  <si>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</si>
  <si>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</si>
  <si>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</si>
  <si>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</si>
  <si>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</si>
  <si>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</si>
  <si>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</si>
  <si>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</si>
  <si>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</si>
  <si>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</si>
  <si>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</si>
  <si>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</si>
  <si>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</si>
  <si>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</si>
  <si>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</si>
  <si>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</si>
  <si>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</si>
  <si>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</si>
  <si>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</si>
  <si>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</si>
  <si>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</si>
  <si>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</si>
  <si>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</si>
  <si>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</si>
  <si>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</si>
  <si>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</si>
  <si>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</si>
  <si>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</si>
  <si>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</si>
  <si>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</si>
  <si>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</si>
  <si>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</si>
  <si>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</si>
  <si>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</si>
  <si>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</si>
  <si>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</si>
  <si>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</si>
  <si>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</si>
  <si>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</si>
  <si>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</si>
  <si>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</si>
  <si>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</si>
  <si>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</si>
  <si>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</si>
  <si>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</si>
  <si>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</si>
  <si>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</si>
  <si>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</si>
  <si>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</si>
  <si>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</si>
  <si>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</si>
  <si>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</si>
  <si>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</si>
  <si>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</si>
  <si>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</si>
  <si>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</si>
  <si>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</si>
  <si>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</si>
  <si>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</si>
  <si>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</si>
  <si>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</si>
  <si>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</si>
  <si>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</si>
  <si>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</si>
  <si>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</si>
  <si>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</si>
  <si>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</si>
  <si>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</si>
  <si>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</si>
  <si>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</si>
  <si>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</si>
  <si>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</si>
  <si>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</si>
  <si>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</si>
  <si>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</si>
  <si>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</si>
  <si>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</si>
  <si>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</si>
  <si>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</si>
  <si>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</si>
  <si>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</si>
  <si>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</si>
  <si>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</si>
  <si>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</si>
  <si>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</si>
  <si>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</si>
  <si>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</si>
  <si>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</si>
  <si>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</si>
  <si>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</si>
  <si>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</si>
  <si>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</si>
  <si>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</si>
  <si>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</si>
  <si>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</si>
  <si>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</si>
  <si>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</si>
  <si>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</si>
  <si>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</si>
  <si>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</si>
  <si>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</si>
  <si>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</si>
  <si>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</si>
  <si>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</si>
  <si>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</si>
  <si>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</si>
  <si>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</si>
  <si>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</si>
  <si>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</si>
  <si>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</si>
  <si>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</si>
  <si>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</si>
  <si>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</si>
  <si>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</si>
  <si>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</si>
  <si>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</si>
  <si>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</si>
  <si>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</si>
  <si>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</si>
  <si>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</si>
  <si>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</si>
  <si>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</si>
  <si>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</si>
  <si>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</si>
  <si>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</si>
  <si>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</si>
  <si>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</si>
  <si>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</si>
  <si>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</si>
  <si>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</si>
  <si>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</si>
  <si>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</si>
  <si>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</si>
  <si>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</si>
  <si>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</si>
  <si>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</si>
  <si>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</si>
  <si>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</si>
  <si>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</si>
  <si>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</si>
  <si>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</si>
  <si>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</si>
  <si>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</si>
  <si>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</si>
  <si>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</si>
  <si>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</si>
  <si>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</si>
  <si>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</si>
  <si>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</si>
  <si>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</si>
  <si>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</si>
  <si>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</si>
  <si>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</si>
  <si>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</si>
  <si>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</si>
  <si>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</si>
  <si>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</si>
  <si>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</si>
  <si>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</si>
  <si>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</si>
  <si>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</si>
  <si>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</si>
  <si>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</si>
  <si>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</si>
  <si>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</si>
  <si>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</si>
  <si>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</si>
  <si>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</si>
  <si>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</si>
  <si>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</si>
  <si>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</si>
  <si>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</si>
  <si>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</si>
  <si>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</si>
  <si>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</si>
  <si>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</si>
  <si>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</si>
  <si>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</si>
  <si>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</si>
  <si>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</si>
  <si>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</si>
  <si>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</si>
  <si>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</si>
  <si>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</si>
  <si>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</si>
  <si>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</si>
  <si>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</si>
  <si>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</si>
  <si>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</si>
  <si>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</si>
  <si>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</si>
  <si>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</si>
  <si>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</si>
  <si>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</si>
  <si>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</si>
  <si>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</si>
  <si>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</si>
  <si>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</si>
  <si>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</si>
  <si>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</si>
  <si>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</si>
  <si>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</si>
  <si>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</si>
  <si>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</si>
  <si>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</si>
  <si>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</si>
  <si>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</si>
  <si>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</si>
  <si>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</si>
  <si>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</si>
  <si>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</si>
  <si>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</si>
  <si>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</si>
  <si>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</si>
  <si>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</si>
  <si>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</si>
  <si>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</si>
  <si>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</si>
  <si>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</si>
  <si>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</si>
  <si>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</si>
  <si>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</si>
  <si>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</si>
  <si>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</si>
  <si>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</si>
  <si>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</si>
  <si>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</si>
  <si>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</si>
  <si>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</si>
  <si>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</si>
  <si>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</si>
  <si>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</si>
  <si>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</si>
  <si>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</si>
  <si>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</si>
  <si>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</si>
  <si>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</si>
  <si>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</si>
  <si>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</si>
  <si>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</si>
  <si>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</si>
  <si>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</si>
  <si>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</si>
  <si>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</si>
  <si>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</si>
  <si>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</si>
  <si>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</si>
  <si>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</si>
  <si>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</si>
  <si>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</si>
  <si>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</si>
  <si>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</si>
  <si>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</si>
  <si>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</si>
  <si>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</si>
  <si>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</si>
  <si>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</si>
  <si>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</si>
  <si>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</si>
  <si>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</si>
  <si>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</si>
  <si>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</si>
  <si>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</si>
  <si>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</si>
  <si>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</si>
  <si>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</si>
  <si>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</si>
  <si>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</si>
  <si>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</si>
  <si>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</si>
  <si>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</si>
  <si>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</si>
  <si>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</si>
  <si>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</si>
  <si>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</si>
  <si>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</si>
  <si>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</si>
  <si>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</si>
  <si>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</si>
  <si>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</si>
  <si>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</si>
  <si>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</si>
  <si>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</si>
  <si>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</si>
  <si>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</si>
  <si>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</si>
  <si>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</si>
  <si>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</si>
  <si>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</si>
  <si>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</si>
  <si>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</si>
  <si>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</si>
  <si>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</si>
  <si>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</si>
  <si>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</si>
  <si>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</si>
  <si>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</si>
  <si>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</si>
  <si>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</si>
  <si>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</si>
  <si>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</si>
  <si>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</si>
  <si>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</si>
  <si>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</si>
  <si>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</si>
  <si>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</si>
  <si>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</si>
  <si>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</si>
  <si>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</si>
  <si>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</si>
  <si>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</si>
  <si>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</si>
  <si>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</si>
  <si>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</si>
  <si>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</si>
  <si>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</si>
  <si>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</si>
  <si>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</si>
  <si>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</si>
  <si>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</si>
  <si>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</si>
  <si>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</si>
  <si>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</si>
  <si>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</si>
  <si>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</si>
  <si>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</si>
  <si>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</si>
  <si>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</si>
  <si>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</si>
  <si>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</si>
  <si>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</si>
  <si>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</si>
  <si>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</si>
  <si>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</si>
  <si>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</si>
  <si>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</si>
  <si>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</si>
  <si>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</si>
  <si>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</si>
  <si>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</si>
  <si>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</si>
  <si>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</si>
  <si>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</si>
  <si>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</si>
  <si>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</si>
  <si>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</si>
  <si>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</si>
  <si>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</si>
  <si>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</si>
  <si>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</si>
  <si>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</si>
  <si>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</si>
  <si>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</si>
  <si>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</si>
  <si>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</si>
  <si>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</si>
  <si>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</si>
  <si>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</si>
  <si>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</si>
  <si>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</si>
  <si>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</si>
  <si>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</si>
  <si>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</si>
  <si>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</si>
  <si>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</si>
  <si>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</si>
  <si>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</si>
  <si>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</si>
  <si>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</si>
  <si>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</si>
  <si>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</si>
  <si>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</si>
  <si>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</si>
  <si>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</si>
  <si>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</si>
  <si>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</si>
  <si>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</si>
  <si>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</si>
  <si>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</si>
  <si>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</si>
  <si>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</si>
  <si>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</si>
  <si>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</si>
  <si>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</si>
  <si>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</si>
  <si>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</si>
  <si>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</si>
  <si>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</si>
  <si>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</si>
  <si>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</si>
  <si>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</si>
  <si>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</si>
  <si>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</si>
  <si>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</si>
  <si>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</si>
  <si>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</si>
  <si>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</si>
  <si>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</si>
  <si>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</si>
  <si>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</si>
  <si>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</si>
  <si>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</si>
  <si>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</si>
  <si>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</si>
  <si>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</si>
  <si>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</si>
  <si>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</si>
  <si>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</si>
  <si>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</si>
  <si>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</si>
  <si>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</si>
  <si>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</si>
  <si>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</si>
  <si>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</si>
  <si>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</si>
  <si>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</si>
  <si>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</si>
  <si>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</si>
  <si>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</si>
  <si>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</si>
  <si>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</si>
  <si>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</si>
  <si>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</si>
  <si>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</si>
  <si>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</si>
  <si>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</si>
  <si>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</si>
  <si>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</si>
  <si>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</si>
  <si>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</si>
  <si>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</si>
  <si>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</si>
  <si>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</si>
  <si>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</si>
  <si>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</si>
  <si>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</si>
  <si>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</si>
  <si>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</si>
  <si>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</si>
  <si>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</si>
  <si>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</si>
  <si>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</si>
  <si>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</si>
  <si>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</si>
  <si>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</si>
  <si>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</si>
  <si>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</si>
  <si>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</si>
  <si>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</si>
  <si>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</si>
  <si>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</si>
  <si>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</si>
  <si>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</si>
  <si>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</si>
  <si>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</si>
  <si>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</si>
  <si>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</si>
  <si>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</si>
  <si>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</si>
  <si>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</si>
  <si>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</si>
  <si>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</si>
  <si>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</si>
  <si>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</si>
  <si>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</si>
  <si>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</si>
  <si>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</si>
  <si>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</si>
  <si>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</si>
  <si>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</si>
  <si>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</si>
  <si>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</si>
  <si>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</si>
  <si>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</si>
  <si>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</si>
  <si>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</si>
  <si>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</si>
  <si>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</si>
  <si>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</si>
  <si>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</si>
  <si>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</si>
  <si>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</si>
  <si>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</si>
  <si>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</si>
  <si>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</si>
  <si>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</si>
  <si>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</si>
  <si>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</si>
  <si>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</si>
  <si>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</si>
  <si>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</si>
  <si>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</si>
  <si>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</si>
  <si>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</si>
  <si>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</si>
  <si>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</si>
  <si>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</si>
  <si>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</si>
  <si>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</si>
  <si>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</si>
  <si>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</si>
  <si>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</si>
  <si>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</si>
  <si>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</si>
  <si>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</si>
  <si>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</si>
  <si>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</si>
  <si>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</si>
  <si>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</si>
  <si>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</si>
  <si>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</si>
  <si>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</si>
  <si>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</si>
  <si>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</si>
  <si>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</si>
  <si>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</si>
  <si>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</si>
  <si>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</si>
  <si>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</si>
  <si>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</si>
  <si>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</si>
  <si>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</si>
  <si>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</si>
  <si>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</si>
  <si>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</si>
  <si>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</si>
  <si>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</si>
  <si>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</si>
  <si>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</si>
  <si>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</si>
  <si>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</si>
  <si>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</si>
  <si>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</si>
  <si>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</si>
  <si>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</si>
  <si>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</si>
  <si>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</si>
  <si>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</si>
  <si>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</si>
  <si>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</si>
  <si>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</si>
  <si>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</si>
  <si>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</si>
  <si>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</si>
  <si>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</si>
  <si>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</si>
  <si>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</si>
  <si>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</si>
  <si>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</si>
  <si>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</si>
  <si>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</si>
  <si>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</si>
  <si>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</si>
  <si>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</si>
  <si>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</si>
  <si>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</si>
  <si>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</si>
  <si>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</si>
  <si>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</si>
  <si>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</si>
  <si>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</si>
  <si>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</si>
  <si>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</si>
  <si>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</si>
  <si>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</si>
  <si>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</si>
  <si>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</si>
  <si>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</si>
  <si>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</si>
  <si>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</si>
  <si>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</si>
  <si>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</si>
  <si>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</si>
  <si>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</si>
  <si>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</si>
  <si>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</si>
  <si>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</si>
  <si>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</si>
  <si>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</si>
  <si>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</si>
  <si>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</si>
  <si>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</si>
  <si>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</si>
  <si>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</si>
  <si>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</si>
  <si>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</si>
  <si>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</si>
  <si>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</si>
  <si>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</si>
  <si>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</si>
  <si>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</si>
  <si>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</si>
  <si>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</si>
  <si>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</si>
  <si>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</si>
  <si>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</si>
  <si>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</si>
  <si>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</si>
  <si>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</si>
  <si>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</si>
  <si>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</si>
  <si>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</si>
  <si>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</si>
  <si>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</si>
  <si>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</si>
  <si>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</si>
  <si>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</si>
  <si>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</si>
  <si>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</si>
  <si>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</si>
  <si>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</si>
  <si>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</si>
  <si>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</si>
  <si>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</si>
  <si>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</si>
  <si>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</si>
  <si>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</si>
  <si>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</si>
  <si>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</si>
  <si>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</si>
  <si>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</si>
  <si>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</si>
  <si>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</si>
  <si>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</si>
  <si>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</si>
  <si>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</si>
  <si>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</si>
  <si>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</si>
  <si>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</si>
  <si>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</si>
  <si>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</si>
  <si>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</si>
  <si>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</si>
  <si>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</si>
  <si>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</si>
  <si>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</si>
  <si>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</si>
  <si>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</si>
  <si>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</si>
  <si>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</si>
  <si>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</si>
  <si>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</si>
  <si>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</si>
  <si>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</si>
  <si>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</si>
  <si>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</si>
  <si>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</si>
  <si>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</si>
  <si>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</si>
  <si>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</si>
  <si>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</si>
  <si>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</si>
  <si>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</si>
  <si>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</si>
  <si>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</si>
  <si>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</si>
  <si>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</si>
  <si>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</si>
  <si>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</si>
  <si>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</si>
  <si>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</si>
  <si>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</si>
  <si>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</si>
  <si>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</si>
  <si>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</si>
  <si>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</si>
  <si>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</si>
  <si>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</si>
  <si>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</si>
  <si>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</si>
  <si>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</si>
  <si>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</si>
  <si>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</si>
  <si>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</si>
  <si>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</si>
  <si>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</si>
  <si>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</si>
  <si>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</si>
  <si>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</si>
  <si>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</si>
  <si>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</si>
  <si>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</si>
  <si>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</si>
  <si>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</si>
  <si>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</si>
  <si>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</si>
  <si>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</si>
  <si>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</si>
  <si>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</si>
  <si>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</si>
  <si>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</si>
  <si>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</si>
  <si>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</si>
  <si>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</si>
  <si>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</si>
  <si>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</si>
  <si>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</si>
  <si>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</si>
  <si>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</si>
  <si>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</si>
  <si>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</si>
  <si>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</si>
  <si>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</si>
  <si>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</si>
  <si>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</si>
  <si>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</si>
  <si>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</si>
  <si>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</si>
  <si>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</si>
  <si>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</si>
  <si>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</si>
  <si>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</si>
  <si>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</si>
  <si>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</si>
  <si>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</si>
  <si>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</si>
  <si>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</si>
  <si>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</si>
  <si>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</si>
  <si>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</si>
  <si>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</si>
  <si>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</si>
  <si>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</si>
  <si>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</si>
  <si>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</si>
  <si>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</si>
  <si>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</si>
  <si>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</si>
  <si>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</si>
  <si>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</si>
  <si>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</si>
  <si>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</si>
  <si>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</si>
  <si>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</si>
  <si>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</si>
  <si>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</si>
  <si>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</si>
  <si>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</si>
  <si>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</si>
  <si>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</si>
  <si>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</si>
  <si>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</si>
  <si>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</si>
  <si>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</si>
  <si>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</si>
  <si>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</si>
  <si>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</si>
  <si>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</si>
  <si>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</si>
  <si>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</si>
  <si>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</si>
  <si>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</si>
  <si>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</si>
  <si>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</si>
  <si>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</si>
  <si>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</si>
  <si>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</si>
  <si>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</si>
  <si>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</si>
  <si>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</si>
  <si>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</si>
  <si>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</si>
  <si>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</si>
  <si>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</si>
  <si>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</si>
  <si>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</si>
  <si>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</si>
  <si>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</si>
  <si>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</si>
  <si>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</si>
  <si>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</si>
  <si>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</si>
  <si>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</si>
  <si>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</si>
  <si>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</si>
  <si>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</si>
  <si>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</si>
  <si>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</si>
  <si>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</si>
  <si>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</si>
  <si>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</si>
  <si>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</si>
  <si>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</si>
  <si>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</si>
  <si>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</si>
  <si>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</si>
  <si>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</si>
  <si>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</si>
  <si>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</si>
  <si>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</si>
  <si>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</si>
  <si>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</si>
  <si>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</si>
  <si>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</si>
  <si>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</si>
  <si>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</si>
  <si>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</si>
  <si>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</si>
  <si>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</si>
  <si>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</si>
  <si>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</si>
  <si>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</si>
  <si>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</si>
  <si>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</si>
  <si>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</si>
  <si>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</si>
  <si>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</si>
  <si>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</si>
  <si>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</si>
  <si>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</si>
  <si>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</si>
  <si>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</si>
  <si>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</si>
  <si>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</si>
  <si>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</si>
  <si>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</si>
  <si>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</si>
  <si>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</si>
  <si>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</si>
  <si>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</si>
  <si>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</si>
  <si>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</si>
  <si>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</si>
  <si>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</si>
  <si>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</si>
  <si>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</si>
  <si>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</si>
  <si>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</si>
  <si>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</si>
  <si>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</si>
  <si>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</si>
  <si>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</si>
  <si>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</si>
  <si>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</si>
  <si>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</si>
  <si>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</si>
  <si>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</si>
  <si>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</si>
  <si>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</si>
  <si>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</si>
  <si>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</si>
  <si>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</si>
  <si>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</si>
  <si>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</si>
  <si>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</si>
  <si>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</si>
  <si>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</si>
  <si>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</si>
  <si>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</si>
  <si>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</si>
  <si>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</si>
  <si>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</si>
  <si>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</si>
  <si>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</si>
  <si>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</si>
  <si>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</si>
  <si>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</si>
  <si>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</si>
  <si>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</si>
  <si>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</si>
  <si>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</si>
  <si>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</si>
  <si>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</si>
  <si>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</si>
  <si>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</si>
  <si>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</si>
  <si>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</si>
  <si>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</si>
  <si>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</si>
  <si>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</si>
  <si>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</si>
  <si>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</si>
  <si>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</si>
  <si>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</si>
  <si>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</si>
  <si>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</si>
  <si>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</si>
  <si>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</si>
  <si>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</si>
  <si>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</si>
  <si>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</si>
  <si>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</si>
  <si>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</si>
  <si>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</si>
  <si>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</si>
  <si>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</si>
  <si>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</si>
  <si>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</si>
  <si>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</si>
  <si>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</si>
  <si>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</si>
  <si>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</si>
  <si>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</si>
  <si>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</si>
  <si>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</si>
  <si>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</si>
  <si>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</si>
  <si>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</si>
  <si>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</si>
  <si>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</si>
  <si>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</si>
  <si>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</si>
  <si>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</si>
  <si>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</si>
  <si>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</si>
  <si>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</si>
  <si>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</si>
  <si>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</si>
  <si>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</si>
  <si>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</si>
  <si>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</si>
  <si>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</si>
  <si>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</si>
  <si>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</si>
  <si>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</si>
  <si>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</si>
  <si>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</si>
  <si>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</si>
  <si>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</si>
  <si>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</si>
  <si>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</si>
  <si>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</si>
  <si>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</si>
  <si>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</si>
  <si>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</si>
  <si>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</si>
  <si>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</si>
  <si>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</si>
  <si>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</si>
  <si>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</si>
  <si>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</si>
  <si>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</si>
  <si>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</si>
  <si>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</si>
  <si>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</si>
  <si>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</si>
  <si>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</si>
  <si>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</si>
  <si>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</si>
  <si>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</si>
  <si>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</si>
  <si>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</si>
  <si>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</si>
  <si>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</si>
  <si>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</si>
  <si>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</si>
  <si>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</si>
  <si>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</si>
  <si>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</si>
  <si>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</si>
  <si>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</si>
  <si>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</si>
  <si>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</si>
  <si>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</si>
  <si>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</si>
  <si>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</si>
  <si>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</si>
  <si>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</si>
  <si>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</si>
  <si>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</si>
  <si>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</si>
  <si>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</si>
  <si>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</si>
  <si>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</si>
  <si>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</si>
  <si>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</si>
  <si>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</si>
  <si>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</si>
  <si>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</si>
  <si>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</si>
  <si>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</si>
  <si>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</si>
  <si>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</si>
  <si>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</si>
  <si>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</si>
  <si>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</si>
  <si>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</si>
  <si>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</si>
  <si>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</si>
  <si>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</si>
  <si>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</si>
  <si>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</si>
  <si>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</si>
  <si>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</si>
  <si>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</si>
  <si>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</si>
  <si>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</si>
  <si>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</si>
  <si>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</si>
  <si>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</si>
  <si>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</si>
  <si>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</si>
  <si>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</si>
  <si>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</si>
  <si>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</si>
  <si>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</si>
  <si>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</si>
  <si>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</si>
  <si>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</si>
  <si>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</si>
  <si>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</si>
  <si>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</si>
  <si>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</si>
  <si>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</si>
  <si>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</si>
  <si>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</si>
  <si>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</si>
  <si>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</si>
  <si>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</si>
  <si>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</si>
  <si>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</si>
  <si>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</si>
  <si>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</si>
  <si>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</si>
  <si>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</si>
  <si>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</si>
  <si>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</si>
  <si>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</si>
  <si>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</si>
  <si>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</si>
  <si>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</si>
  <si>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</si>
  <si>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</si>
  <si>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</si>
  <si>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</si>
  <si>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</si>
  <si>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</si>
  <si>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</si>
  <si>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</si>
  <si>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</si>
  <si>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</si>
  <si>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</si>
  <si>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</si>
  <si>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</si>
  <si>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</si>
  <si>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</si>
  <si>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</si>
  <si>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</si>
  <si>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</si>
  <si>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</si>
  <si>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</si>
  <si>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</si>
  <si>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</si>
  <si>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</si>
  <si>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</si>
  <si>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</si>
  <si>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</si>
  <si>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</si>
  <si>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</si>
  <si>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</si>
  <si>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</si>
  <si>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</si>
  <si>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</si>
  <si>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</si>
  <si>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</si>
  <si>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</si>
  <si>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</si>
  <si>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</si>
  <si>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</si>
  <si>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</si>
  <si>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</si>
  <si>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</si>
  <si>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</si>
  <si>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</si>
  <si>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</si>
  <si>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</si>
  <si>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</si>
  <si>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</si>
  <si>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</si>
  <si>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</si>
  <si>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</si>
  <si>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</si>
  <si>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</si>
  <si>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</si>
  <si>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</si>
  <si>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</si>
  <si>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</si>
  <si>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</si>
  <si>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</si>
  <si>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</si>
  <si>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</si>
  <si>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</si>
  <si>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</si>
  <si>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</si>
  <si>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</si>
  <si>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</si>
  <si>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</si>
  <si>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</si>
  <si>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</si>
  <si>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</si>
  <si>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</si>
  <si>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</si>
  <si>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</si>
  <si>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</si>
  <si>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</si>
  <si>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</si>
  <si>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</si>
  <si>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</si>
  <si>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</si>
  <si>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</si>
  <si>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</si>
  <si>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</si>
  <si>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</si>
  <si>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</si>
  <si>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</si>
  <si>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</si>
  <si>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</si>
  <si>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</si>
  <si>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</si>
  <si>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</si>
  <si>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</si>
  <si>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</si>
  <si>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</si>
  <si>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</si>
  <si>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</si>
  <si>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</si>
  <si>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</si>
  <si>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</si>
  <si>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</si>
  <si>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</si>
  <si>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</si>
  <si>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</si>
  <si>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</si>
  <si>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</si>
  <si>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</si>
  <si>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</si>
  <si>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</si>
  <si>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</si>
  <si>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17.12.21</t>
  </si>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</sst>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rgb="FF7030A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680</xdr:row>
      <xdr:rowOff>52706</xdr:rowOff>
    </xdr:from>
    <xdr:to>
      <xdr:col>4</xdr:col>
      <xdr:colOff>1424608</xdr:colOff>
      <xdr:row>680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683</xdr:row>
      <xdr:rowOff>41414</xdr:rowOff>
    </xdr:from>
    <xdr:to>
      <xdr:col>4</xdr:col>
      <xdr:colOff>1424410</xdr:colOff>
      <xdr:row>683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741</xdr:row>
      <xdr:rowOff>52075</xdr:rowOff>
    </xdr:from>
    <xdr:to>
      <xdr:col>4</xdr:col>
      <xdr:colOff>1422831</xdr:colOff>
      <xdr:row>741</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734</xdr:row>
      <xdr:rowOff>27214</xdr:rowOff>
    </xdr:from>
    <xdr:to>
      <xdr:col>4</xdr:col>
      <xdr:colOff>1441175</xdr:colOff>
      <xdr:row>734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690</xdr:row>
      <xdr:rowOff>47624</xdr:rowOff>
    </xdr:from>
    <xdr:to>
      <xdr:col>4</xdr:col>
      <xdr:colOff>1434861</xdr:colOff>
      <xdr:row>690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691</xdr:row>
      <xdr:rowOff>49695</xdr:rowOff>
    </xdr:from>
    <xdr:to>
      <xdr:col>4</xdr:col>
      <xdr:colOff>1411056</xdr:colOff>
      <xdr:row>691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678</xdr:row>
      <xdr:rowOff>69758</xdr:rowOff>
    </xdr:from>
    <xdr:to>
      <xdr:col>4</xdr:col>
      <xdr:colOff>1416325</xdr:colOff>
      <xdr:row>678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675</xdr:row>
      <xdr:rowOff>66259</xdr:rowOff>
    </xdr:from>
    <xdr:to>
      <xdr:col>4</xdr:col>
      <xdr:colOff>1432891</xdr:colOff>
      <xdr:row>675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701</xdr:row>
      <xdr:rowOff>27212</xdr:rowOff>
    </xdr:from>
    <xdr:to>
      <xdr:col>4</xdr:col>
      <xdr:colOff>1431636</xdr:colOff>
      <xdr:row>701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700</xdr:row>
      <xdr:rowOff>44854</xdr:rowOff>
    </xdr:from>
    <xdr:to>
      <xdr:col>4</xdr:col>
      <xdr:colOff>1409345</xdr:colOff>
      <xdr:row>700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703</xdr:row>
      <xdr:rowOff>40820</xdr:rowOff>
    </xdr:from>
    <xdr:to>
      <xdr:col>4</xdr:col>
      <xdr:colOff>1428750</xdr:colOff>
      <xdr:row>703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702</xdr:row>
      <xdr:rowOff>57223</xdr:rowOff>
    </xdr:from>
    <xdr:to>
      <xdr:col>4</xdr:col>
      <xdr:colOff>1436726</xdr:colOff>
      <xdr:row>702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696</xdr:row>
      <xdr:rowOff>43672</xdr:rowOff>
    </xdr:from>
    <xdr:to>
      <xdr:col>4</xdr:col>
      <xdr:colOff>1424104</xdr:colOff>
      <xdr:row>696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682</xdr:row>
      <xdr:rowOff>49696</xdr:rowOff>
    </xdr:from>
    <xdr:to>
      <xdr:col>4</xdr:col>
      <xdr:colOff>1410112</xdr:colOff>
      <xdr:row>682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673</xdr:row>
      <xdr:rowOff>61742</xdr:rowOff>
    </xdr:from>
    <xdr:to>
      <xdr:col>4</xdr:col>
      <xdr:colOff>1416079</xdr:colOff>
      <xdr:row>673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714</xdr:row>
      <xdr:rowOff>69273</xdr:rowOff>
    </xdr:from>
    <xdr:to>
      <xdr:col>4</xdr:col>
      <xdr:colOff>1420092</xdr:colOff>
      <xdr:row>714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723</xdr:row>
      <xdr:rowOff>60992</xdr:rowOff>
    </xdr:from>
    <xdr:to>
      <xdr:col>4</xdr:col>
      <xdr:colOff>1387712</xdr:colOff>
      <xdr:row>723</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669</xdr:row>
      <xdr:rowOff>43671</xdr:rowOff>
    </xdr:from>
    <xdr:to>
      <xdr:col>4</xdr:col>
      <xdr:colOff>1439883</xdr:colOff>
      <xdr:row>669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697</xdr:row>
      <xdr:rowOff>51955</xdr:rowOff>
    </xdr:from>
    <xdr:to>
      <xdr:col>4</xdr:col>
      <xdr:colOff>1437409</xdr:colOff>
      <xdr:row>697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743</xdr:row>
      <xdr:rowOff>34637</xdr:rowOff>
    </xdr:from>
    <xdr:to>
      <xdr:col>4</xdr:col>
      <xdr:colOff>1437408</xdr:colOff>
      <xdr:row>743</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744</xdr:row>
      <xdr:rowOff>69272</xdr:rowOff>
    </xdr:from>
    <xdr:to>
      <xdr:col>4</xdr:col>
      <xdr:colOff>1437408</xdr:colOff>
      <xdr:row>744</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699</xdr:row>
      <xdr:rowOff>34636</xdr:rowOff>
    </xdr:from>
    <xdr:to>
      <xdr:col>5</xdr:col>
      <xdr:colOff>7130</xdr:colOff>
      <xdr:row>700</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735</xdr:row>
      <xdr:rowOff>25602</xdr:rowOff>
    </xdr:from>
    <xdr:to>
      <xdr:col>4</xdr:col>
      <xdr:colOff>1440670</xdr:colOff>
      <xdr:row>735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704</xdr:row>
      <xdr:rowOff>41411</xdr:rowOff>
    </xdr:from>
    <xdr:to>
      <xdr:col>4</xdr:col>
      <xdr:colOff>1420841</xdr:colOff>
      <xdr:row>704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730</xdr:row>
      <xdr:rowOff>44914</xdr:rowOff>
    </xdr:from>
    <xdr:to>
      <xdr:col>4</xdr:col>
      <xdr:colOff>1433874</xdr:colOff>
      <xdr:row>730</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728</xdr:row>
      <xdr:rowOff>36270</xdr:rowOff>
    </xdr:from>
    <xdr:to>
      <xdr:col>4</xdr:col>
      <xdr:colOff>1450732</xdr:colOff>
      <xdr:row>728</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727</xdr:row>
      <xdr:rowOff>33884</xdr:rowOff>
    </xdr:from>
    <xdr:to>
      <xdr:col>4</xdr:col>
      <xdr:colOff>1441697</xdr:colOff>
      <xdr:row>727</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767</xdr:row>
      <xdr:rowOff>33131</xdr:rowOff>
    </xdr:from>
    <xdr:to>
      <xdr:col>4</xdr:col>
      <xdr:colOff>1424609</xdr:colOff>
      <xdr:row>767</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719</xdr:row>
      <xdr:rowOff>27105</xdr:rowOff>
    </xdr:from>
    <xdr:to>
      <xdr:col>4</xdr:col>
      <xdr:colOff>1437409</xdr:colOff>
      <xdr:row>719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718</xdr:row>
      <xdr:rowOff>24848</xdr:rowOff>
    </xdr:from>
    <xdr:to>
      <xdr:col>4</xdr:col>
      <xdr:colOff>1446444</xdr:colOff>
      <xdr:row>718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717</xdr:row>
      <xdr:rowOff>42165</xdr:rowOff>
    </xdr:from>
    <xdr:to>
      <xdr:col>4</xdr:col>
      <xdr:colOff>1449457</xdr:colOff>
      <xdr:row>717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716</xdr:row>
      <xdr:rowOff>51955</xdr:rowOff>
    </xdr:from>
    <xdr:to>
      <xdr:col>4</xdr:col>
      <xdr:colOff>1408044</xdr:colOff>
      <xdr:row>716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766</xdr:row>
      <xdr:rowOff>34636</xdr:rowOff>
    </xdr:from>
    <xdr:to>
      <xdr:col>4</xdr:col>
      <xdr:colOff>1446445</xdr:colOff>
      <xdr:row>766</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711</xdr:row>
      <xdr:rowOff>41740</xdr:rowOff>
    </xdr:from>
    <xdr:to>
      <xdr:col>4</xdr:col>
      <xdr:colOff>1424610</xdr:colOff>
      <xdr:row>711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681</xdr:row>
      <xdr:rowOff>29930</xdr:rowOff>
    </xdr:from>
    <xdr:to>
      <xdr:col>4</xdr:col>
      <xdr:colOff>1420843</xdr:colOff>
      <xdr:row>681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772</xdr:row>
      <xdr:rowOff>33130</xdr:rowOff>
    </xdr:from>
    <xdr:to>
      <xdr:col>4</xdr:col>
      <xdr:colOff>1439390</xdr:colOff>
      <xdr:row>772</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773</xdr:row>
      <xdr:rowOff>32095</xdr:rowOff>
    </xdr:from>
    <xdr:to>
      <xdr:col>4</xdr:col>
      <xdr:colOff>1437993</xdr:colOff>
      <xdr:row>773</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758</xdr:row>
      <xdr:rowOff>33886</xdr:rowOff>
    </xdr:from>
    <xdr:to>
      <xdr:col>4</xdr:col>
      <xdr:colOff>1432891</xdr:colOff>
      <xdr:row>758</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726</xdr:row>
      <xdr:rowOff>41412</xdr:rowOff>
    </xdr:from>
    <xdr:to>
      <xdr:col>4</xdr:col>
      <xdr:colOff>1440670</xdr:colOff>
      <xdr:row>726</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733</xdr:row>
      <xdr:rowOff>33426</xdr:rowOff>
    </xdr:from>
    <xdr:to>
      <xdr:col>4</xdr:col>
      <xdr:colOff>1437785</xdr:colOff>
      <xdr:row>733</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740</xdr:row>
      <xdr:rowOff>25601</xdr:rowOff>
    </xdr:from>
    <xdr:to>
      <xdr:col>4</xdr:col>
      <xdr:colOff>1444940</xdr:colOff>
      <xdr:row>740</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753</xdr:row>
      <xdr:rowOff>30884</xdr:rowOff>
    </xdr:from>
    <xdr:to>
      <xdr:col>4</xdr:col>
      <xdr:colOff>1424609</xdr:colOff>
      <xdr:row>753</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712</xdr:row>
      <xdr:rowOff>34636</xdr:rowOff>
    </xdr:from>
    <xdr:to>
      <xdr:col>4</xdr:col>
      <xdr:colOff>1443183</xdr:colOff>
      <xdr:row>712</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761</xdr:row>
      <xdr:rowOff>27105</xdr:rowOff>
    </xdr:from>
    <xdr:to>
      <xdr:col>4</xdr:col>
      <xdr:colOff>1437409</xdr:colOff>
      <xdr:row>761</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762</xdr:row>
      <xdr:rowOff>41412</xdr:rowOff>
    </xdr:from>
    <xdr:to>
      <xdr:col>4</xdr:col>
      <xdr:colOff>1434898</xdr:colOff>
      <xdr:row>762</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754</xdr:row>
      <xdr:rowOff>49695</xdr:rowOff>
    </xdr:from>
    <xdr:to>
      <xdr:col>4</xdr:col>
      <xdr:colOff>1443181</xdr:colOff>
      <xdr:row>754</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776</xdr:row>
      <xdr:rowOff>58128</xdr:rowOff>
    </xdr:from>
    <xdr:to>
      <xdr:col>4</xdr:col>
      <xdr:colOff>1416324</xdr:colOff>
      <xdr:row>776</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777</xdr:row>
      <xdr:rowOff>42759</xdr:rowOff>
    </xdr:from>
    <xdr:to>
      <xdr:col>4</xdr:col>
      <xdr:colOff>1430547</xdr:colOff>
      <xdr:row>777</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780</xdr:row>
      <xdr:rowOff>54665</xdr:rowOff>
    </xdr:from>
    <xdr:to>
      <xdr:col>4</xdr:col>
      <xdr:colOff>1443599</xdr:colOff>
      <xdr:row>780</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781</xdr:row>
      <xdr:rowOff>34261</xdr:rowOff>
    </xdr:from>
    <xdr:to>
      <xdr:col>4</xdr:col>
      <xdr:colOff>1448913</xdr:colOff>
      <xdr:row>781</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725</xdr:row>
      <xdr:rowOff>34636</xdr:rowOff>
    </xdr:from>
    <xdr:to>
      <xdr:col>4</xdr:col>
      <xdr:colOff>1444748</xdr:colOff>
      <xdr:row>725</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724</xdr:row>
      <xdr:rowOff>35389</xdr:rowOff>
    </xdr:from>
    <xdr:to>
      <xdr:col>4</xdr:col>
      <xdr:colOff>1424610</xdr:colOff>
      <xdr:row>725</xdr:row>
      <xdr:rowOff>1021</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778</xdr:row>
      <xdr:rowOff>33884</xdr:rowOff>
    </xdr:from>
    <xdr:to>
      <xdr:col>4</xdr:col>
      <xdr:colOff>1449456</xdr:colOff>
      <xdr:row>778</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684</xdr:row>
      <xdr:rowOff>49696</xdr:rowOff>
    </xdr:from>
    <xdr:to>
      <xdr:col>4</xdr:col>
      <xdr:colOff>1418853</xdr:colOff>
      <xdr:row>684</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686</xdr:row>
      <xdr:rowOff>34636</xdr:rowOff>
    </xdr:from>
    <xdr:to>
      <xdr:col>4</xdr:col>
      <xdr:colOff>1437682</xdr:colOff>
      <xdr:row>686</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687</xdr:row>
      <xdr:rowOff>46090</xdr:rowOff>
    </xdr:from>
    <xdr:to>
      <xdr:col>4</xdr:col>
      <xdr:colOff>1433865</xdr:colOff>
      <xdr:row>687</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688</xdr:row>
      <xdr:rowOff>74863</xdr:rowOff>
    </xdr:from>
    <xdr:to>
      <xdr:col>4</xdr:col>
      <xdr:colOff>1437681</xdr:colOff>
      <xdr:row>689</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689</xdr:row>
      <xdr:rowOff>51682</xdr:rowOff>
    </xdr:from>
    <xdr:to>
      <xdr:col>4</xdr:col>
      <xdr:colOff>1455091</xdr:colOff>
      <xdr:row>689</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722</xdr:row>
      <xdr:rowOff>50447</xdr:rowOff>
    </xdr:from>
    <xdr:to>
      <xdr:col>4</xdr:col>
      <xdr:colOff>1424609</xdr:colOff>
      <xdr:row>722</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779</xdr:row>
      <xdr:rowOff>47135</xdr:rowOff>
    </xdr:from>
    <xdr:to>
      <xdr:col>4</xdr:col>
      <xdr:colOff>1460337</xdr:colOff>
      <xdr:row>779</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755</xdr:row>
      <xdr:rowOff>26353</xdr:rowOff>
    </xdr:from>
    <xdr:to>
      <xdr:col>4</xdr:col>
      <xdr:colOff>1432890</xdr:colOff>
      <xdr:row>755</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695</xdr:row>
      <xdr:rowOff>42164</xdr:rowOff>
    </xdr:from>
    <xdr:to>
      <xdr:col>4</xdr:col>
      <xdr:colOff>1424609</xdr:colOff>
      <xdr:row>695</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742</xdr:row>
      <xdr:rowOff>57979</xdr:rowOff>
    </xdr:from>
    <xdr:to>
      <xdr:col>4</xdr:col>
      <xdr:colOff>1441174</xdr:colOff>
      <xdr:row>742</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715</xdr:row>
      <xdr:rowOff>42544</xdr:rowOff>
    </xdr:from>
    <xdr:to>
      <xdr:col>4</xdr:col>
      <xdr:colOff>1432891</xdr:colOff>
      <xdr:row>715</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756</xdr:row>
      <xdr:rowOff>33130</xdr:rowOff>
    </xdr:from>
    <xdr:to>
      <xdr:col>4</xdr:col>
      <xdr:colOff>1449455</xdr:colOff>
      <xdr:row>756</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679</xdr:row>
      <xdr:rowOff>49698</xdr:rowOff>
    </xdr:from>
    <xdr:to>
      <xdr:col>4</xdr:col>
      <xdr:colOff>1435000</xdr:colOff>
      <xdr:row>679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757</xdr:row>
      <xdr:rowOff>33132</xdr:rowOff>
    </xdr:from>
    <xdr:to>
      <xdr:col>4</xdr:col>
      <xdr:colOff>1426870</xdr:colOff>
      <xdr:row>757</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685</xdr:row>
      <xdr:rowOff>34636</xdr:rowOff>
    </xdr:from>
    <xdr:to>
      <xdr:col>4</xdr:col>
      <xdr:colOff>1439445</xdr:colOff>
      <xdr:row>685</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720</xdr:row>
      <xdr:rowOff>51954</xdr:rowOff>
    </xdr:from>
    <xdr:to>
      <xdr:col>4</xdr:col>
      <xdr:colOff>1431635</xdr:colOff>
      <xdr:row>720</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749</xdr:row>
      <xdr:rowOff>51954</xdr:rowOff>
    </xdr:from>
    <xdr:to>
      <xdr:col>4</xdr:col>
      <xdr:colOff>1437409</xdr:colOff>
      <xdr:row>749</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708</xdr:row>
      <xdr:rowOff>28575</xdr:rowOff>
    </xdr:from>
    <xdr:to>
      <xdr:col>4</xdr:col>
      <xdr:colOff>1434096</xdr:colOff>
      <xdr:row>708</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770</xdr:row>
      <xdr:rowOff>27105</xdr:rowOff>
    </xdr:from>
    <xdr:to>
      <xdr:col>4</xdr:col>
      <xdr:colOff>1447644</xdr:colOff>
      <xdr:row>770</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769</xdr:row>
      <xdr:rowOff>27214</xdr:rowOff>
    </xdr:from>
    <xdr:to>
      <xdr:col>4</xdr:col>
      <xdr:colOff>1455964</xdr:colOff>
      <xdr:row>769</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706</xdr:row>
      <xdr:rowOff>34636</xdr:rowOff>
    </xdr:from>
    <xdr:to>
      <xdr:col>4</xdr:col>
      <xdr:colOff>1436161</xdr:colOff>
      <xdr:row>706</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705</xdr:row>
      <xdr:rowOff>17318</xdr:rowOff>
    </xdr:from>
    <xdr:to>
      <xdr:col>4</xdr:col>
      <xdr:colOff>1435371</xdr:colOff>
      <xdr:row>705</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698</xdr:row>
      <xdr:rowOff>38100</xdr:rowOff>
    </xdr:from>
    <xdr:to>
      <xdr:col>4</xdr:col>
      <xdr:colOff>1457325</xdr:colOff>
      <xdr:row>698</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709</xdr:row>
      <xdr:rowOff>17318</xdr:rowOff>
    </xdr:from>
    <xdr:to>
      <xdr:col>4</xdr:col>
      <xdr:colOff>1425863</xdr:colOff>
      <xdr:row>709</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707</xdr:row>
      <xdr:rowOff>34636</xdr:rowOff>
    </xdr:from>
    <xdr:to>
      <xdr:col>4</xdr:col>
      <xdr:colOff>1443181</xdr:colOff>
      <xdr:row>707</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698</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729</xdr:row>
      <xdr:rowOff>38347</xdr:rowOff>
    </xdr:from>
    <xdr:to>
      <xdr:col>4</xdr:col>
      <xdr:colOff>1433079</xdr:colOff>
      <xdr:row>729</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693</xdr:row>
      <xdr:rowOff>42184</xdr:rowOff>
    </xdr:from>
    <xdr:to>
      <xdr:col>4</xdr:col>
      <xdr:colOff>1453243</xdr:colOff>
      <xdr:row>693</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694</xdr:row>
      <xdr:rowOff>38101</xdr:rowOff>
    </xdr:from>
    <xdr:to>
      <xdr:col>4</xdr:col>
      <xdr:colOff>1443719</xdr:colOff>
      <xdr:row>694</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692</xdr:row>
      <xdr:rowOff>38100</xdr:rowOff>
    </xdr:from>
    <xdr:to>
      <xdr:col>4</xdr:col>
      <xdr:colOff>1439637</xdr:colOff>
      <xdr:row>692</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748</xdr:row>
      <xdr:rowOff>38100</xdr:rowOff>
    </xdr:from>
    <xdr:to>
      <xdr:col>4</xdr:col>
      <xdr:colOff>1418070</xdr:colOff>
      <xdr:row>748</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710</xdr:row>
      <xdr:rowOff>51954</xdr:rowOff>
    </xdr:from>
    <xdr:to>
      <xdr:col>4</xdr:col>
      <xdr:colOff>1425862</xdr:colOff>
      <xdr:row>710</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774</xdr:row>
      <xdr:rowOff>17318</xdr:rowOff>
    </xdr:from>
    <xdr:to>
      <xdr:col>4</xdr:col>
      <xdr:colOff>1448954</xdr:colOff>
      <xdr:row>774</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713</xdr:row>
      <xdr:rowOff>34636</xdr:rowOff>
    </xdr:from>
    <xdr:to>
      <xdr:col>4</xdr:col>
      <xdr:colOff>1459764</xdr:colOff>
      <xdr:row>714</xdr:row>
      <xdr:rowOff>3949</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670</xdr:row>
      <xdr:rowOff>34636</xdr:rowOff>
    </xdr:from>
    <xdr:to>
      <xdr:col>4</xdr:col>
      <xdr:colOff>1435371</xdr:colOff>
      <xdr:row>670</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775</xdr:row>
      <xdr:rowOff>34636</xdr:rowOff>
    </xdr:from>
    <xdr:to>
      <xdr:col>4</xdr:col>
      <xdr:colOff>1431635</xdr:colOff>
      <xdr:row>775</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676</xdr:row>
      <xdr:rowOff>34636</xdr:rowOff>
    </xdr:from>
    <xdr:to>
      <xdr:col>4</xdr:col>
      <xdr:colOff>1425862</xdr:colOff>
      <xdr:row>676</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677</xdr:row>
      <xdr:rowOff>51954</xdr:rowOff>
    </xdr:from>
    <xdr:to>
      <xdr:col>4</xdr:col>
      <xdr:colOff>1428227</xdr:colOff>
      <xdr:row>677</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731</xdr:row>
      <xdr:rowOff>34636</xdr:rowOff>
    </xdr:from>
    <xdr:to>
      <xdr:col>4</xdr:col>
      <xdr:colOff>1445169</xdr:colOff>
      <xdr:row>731</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732</xdr:row>
      <xdr:rowOff>51954</xdr:rowOff>
    </xdr:from>
    <xdr:to>
      <xdr:col>4</xdr:col>
      <xdr:colOff>1439140</xdr:colOff>
      <xdr:row>732</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672</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736</xdr:row>
      <xdr:rowOff>17318</xdr:rowOff>
    </xdr:from>
    <xdr:to>
      <xdr:col>4</xdr:col>
      <xdr:colOff>1443181</xdr:colOff>
      <xdr:row>736</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721</xdr:row>
      <xdr:rowOff>34636</xdr:rowOff>
    </xdr:from>
    <xdr:to>
      <xdr:col>4</xdr:col>
      <xdr:colOff>1431635</xdr:colOff>
      <xdr:row>721</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1558</v>
      </c>
      <c r="C1" s="73" t="s">
        <v>368</v>
      </c>
      <c r="D1" s="71">
        <f>(J1+29)*1.005</f>
        <v>29.144999999999996</v>
      </c>
      <c r="E1" s="74" t="s">
        <v>0</v>
      </c>
      <c r="F1" s="71">
        <f>J1*1.005</f>
        <v>0</v>
      </c>
      <c r="G1" s="111"/>
      <c r="H1" s="112" t="s">
        <v>5</v>
      </c>
      <c r="I1" s="93"/>
      <c r="J1" s="136">
        <f>SUM(J5:J796)</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1" t="s">
        <v>6</v>
      </c>
      <c r="I35" s="97"/>
      <c r="J35" s="19">
        <f t="shared" si="2"/>
        <v>0</v>
      </c>
      <c r="K35" s="19"/>
    </row>
    <row r="36" spans="1:13" ht="87" customHeight="1">
      <c r="A36" s="162" t="s">
        <v>821</v>
      </c>
      <c r="C36" s="1" t="s">
        <v>822</v>
      </c>
      <c r="G36" s="120">
        <v>45.92</v>
      </c>
      <c r="H36" s="128" t="s">
        <v>2</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1559</v>
      </c>
      <c r="C45" s="30" t="s">
        <v>1560</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119.95</v>
      </c>
      <c r="H89" s="121" t="s">
        <v>2</v>
      </c>
      <c r="I89" s="97"/>
      <c r="J89" s="19">
        <f t="shared" si="8"/>
        <v>0</v>
      </c>
      <c r="K89" s="19"/>
      <c r="N89" s="83"/>
      <c r="O89" s="11"/>
    </row>
    <row r="90" spans="1:15" ht="87" customHeight="1">
      <c r="A90" s="151" t="s">
        <v>1404</v>
      </c>
      <c r="C90" s="1" t="s">
        <v>1405</v>
      </c>
      <c r="G90" s="120">
        <v>111.95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1561</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1</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3" t="s">
        <v>1</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198.95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3" t="s">
        <v>1</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99.8</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119.75</v>
      </c>
      <c r="H220" s="121" t="s">
        <v>1</v>
      </c>
      <c r="I220" s="82"/>
      <c r="J220" s="19">
        <f>I220*G220</f>
        <v>0</v>
      </c>
      <c r="K220" s="19"/>
      <c r="L220" s="201"/>
    </row>
    <row r="221" spans="1:18" ht="87" customHeight="1">
      <c r="A221" s="172" t="s">
        <v>1086</v>
      </c>
      <c r="C221" s="144" t="s">
        <v>1087</v>
      </c>
      <c r="G221" s="122">
        <v>629.99</v>
      </c>
      <c r="H221" s="123" t="s">
        <v>2</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1</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1" t="s">
        <v>1</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v>
      </c>
      <c r="I301" s="97"/>
      <c r="J301" s="19">
        <f>I301*G301</f>
        <v>0</v>
      </c>
      <c r="K301" s="19"/>
      <c r="L301" s="195"/>
      <c r="M301" s="84"/>
    </row>
    <row r="302" spans="1:14" ht="87" customHeight="1">
      <c r="A302" s="162" t="s">
        <v>869</v>
      </c>
      <c r="C302" s="155" t="s">
        <v>945</v>
      </c>
      <c r="G302" s="120">
        <v>1889</v>
      </c>
      <c r="H302" s="121" t="s">
        <v>1</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1</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1</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1" t="s">
        <v>1</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1562</v>
      </c>
      <c r="C527" s="1" t="s">
        <v>1566</v>
      </c>
      <c r="G527" s="120">
        <v>8.9499999999999993</v>
      </c>
      <c r="H527" s="121" t="s">
        <v>2</v>
      </c>
      <c r="I527" s="104"/>
      <c r="J527" s="19">
        <f t="shared" ref="J527" si="43">I527*G527</f>
        <v>0</v>
      </c>
      <c r="K527" s="19" t="s">
        <v>1565</v>
      </c>
      <c r="L527" s="208" t="s">
        <v>1564</v>
      </c>
      <c r="M527" s="11" t="s">
        <v>1563</v>
      </c>
    </row>
    <row r="528" spans="1:14" ht="87" customHeight="1">
      <c r="A528" s="162" t="s">
        <v>1472</v>
      </c>
      <c r="C528" s="1" t="s">
        <v>1567</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3.99</v>
      </c>
      <c r="H616" s="121" t="s">
        <v>6</v>
      </c>
      <c r="I616" s="104"/>
      <c r="J616" s="19">
        <f t="shared" ref="J616:J620" si="51">I616*G616</f>
        <v>0</v>
      </c>
      <c r="K616" s="19"/>
      <c r="L616" s="197"/>
    </row>
    <row r="617" spans="1:14" ht="87" customHeight="1">
      <c r="A617" s="151" t="s">
        <v>824</v>
      </c>
      <c r="C617" s="41" t="s">
        <v>1037</v>
      </c>
      <c r="G617" s="120">
        <v>2.99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0"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336</v>
      </c>
      <c r="C670" s="1" t="s">
        <v>338</v>
      </c>
      <c r="G670" s="120">
        <v>59.99</v>
      </c>
      <c r="H670" s="121" t="s">
        <v>2</v>
      </c>
      <c r="I670" s="104"/>
      <c r="J670" s="19">
        <f t="shared" si="57"/>
        <v>0</v>
      </c>
      <c r="K670" s="19"/>
      <c r="L670" s="203" t="s">
        <v>337</v>
      </c>
    </row>
    <row r="671" spans="1:14" ht="87" customHeight="1">
      <c r="A671" s="162" t="s">
        <v>1409</v>
      </c>
      <c r="C671" s="46" t="s">
        <v>1410</v>
      </c>
      <c r="G671" s="120">
        <v>31.19</v>
      </c>
      <c r="H671" s="121" t="s">
        <v>2</v>
      </c>
      <c r="I671" s="104"/>
      <c r="J671" s="19">
        <f>I671*G671</f>
        <v>0</v>
      </c>
      <c r="K671" s="19"/>
      <c r="L671" s="203"/>
    </row>
    <row r="672" spans="1:14" s="9" customFormat="1" ht="24" customHeight="1">
      <c r="A672" s="161"/>
      <c r="C672" s="10" t="s">
        <v>293</v>
      </c>
      <c r="D672" s="10"/>
      <c r="G672" s="125"/>
      <c r="H672" s="119"/>
      <c r="I672" s="106"/>
      <c r="J672" s="16"/>
      <c r="K672" s="16"/>
      <c r="L672" s="193"/>
      <c r="M672" s="57"/>
      <c r="N672" s="57"/>
    </row>
    <row r="673" spans="1:14" ht="87" customHeight="1">
      <c r="A673" s="151" t="s">
        <v>1544</v>
      </c>
      <c r="C673" s="1" t="s">
        <v>1545</v>
      </c>
      <c r="G673" s="120">
        <v>15.2</v>
      </c>
      <c r="H673" s="121" t="s">
        <v>2</v>
      </c>
      <c r="I673" s="104"/>
      <c r="J673" s="19">
        <f>I673*G673</f>
        <v>0</v>
      </c>
      <c r="K673" s="19"/>
      <c r="L673" s="197"/>
    </row>
    <row r="674" spans="1:14" ht="87" customHeight="1">
      <c r="A674" s="162" t="s">
        <v>538</v>
      </c>
      <c r="C674" s="30" t="s">
        <v>539</v>
      </c>
      <c r="G674" s="120">
        <v>19.850000000000001</v>
      </c>
      <c r="H674" s="121" t="s">
        <v>6</v>
      </c>
      <c r="I674" s="104"/>
      <c r="J674" s="19">
        <f>I674*G674</f>
        <v>0</v>
      </c>
      <c r="K674" s="19"/>
      <c r="L674" s="197"/>
    </row>
    <row r="675" spans="1:14" s="9" customFormat="1" ht="24" customHeight="1">
      <c r="A675" s="161"/>
      <c r="C675" s="10" t="s">
        <v>88</v>
      </c>
      <c r="D675" s="10"/>
      <c r="G675" s="125"/>
      <c r="H675" s="119"/>
      <c r="I675" s="106"/>
      <c r="J675" s="16"/>
      <c r="K675" s="16"/>
      <c r="L675" s="193"/>
      <c r="M675" s="57"/>
      <c r="N675" s="57"/>
    </row>
    <row r="676" spans="1:14" s="24" customFormat="1" ht="87" customHeight="1">
      <c r="A676" s="163" t="s">
        <v>1510</v>
      </c>
      <c r="C676" s="228" t="s">
        <v>1511</v>
      </c>
      <c r="D676" s="33"/>
      <c r="G676" s="122">
        <v>2.95</v>
      </c>
      <c r="H676" s="123" t="s">
        <v>2</v>
      </c>
      <c r="I676" s="108"/>
      <c r="J676" s="34">
        <f t="shared" ref="J676:J704" si="58">I676*G676</f>
        <v>0</v>
      </c>
      <c r="K676" s="34"/>
      <c r="L676" s="198"/>
      <c r="M676" s="58"/>
      <c r="N676" s="58"/>
    </row>
    <row r="677" spans="1:14" s="24" customFormat="1" ht="87" customHeight="1">
      <c r="A677" s="163" t="s">
        <v>1512</v>
      </c>
      <c r="C677" s="228" t="s">
        <v>1513</v>
      </c>
      <c r="D677" s="33"/>
      <c r="G677" s="122">
        <v>3.5</v>
      </c>
      <c r="H677" s="123" t="s">
        <v>2</v>
      </c>
      <c r="I677" s="108"/>
      <c r="J677" s="34">
        <f t="shared" si="58"/>
        <v>0</v>
      </c>
      <c r="K677" s="34"/>
      <c r="L677" s="198"/>
      <c r="M677" s="58"/>
      <c r="N677" s="58"/>
    </row>
    <row r="678" spans="1:14" s="24" customFormat="1" ht="87" customHeight="1">
      <c r="A678" s="163" t="s">
        <v>1514</v>
      </c>
      <c r="C678" s="228" t="s">
        <v>1515</v>
      </c>
      <c r="D678" s="33"/>
      <c r="G678" s="122">
        <v>3.5</v>
      </c>
      <c r="H678" s="123" t="s">
        <v>2</v>
      </c>
      <c r="I678" s="108"/>
      <c r="J678" s="34">
        <f t="shared" si="58"/>
        <v>0</v>
      </c>
      <c r="K678" s="34"/>
      <c r="L678" s="198"/>
      <c r="M678" s="58"/>
      <c r="N678" s="58"/>
    </row>
    <row r="679" spans="1:14" s="24" customFormat="1" ht="87" customHeight="1">
      <c r="A679" s="163" t="s">
        <v>1516</v>
      </c>
      <c r="C679" s="228" t="s">
        <v>90</v>
      </c>
      <c r="D679" s="33"/>
      <c r="G679" s="122">
        <v>4.55</v>
      </c>
      <c r="H679" s="123" t="s">
        <v>2</v>
      </c>
      <c r="I679" s="108"/>
      <c r="J679" s="34">
        <f t="shared" si="58"/>
        <v>0</v>
      </c>
      <c r="K679" s="34"/>
      <c r="L679" s="198"/>
      <c r="M679" s="58"/>
      <c r="N679" s="58"/>
    </row>
    <row r="680" spans="1:14" ht="87" customHeight="1">
      <c r="A680" s="163" t="s">
        <v>1517</v>
      </c>
      <c r="C680" s="43" t="s">
        <v>222</v>
      </c>
      <c r="G680" s="120">
        <v>5.7</v>
      </c>
      <c r="H680" s="128" t="s">
        <v>6</v>
      </c>
      <c r="I680" s="104"/>
      <c r="J680" s="19">
        <f t="shared" si="58"/>
        <v>0</v>
      </c>
      <c r="K680" s="19"/>
      <c r="L680" s="197"/>
    </row>
    <row r="681" spans="1:14" ht="87" customHeight="1">
      <c r="A681" s="163" t="s">
        <v>1518</v>
      </c>
      <c r="C681" s="43" t="s">
        <v>109</v>
      </c>
      <c r="G681" s="120">
        <v>3.2</v>
      </c>
      <c r="H681" s="121" t="s">
        <v>2</v>
      </c>
      <c r="I681" s="104"/>
      <c r="J681" s="19">
        <f t="shared" si="58"/>
        <v>0</v>
      </c>
      <c r="K681" s="19"/>
    </row>
    <row r="682" spans="1:14" ht="87" customHeight="1">
      <c r="A682" s="162" t="s">
        <v>758</v>
      </c>
      <c r="C682" s="33" t="s">
        <v>761</v>
      </c>
      <c r="G682" s="120">
        <v>2.8</v>
      </c>
      <c r="H682" s="121" t="s">
        <v>2</v>
      </c>
      <c r="I682" s="104"/>
      <c r="J682" s="19">
        <f t="shared" si="58"/>
        <v>0</v>
      </c>
      <c r="K682" s="19"/>
    </row>
    <row r="683" spans="1:14" ht="87" customHeight="1">
      <c r="A683" s="162" t="s">
        <v>759</v>
      </c>
      <c r="C683" s="33" t="s">
        <v>762</v>
      </c>
      <c r="G683" s="120">
        <v>3.95</v>
      </c>
      <c r="H683" s="128" t="s">
        <v>6</v>
      </c>
      <c r="I683" s="104"/>
      <c r="J683" s="19">
        <f t="shared" si="58"/>
        <v>0</v>
      </c>
      <c r="K683" s="19"/>
    </row>
    <row r="684" spans="1:14" ht="87" customHeight="1">
      <c r="A684" s="162" t="s">
        <v>760</v>
      </c>
      <c r="C684" s="1" t="s">
        <v>763</v>
      </c>
      <c r="G684" s="120">
        <v>4.1500000000000004</v>
      </c>
      <c r="H684" s="128" t="s">
        <v>6</v>
      </c>
      <c r="I684" s="104"/>
      <c r="J684" s="19">
        <f t="shared" si="58"/>
        <v>0</v>
      </c>
      <c r="K684" s="19"/>
      <c r="L684" s="197"/>
    </row>
    <row r="685" spans="1:14" ht="87" customHeight="1">
      <c r="A685" s="151" t="s">
        <v>1012</v>
      </c>
      <c r="C685" s="1" t="s">
        <v>1091</v>
      </c>
      <c r="G685" s="120">
        <v>5.95</v>
      </c>
      <c r="H685" s="121" t="s">
        <v>2</v>
      </c>
      <c r="I685" s="104"/>
      <c r="J685" s="19">
        <f t="shared" si="58"/>
        <v>0</v>
      </c>
      <c r="K685" s="19"/>
      <c r="L685" s="197"/>
    </row>
    <row r="686" spans="1:14" ht="87" customHeight="1">
      <c r="A686" s="151" t="s">
        <v>1092</v>
      </c>
      <c r="C686" s="1" t="s">
        <v>1032</v>
      </c>
      <c r="G686" s="120">
        <v>6.89</v>
      </c>
      <c r="H686" s="121" t="s">
        <v>2</v>
      </c>
      <c r="I686" s="104"/>
      <c r="J686" s="19">
        <f t="shared" si="58"/>
        <v>0</v>
      </c>
      <c r="K686" s="19"/>
      <c r="L686" s="197"/>
    </row>
    <row r="687" spans="1:14" ht="87" customHeight="1">
      <c r="A687" s="151" t="s">
        <v>1033</v>
      </c>
      <c r="C687" s="41" t="s">
        <v>1093</v>
      </c>
      <c r="G687" s="120">
        <v>5.99</v>
      </c>
      <c r="H687" s="128" t="s">
        <v>6</v>
      </c>
      <c r="I687" s="104"/>
      <c r="J687" s="19">
        <f t="shared" si="58"/>
        <v>0</v>
      </c>
      <c r="K687" s="19"/>
      <c r="L687" s="197"/>
    </row>
    <row r="688" spans="1:14" ht="87" customHeight="1">
      <c r="A688" s="151" t="s">
        <v>1034</v>
      </c>
      <c r="C688" s="41" t="s">
        <v>1094</v>
      </c>
      <c r="G688" s="120">
        <v>10.8</v>
      </c>
      <c r="H688" s="121" t="s">
        <v>2</v>
      </c>
      <c r="I688" s="104"/>
      <c r="J688" s="19">
        <f t="shared" si="58"/>
        <v>0</v>
      </c>
      <c r="K688" s="19"/>
      <c r="L688" s="197"/>
    </row>
    <row r="689" spans="1:13" ht="87" customHeight="1">
      <c r="A689" s="151" t="s">
        <v>1035</v>
      </c>
      <c r="C689" s="41" t="s">
        <v>1095</v>
      </c>
      <c r="G689" s="120">
        <v>15.7</v>
      </c>
      <c r="H689" s="121" t="s">
        <v>2</v>
      </c>
      <c r="I689" s="104"/>
      <c r="J689" s="19">
        <f t="shared" si="58"/>
        <v>0</v>
      </c>
      <c r="K689" s="19"/>
      <c r="L689" s="197"/>
    </row>
    <row r="690" spans="1:13" ht="87" customHeight="1">
      <c r="A690" s="151" t="s">
        <v>1036</v>
      </c>
      <c r="C690" s="41" t="s">
        <v>1096</v>
      </c>
      <c r="G690" s="120">
        <v>19.5</v>
      </c>
      <c r="H690" s="121" t="s">
        <v>2</v>
      </c>
      <c r="I690" s="104"/>
      <c r="J690" s="19">
        <f t="shared" si="58"/>
        <v>0</v>
      </c>
      <c r="K690" s="19"/>
      <c r="L690" s="197"/>
    </row>
    <row r="691" spans="1:13" ht="87" customHeight="1">
      <c r="A691" s="162" t="s">
        <v>196</v>
      </c>
      <c r="C691" s="1" t="s">
        <v>302</v>
      </c>
      <c r="G691" s="120">
        <v>2.75</v>
      </c>
      <c r="H691" s="121" t="s">
        <v>2</v>
      </c>
      <c r="I691" s="104"/>
      <c r="J691" s="19">
        <f t="shared" si="58"/>
        <v>0</v>
      </c>
      <c r="K691" s="19"/>
    </row>
    <row r="692" spans="1:13" ht="87" customHeight="1">
      <c r="A692" s="162" t="s">
        <v>211</v>
      </c>
      <c r="C692" s="1" t="s">
        <v>303</v>
      </c>
      <c r="G692" s="120">
        <v>3.99</v>
      </c>
      <c r="H692" s="121" t="s">
        <v>2</v>
      </c>
      <c r="I692" s="104"/>
      <c r="J692" s="19">
        <f t="shared" si="58"/>
        <v>0</v>
      </c>
      <c r="K692" s="19"/>
    </row>
    <row r="693" spans="1:13" ht="87" customHeight="1">
      <c r="A693" s="162" t="s">
        <v>1239</v>
      </c>
      <c r="C693" s="1" t="s">
        <v>1240</v>
      </c>
      <c r="G693" s="120">
        <v>2.65</v>
      </c>
      <c r="H693" s="121" t="s">
        <v>2</v>
      </c>
      <c r="I693" s="104"/>
      <c r="J693" s="19">
        <f t="shared" si="58"/>
        <v>0</v>
      </c>
      <c r="K693" s="19"/>
    </row>
    <row r="694" spans="1:13" ht="87" customHeight="1">
      <c r="A694" s="162" t="s">
        <v>1241</v>
      </c>
      <c r="C694" s="1" t="s">
        <v>1242</v>
      </c>
      <c r="G694" s="120">
        <v>2.75</v>
      </c>
      <c r="H694" s="121" t="s">
        <v>2</v>
      </c>
      <c r="I694" s="104"/>
      <c r="J694" s="19">
        <f t="shared" si="58"/>
        <v>0</v>
      </c>
      <c r="K694" s="19"/>
    </row>
    <row r="695" spans="1:13" ht="87" customHeight="1">
      <c r="A695" s="162" t="s">
        <v>1243</v>
      </c>
      <c r="C695" s="1" t="s">
        <v>1244</v>
      </c>
      <c r="G695" s="120">
        <v>12.45</v>
      </c>
      <c r="H695" s="121" t="s">
        <v>2</v>
      </c>
      <c r="I695" s="104"/>
      <c r="J695" s="19">
        <f t="shared" si="58"/>
        <v>0</v>
      </c>
      <c r="K695" s="19"/>
    </row>
    <row r="696" spans="1:13" ht="87" customHeight="1">
      <c r="A696" s="162" t="s">
        <v>268</v>
      </c>
      <c r="C696" s="43" t="s">
        <v>1300</v>
      </c>
      <c r="G696" s="120">
        <v>5.3</v>
      </c>
      <c r="H696" s="128" t="s">
        <v>6</v>
      </c>
      <c r="I696" s="104"/>
      <c r="J696" s="19">
        <f t="shared" si="58"/>
        <v>0</v>
      </c>
      <c r="K696" s="19"/>
    </row>
    <row r="697" spans="1:13" ht="87" customHeight="1">
      <c r="A697" s="162" t="s">
        <v>287</v>
      </c>
      <c r="C697" s="1" t="s">
        <v>339</v>
      </c>
      <c r="G697" s="120">
        <v>26.99</v>
      </c>
      <c r="H697" s="121" t="s">
        <v>2</v>
      </c>
      <c r="I697" s="104"/>
      <c r="J697" s="19">
        <f t="shared" si="58"/>
        <v>0</v>
      </c>
      <c r="K697" s="19"/>
    </row>
    <row r="698" spans="1:13" ht="87" customHeight="1">
      <c r="A698" s="162" t="s">
        <v>379</v>
      </c>
      <c r="C698" s="1" t="s">
        <v>380</v>
      </c>
      <c r="G698" s="120">
        <v>15.75</v>
      </c>
      <c r="H698" s="121" t="s">
        <v>2</v>
      </c>
      <c r="I698" s="104"/>
      <c r="J698" s="19">
        <f t="shared" si="58"/>
        <v>0</v>
      </c>
      <c r="K698" s="19"/>
    </row>
    <row r="699" spans="1:13" ht="87" customHeight="1">
      <c r="A699" s="162" t="s">
        <v>1222</v>
      </c>
      <c r="C699" s="1" t="s">
        <v>1223</v>
      </c>
      <c r="G699" s="120">
        <v>35.75</v>
      </c>
      <c r="H699" s="121" t="s">
        <v>2</v>
      </c>
      <c r="I699" s="97"/>
      <c r="J699" s="19">
        <f t="shared" si="58"/>
        <v>0</v>
      </c>
      <c r="K699" s="19"/>
      <c r="L699" s="195" t="s">
        <v>138</v>
      </c>
      <c r="M699" s="175"/>
    </row>
    <row r="700" spans="1:13" ht="87" customHeight="1">
      <c r="A700" s="162" t="s">
        <v>23</v>
      </c>
      <c r="C700" s="1" t="s">
        <v>498</v>
      </c>
      <c r="G700" s="120">
        <v>32.75</v>
      </c>
      <c r="H700" s="121" t="s">
        <v>2</v>
      </c>
      <c r="I700" s="97"/>
      <c r="J700" s="19">
        <f t="shared" si="58"/>
        <v>0</v>
      </c>
      <c r="K700" s="19"/>
      <c r="L700" s="195"/>
    </row>
    <row r="701" spans="1:13" ht="87" customHeight="1">
      <c r="A701" s="162" t="s">
        <v>223</v>
      </c>
      <c r="C701" s="1" t="s">
        <v>224</v>
      </c>
      <c r="G701" s="120">
        <v>6.9</v>
      </c>
      <c r="H701" s="121" t="s">
        <v>2</v>
      </c>
      <c r="I701" s="104"/>
      <c r="J701" s="19">
        <f t="shared" si="58"/>
        <v>0</v>
      </c>
      <c r="K701" s="19"/>
    </row>
    <row r="702" spans="1:13" ht="87" customHeight="1">
      <c r="A702" s="162" t="s">
        <v>225</v>
      </c>
      <c r="C702" s="1" t="s">
        <v>226</v>
      </c>
      <c r="G702" s="120">
        <v>6.9</v>
      </c>
      <c r="H702" s="121" t="s">
        <v>2</v>
      </c>
      <c r="I702" s="104"/>
      <c r="J702" s="19">
        <f t="shared" si="58"/>
        <v>0</v>
      </c>
      <c r="K702" s="19"/>
    </row>
    <row r="703" spans="1:13" ht="87" customHeight="1">
      <c r="A703" s="162" t="s">
        <v>227</v>
      </c>
      <c r="C703" s="1" t="s">
        <v>908</v>
      </c>
      <c r="G703" s="120">
        <v>14.5</v>
      </c>
      <c r="H703" s="121" t="s">
        <v>2</v>
      </c>
      <c r="I703" s="104"/>
      <c r="J703" s="19">
        <f t="shared" si="58"/>
        <v>0</v>
      </c>
      <c r="K703" s="19"/>
    </row>
    <row r="704" spans="1:13" ht="87" customHeight="1">
      <c r="A704" s="162" t="s">
        <v>228</v>
      </c>
      <c r="C704" s="1" t="s">
        <v>909</v>
      </c>
      <c r="G704" s="120">
        <v>14.5</v>
      </c>
      <c r="H704" s="128" t="s">
        <v>6</v>
      </c>
      <c r="I704" s="104"/>
      <c r="J704" s="19">
        <f t="shared" si="58"/>
        <v>0</v>
      </c>
      <c r="K704" s="19"/>
    </row>
    <row r="705" spans="1:12" ht="87" customHeight="1">
      <c r="A705" s="162" t="s">
        <v>546</v>
      </c>
      <c r="C705" s="41" t="s">
        <v>1185</v>
      </c>
      <c r="G705" s="120">
        <v>5.95</v>
      </c>
      <c r="H705" s="121" t="s">
        <v>2</v>
      </c>
      <c r="I705" s="104"/>
      <c r="J705" s="19">
        <f t="shared" ref="J705:J713" si="59">I705*G705</f>
        <v>0</v>
      </c>
      <c r="K705" s="19"/>
    </row>
    <row r="706" spans="1:12" ht="87" customHeight="1">
      <c r="A706" s="162" t="s">
        <v>1188</v>
      </c>
      <c r="C706" s="41" t="s">
        <v>1189</v>
      </c>
      <c r="G706" s="120">
        <v>6.77</v>
      </c>
      <c r="H706" s="121" t="s">
        <v>2</v>
      </c>
      <c r="I706" s="104"/>
      <c r="J706" s="19">
        <f t="shared" si="59"/>
        <v>0</v>
      </c>
      <c r="K706" s="19"/>
    </row>
    <row r="707" spans="1:12" ht="87" customHeight="1">
      <c r="A707" s="162" t="s">
        <v>1186</v>
      </c>
      <c r="C707" s="22" t="s">
        <v>1187</v>
      </c>
      <c r="G707" s="120">
        <v>3.5</v>
      </c>
      <c r="H707" s="121" t="s">
        <v>2</v>
      </c>
      <c r="I707" s="104"/>
      <c r="J707" s="19">
        <f>I707*G707</f>
        <v>0</v>
      </c>
      <c r="K707" s="19"/>
    </row>
    <row r="708" spans="1:12" ht="87" customHeight="1">
      <c r="A708" s="162" t="s">
        <v>1226</v>
      </c>
      <c r="C708" s="22" t="s">
        <v>1227</v>
      </c>
      <c r="G708" s="120">
        <v>4.75</v>
      </c>
      <c r="H708" s="121" t="s">
        <v>2</v>
      </c>
      <c r="I708" s="104"/>
      <c r="J708" s="19">
        <f>I708*G708</f>
        <v>0</v>
      </c>
      <c r="K708" s="19"/>
    </row>
    <row r="709" spans="1:12" ht="87" customHeight="1">
      <c r="A709" s="162" t="s">
        <v>1176</v>
      </c>
      <c r="C709" s="41" t="s">
        <v>1509</v>
      </c>
      <c r="G709" s="120">
        <v>4.95</v>
      </c>
      <c r="H709" s="121" t="s">
        <v>2</v>
      </c>
      <c r="I709" s="104"/>
      <c r="J709" s="19">
        <f t="shared" si="59"/>
        <v>0</v>
      </c>
      <c r="K709" s="19"/>
    </row>
    <row r="710" spans="1:12" ht="87" customHeight="1">
      <c r="A710" s="162" t="s">
        <v>1225</v>
      </c>
      <c r="C710" s="41" t="s">
        <v>1224</v>
      </c>
      <c r="G710" s="120">
        <v>4.95</v>
      </c>
      <c r="H710" s="121" t="s">
        <v>2</v>
      </c>
      <c r="I710" s="104"/>
      <c r="J710" s="19">
        <f>I710*G710</f>
        <v>0</v>
      </c>
      <c r="K710" s="19"/>
    </row>
    <row r="711" spans="1:12" ht="87" customHeight="1">
      <c r="A711" s="162" t="s">
        <v>1266</v>
      </c>
      <c r="C711" s="41" t="s">
        <v>1267</v>
      </c>
      <c r="G711" s="120">
        <v>15.95</v>
      </c>
      <c r="H711" s="121" t="s">
        <v>2</v>
      </c>
      <c r="I711" s="104"/>
      <c r="J711" s="19">
        <f>I711*G711</f>
        <v>0</v>
      </c>
      <c r="K711" s="19"/>
    </row>
    <row r="712" spans="1:12" ht="87" customHeight="1">
      <c r="A712" s="162" t="s">
        <v>754</v>
      </c>
      <c r="C712" s="1" t="s">
        <v>755</v>
      </c>
      <c r="G712" s="120">
        <v>21.55</v>
      </c>
      <c r="H712" s="128" t="s">
        <v>6</v>
      </c>
      <c r="I712" s="104"/>
      <c r="J712" s="19">
        <f t="shared" si="59"/>
        <v>0</v>
      </c>
      <c r="K712" s="19"/>
      <c r="L712" s="194" t="s">
        <v>963</v>
      </c>
    </row>
    <row r="713" spans="1:12" ht="87" customHeight="1">
      <c r="A713" s="151" t="s">
        <v>961</v>
      </c>
      <c r="C713" s="1" t="s">
        <v>962</v>
      </c>
      <c r="G713" s="120">
        <v>14.95</v>
      </c>
      <c r="H713" s="121" t="s">
        <v>2</v>
      </c>
      <c r="I713" s="104"/>
      <c r="J713" s="19">
        <f t="shared" si="59"/>
        <v>0</v>
      </c>
      <c r="K713" s="19"/>
      <c r="L713" s="194" t="s">
        <v>963</v>
      </c>
    </row>
    <row r="714" spans="1:12" ht="87" customHeight="1">
      <c r="A714" s="151" t="s">
        <v>1347</v>
      </c>
      <c r="C714" s="30" t="s">
        <v>1348</v>
      </c>
      <c r="G714" s="120">
        <v>15.97</v>
      </c>
      <c r="H714" s="121" t="s">
        <v>2</v>
      </c>
      <c r="I714" s="104"/>
      <c r="J714" s="19">
        <f>I714*G714</f>
        <v>0</v>
      </c>
      <c r="K714" s="19"/>
    </row>
    <row r="715" spans="1:12" ht="87" customHeight="1">
      <c r="A715" s="162" t="s">
        <v>295</v>
      </c>
      <c r="C715" s="31" t="s">
        <v>296</v>
      </c>
      <c r="G715" s="120">
        <v>4.95</v>
      </c>
      <c r="H715" s="121" t="s">
        <v>6</v>
      </c>
      <c r="I715" s="104"/>
      <c r="J715" s="19">
        <f t="shared" ref="J715:J724" si="60">I715*G715</f>
        <v>0</v>
      </c>
      <c r="K715" s="19"/>
    </row>
    <row r="716" spans="1:12" ht="87" customHeight="1">
      <c r="A716" s="162" t="s">
        <v>1270</v>
      </c>
      <c r="C716" s="62" t="s">
        <v>675</v>
      </c>
      <c r="G716" s="120">
        <v>6.95</v>
      </c>
      <c r="H716" s="121" t="s">
        <v>2</v>
      </c>
      <c r="I716" s="104"/>
      <c r="J716" s="19">
        <f t="shared" si="60"/>
        <v>0</v>
      </c>
      <c r="K716" s="19"/>
    </row>
    <row r="717" spans="1:12" ht="87" customHeight="1">
      <c r="A717" s="162" t="s">
        <v>689</v>
      </c>
      <c r="C717" s="62" t="s">
        <v>690</v>
      </c>
      <c r="G717" s="120">
        <v>6.5</v>
      </c>
      <c r="H717" s="121" t="s">
        <v>2</v>
      </c>
      <c r="I717" s="104"/>
      <c r="J717" s="19">
        <f t="shared" si="60"/>
        <v>0</v>
      </c>
      <c r="K717" s="19"/>
    </row>
    <row r="718" spans="1:12" ht="87" customHeight="1">
      <c r="A718" s="162" t="s">
        <v>1271</v>
      </c>
      <c r="C718" s="62" t="s">
        <v>683</v>
      </c>
      <c r="G718" s="120">
        <v>6.8</v>
      </c>
      <c r="H718" s="121" t="s">
        <v>2</v>
      </c>
      <c r="I718" s="104"/>
      <c r="J718" s="19">
        <f t="shared" si="60"/>
        <v>0</v>
      </c>
      <c r="K718" s="19"/>
    </row>
    <row r="719" spans="1:12" ht="87" customHeight="1">
      <c r="A719" s="162" t="s">
        <v>678</v>
      </c>
      <c r="C719" s="62" t="s">
        <v>679</v>
      </c>
      <c r="G719" s="120">
        <v>7.2</v>
      </c>
      <c r="H719" s="121" t="s">
        <v>2</v>
      </c>
      <c r="I719" s="104"/>
      <c r="J719" s="19">
        <f t="shared" si="60"/>
        <v>0</v>
      </c>
      <c r="K719" s="19"/>
    </row>
    <row r="720" spans="1:12" ht="87" customHeight="1">
      <c r="A720" s="162" t="s">
        <v>1272</v>
      </c>
      <c r="C720" s="62" t="s">
        <v>680</v>
      </c>
      <c r="G720" s="120">
        <v>3.7</v>
      </c>
      <c r="H720" s="121" t="s">
        <v>2</v>
      </c>
      <c r="I720" s="104"/>
      <c r="J720" s="19">
        <f t="shared" si="60"/>
        <v>0</v>
      </c>
      <c r="K720" s="19"/>
    </row>
    <row r="721" spans="1:12" ht="87" customHeight="1">
      <c r="A721" s="162" t="s">
        <v>1106</v>
      </c>
      <c r="C721" s="41" t="s">
        <v>1107</v>
      </c>
      <c r="G721" s="120">
        <v>42.55</v>
      </c>
      <c r="H721" s="121" t="s">
        <v>2</v>
      </c>
      <c r="I721" s="104"/>
      <c r="J721" s="19">
        <f t="shared" si="60"/>
        <v>0</v>
      </c>
      <c r="K721" s="19"/>
    </row>
    <row r="722" spans="1:12" ht="87" customHeight="1">
      <c r="A722" s="162" t="s">
        <v>1553</v>
      </c>
      <c r="C722" s="41" t="s">
        <v>1554</v>
      </c>
      <c r="G722" s="120">
        <v>11.45</v>
      </c>
      <c r="H722" s="121" t="s">
        <v>2</v>
      </c>
      <c r="I722" s="104"/>
      <c r="J722" s="19">
        <f t="shared" ref="J722" si="61">I722*G722</f>
        <v>0</v>
      </c>
      <c r="K722" s="19"/>
    </row>
    <row r="723" spans="1:12" ht="87" customHeight="1">
      <c r="A723" s="151" t="s">
        <v>366</v>
      </c>
      <c r="C723" s="41" t="s">
        <v>880</v>
      </c>
      <c r="G723" s="120">
        <v>4.7</v>
      </c>
      <c r="H723" s="121" t="s">
        <v>2</v>
      </c>
      <c r="I723" s="104"/>
      <c r="J723" s="19">
        <f t="shared" si="60"/>
        <v>0</v>
      </c>
      <c r="K723" s="19"/>
    </row>
    <row r="724" spans="1:12" ht="87" customHeight="1">
      <c r="A724" s="151" t="s">
        <v>297</v>
      </c>
      <c r="C724" s="41" t="s">
        <v>881</v>
      </c>
      <c r="G724" s="120">
        <v>5.2</v>
      </c>
      <c r="H724" s="121" t="s">
        <v>2</v>
      </c>
      <c r="I724" s="104"/>
      <c r="J724" s="19">
        <f t="shared" si="60"/>
        <v>0</v>
      </c>
      <c r="K724" s="19"/>
      <c r="L724" s="197"/>
    </row>
    <row r="725" spans="1:12" ht="87" customHeight="1">
      <c r="A725" s="151" t="s">
        <v>1008</v>
      </c>
      <c r="C725" s="41" t="s">
        <v>1009</v>
      </c>
      <c r="G725" s="120">
        <v>6.8</v>
      </c>
      <c r="H725" s="121" t="s">
        <v>2</v>
      </c>
      <c r="I725" s="104"/>
      <c r="J725" s="19">
        <f t="shared" ref="J725:J734" si="62">I725*G725</f>
        <v>0</v>
      </c>
      <c r="K725" s="19"/>
      <c r="L725" s="197"/>
    </row>
    <row r="726" spans="1:12" ht="87" customHeight="1">
      <c r="A726" s="151" t="s">
        <v>43</v>
      </c>
      <c r="C726" s="41" t="s">
        <v>1010</v>
      </c>
      <c r="G726" s="120">
        <v>6.99</v>
      </c>
      <c r="H726" s="121" t="s">
        <v>6</v>
      </c>
      <c r="I726" s="104"/>
      <c r="J726" s="19">
        <f t="shared" si="62"/>
        <v>0</v>
      </c>
      <c r="K726" s="19"/>
      <c r="L726" s="197"/>
    </row>
    <row r="727" spans="1:12" ht="87" customHeight="1">
      <c r="A727" s="151" t="s">
        <v>882</v>
      </c>
      <c r="C727" s="148" t="s">
        <v>883</v>
      </c>
      <c r="G727" s="120">
        <v>2.9</v>
      </c>
      <c r="H727" s="121" t="s">
        <v>2</v>
      </c>
      <c r="I727" s="104"/>
      <c r="J727" s="19">
        <f t="shared" si="62"/>
        <v>0</v>
      </c>
      <c r="K727" s="19"/>
      <c r="L727" s="197"/>
    </row>
    <row r="728" spans="1:12" ht="87" customHeight="1">
      <c r="A728" s="151" t="s">
        <v>577</v>
      </c>
      <c r="C728" s="1" t="s">
        <v>1234</v>
      </c>
      <c r="G728" s="120">
        <v>9.9499999999999993</v>
      </c>
      <c r="H728" s="121" t="s">
        <v>2</v>
      </c>
      <c r="I728" s="104"/>
      <c r="J728" s="19">
        <f t="shared" si="62"/>
        <v>0</v>
      </c>
      <c r="K728" s="19"/>
      <c r="L728" s="197"/>
    </row>
    <row r="729" spans="1:12" ht="87" customHeight="1">
      <c r="A729" s="151" t="s">
        <v>578</v>
      </c>
      <c r="C729" s="1" t="s">
        <v>1235</v>
      </c>
      <c r="G729" s="120">
        <v>7.47</v>
      </c>
      <c r="H729" s="121" t="s">
        <v>2</v>
      </c>
      <c r="I729" s="104"/>
      <c r="J729" s="19">
        <f t="shared" si="62"/>
        <v>0</v>
      </c>
      <c r="K729" s="19"/>
      <c r="L729" s="197"/>
    </row>
    <row r="730" spans="1:12" ht="87" customHeight="1">
      <c r="A730" s="151" t="s">
        <v>579</v>
      </c>
      <c r="C730" s="1" t="s">
        <v>1236</v>
      </c>
      <c r="G730" s="120">
        <v>6.75</v>
      </c>
      <c r="H730" s="121" t="s">
        <v>2</v>
      </c>
      <c r="I730" s="104"/>
      <c r="J730" s="19">
        <f t="shared" si="62"/>
        <v>0</v>
      </c>
      <c r="K730" s="19"/>
      <c r="L730" s="197"/>
    </row>
    <row r="731" spans="1:12" ht="87" customHeight="1">
      <c r="A731" s="151" t="s">
        <v>1237</v>
      </c>
      <c r="C731" s="1" t="s">
        <v>1238</v>
      </c>
      <c r="G731" s="120">
        <v>6.95</v>
      </c>
      <c r="H731" s="121" t="s">
        <v>2</v>
      </c>
      <c r="I731" s="104"/>
      <c r="J731" s="19">
        <f t="shared" si="62"/>
        <v>0</v>
      </c>
      <c r="K731" s="19"/>
      <c r="L731" s="197"/>
    </row>
    <row r="732" spans="1:12" ht="87" customHeight="1">
      <c r="A732" s="151" t="s">
        <v>1533</v>
      </c>
      <c r="C732" s="1" t="s">
        <v>1543</v>
      </c>
      <c r="G732" s="120">
        <v>10.95</v>
      </c>
      <c r="H732" s="121" t="s">
        <v>2</v>
      </c>
      <c r="I732" s="104"/>
      <c r="J732" s="19">
        <f t="shared" ref="J732:J733" si="63">I732*G732</f>
        <v>0</v>
      </c>
      <c r="K732" s="19"/>
      <c r="L732" s="197"/>
    </row>
    <row r="733" spans="1:12" ht="87" customHeight="1">
      <c r="A733" s="151" t="s">
        <v>1534</v>
      </c>
      <c r="C733" s="1" t="s">
        <v>1542</v>
      </c>
      <c r="G733" s="120">
        <v>12.5</v>
      </c>
      <c r="H733" s="121" t="s">
        <v>2</v>
      </c>
      <c r="I733" s="104"/>
      <c r="J733" s="19">
        <f t="shared" si="63"/>
        <v>0</v>
      </c>
      <c r="K733" s="19"/>
      <c r="L733" s="197"/>
    </row>
    <row r="734" spans="1:12" ht="87" customHeight="1">
      <c r="A734" s="151" t="s">
        <v>887</v>
      </c>
      <c r="C734" s="41" t="s">
        <v>888</v>
      </c>
      <c r="G734" s="120">
        <v>9.99</v>
      </c>
      <c r="H734" s="121" t="s">
        <v>2</v>
      </c>
      <c r="I734" s="104"/>
      <c r="J734" s="19">
        <f t="shared" si="62"/>
        <v>0</v>
      </c>
      <c r="K734" s="19"/>
      <c r="L734" s="197"/>
    </row>
    <row r="735" spans="1:12" ht="87" customHeight="1">
      <c r="A735" s="151" t="s">
        <v>195</v>
      </c>
      <c r="C735" s="41" t="s">
        <v>889</v>
      </c>
      <c r="G735" s="120">
        <v>8.75</v>
      </c>
      <c r="H735" s="121" t="s">
        <v>2</v>
      </c>
      <c r="I735" s="104"/>
      <c r="J735" s="19">
        <f>I735*G735</f>
        <v>0</v>
      </c>
      <c r="K735" s="19"/>
      <c r="L735" s="197"/>
    </row>
    <row r="736" spans="1:12" ht="87" customHeight="1">
      <c r="A736" s="151" t="s">
        <v>540</v>
      </c>
      <c r="C736" s="22" t="s">
        <v>1011</v>
      </c>
      <c r="G736" s="120">
        <v>7.99</v>
      </c>
      <c r="H736" s="121" t="s">
        <v>2</v>
      </c>
      <c r="I736" s="104"/>
      <c r="J736" s="19">
        <f>I736*G736</f>
        <v>0</v>
      </c>
      <c r="K736" s="19"/>
      <c r="L736" s="197"/>
    </row>
    <row r="737" spans="1:14" ht="87" customHeight="1">
      <c r="A737" s="151" t="s">
        <v>1551</v>
      </c>
      <c r="C737" s="22" t="s">
        <v>1552</v>
      </c>
      <c r="G737" s="120">
        <v>29.95</v>
      </c>
      <c r="H737" s="121" t="s">
        <v>2</v>
      </c>
      <c r="I737" s="104"/>
      <c r="J737" s="19">
        <f>I737*G737</f>
        <v>0</v>
      </c>
      <c r="K737" s="19"/>
      <c r="L737" s="197"/>
    </row>
    <row r="738" spans="1:14" ht="45" customHeight="1">
      <c r="G738" s="120"/>
      <c r="H738" s="121"/>
      <c r="I738" s="104"/>
      <c r="J738" s="19"/>
      <c r="K738" s="19"/>
    </row>
    <row r="739" spans="1:14" s="7" customFormat="1" ht="45" customHeight="1">
      <c r="A739" s="160"/>
      <c r="C739" s="8" t="s">
        <v>91</v>
      </c>
      <c r="D739" s="8"/>
      <c r="G739" s="129"/>
      <c r="H739" s="127"/>
      <c r="I739" s="107"/>
      <c r="J739" s="20"/>
      <c r="K739" s="20"/>
      <c r="L739" s="192"/>
      <c r="M739" s="56"/>
      <c r="N739" s="56"/>
    </row>
    <row r="740" spans="1:14" s="9" customFormat="1" ht="24" customHeight="1">
      <c r="A740" s="161"/>
      <c r="C740" s="10" t="s">
        <v>91</v>
      </c>
      <c r="D740" s="10"/>
      <c r="G740" s="125"/>
      <c r="H740" s="119"/>
      <c r="I740" s="106"/>
      <c r="J740" s="16"/>
      <c r="K740" s="16"/>
      <c r="L740" s="193"/>
      <c r="M740" s="57"/>
      <c r="N740" s="57"/>
    </row>
    <row r="741" spans="1:14" ht="87" customHeight="1">
      <c r="A741" s="162" t="s">
        <v>142</v>
      </c>
      <c r="C741" s="15" t="s">
        <v>143</v>
      </c>
      <c r="G741" s="120">
        <v>4.75</v>
      </c>
      <c r="H741" s="121" t="s">
        <v>2</v>
      </c>
      <c r="I741" s="104"/>
      <c r="J741" s="19">
        <f t="shared" ref="J741:J745" si="64">I741*G741</f>
        <v>0</v>
      </c>
      <c r="K741" s="19"/>
    </row>
    <row r="742" spans="1:14" ht="87" customHeight="1">
      <c r="A742" s="162" t="s">
        <v>146</v>
      </c>
      <c r="C742" s="1" t="s">
        <v>563</v>
      </c>
      <c r="G742" s="120">
        <v>4.6500000000000004</v>
      </c>
      <c r="H742" s="121" t="s">
        <v>6</v>
      </c>
      <c r="I742" s="104"/>
      <c r="J742" s="19">
        <f t="shared" si="64"/>
        <v>0</v>
      </c>
      <c r="K742" s="19"/>
    </row>
    <row r="743" spans="1:14" ht="87" customHeight="1">
      <c r="A743" s="162" t="s">
        <v>427</v>
      </c>
      <c r="C743" s="30" t="s">
        <v>1457</v>
      </c>
      <c r="G743" s="120">
        <v>17.7</v>
      </c>
      <c r="H743" s="121" t="s">
        <v>2</v>
      </c>
      <c r="I743" s="104"/>
      <c r="J743" s="19">
        <f t="shared" si="64"/>
        <v>0</v>
      </c>
      <c r="K743" s="19"/>
    </row>
    <row r="744" spans="1:14" ht="87" customHeight="1">
      <c r="A744" s="162" t="s">
        <v>433</v>
      </c>
      <c r="C744" s="30" t="s">
        <v>434</v>
      </c>
      <c r="G744" s="120">
        <v>25.95</v>
      </c>
      <c r="H744" s="121" t="s">
        <v>2</v>
      </c>
      <c r="I744" s="104"/>
      <c r="J744" s="19">
        <f t="shared" si="64"/>
        <v>0</v>
      </c>
      <c r="K744" s="19"/>
      <c r="L744" s="208" t="s">
        <v>435</v>
      </c>
    </row>
    <row r="745" spans="1:14" ht="87" customHeight="1">
      <c r="A745" s="162" t="s">
        <v>489</v>
      </c>
      <c r="C745" s="41" t="s">
        <v>491</v>
      </c>
      <c r="G745" s="120">
        <v>12.8</v>
      </c>
      <c r="H745" s="121" t="s">
        <v>2</v>
      </c>
      <c r="I745" s="104"/>
      <c r="J745" s="19">
        <f t="shared" si="64"/>
        <v>0</v>
      </c>
      <c r="K745" s="19"/>
      <c r="L745" s="206" t="s">
        <v>490</v>
      </c>
    </row>
    <row r="746" spans="1:14" ht="28.5" customHeight="1">
      <c r="G746" s="120"/>
      <c r="H746" s="124"/>
      <c r="I746" s="104"/>
    </row>
    <row r="747" spans="1:14" s="7" customFormat="1" ht="45" customHeight="1">
      <c r="A747" s="160"/>
      <c r="C747" s="8" t="s">
        <v>197</v>
      </c>
      <c r="D747" s="8"/>
      <c r="G747" s="129"/>
      <c r="H747" s="127"/>
      <c r="I747" s="107"/>
      <c r="J747" s="20"/>
      <c r="K747" s="20"/>
      <c r="L747" s="192"/>
      <c r="M747" s="56"/>
      <c r="N747" s="56"/>
    </row>
    <row r="748" spans="1:14" s="9" customFormat="1" ht="24" customHeight="1">
      <c r="A748" s="161"/>
      <c r="C748" s="10" t="s">
        <v>1082</v>
      </c>
      <c r="D748" s="10"/>
      <c r="G748" s="125"/>
      <c r="H748" s="119"/>
      <c r="I748" s="106"/>
      <c r="J748" s="16"/>
      <c r="K748" s="16"/>
      <c r="L748" s="193"/>
      <c r="M748" s="57"/>
      <c r="N748" s="57"/>
    </row>
    <row r="749" spans="1:14" ht="87" customHeight="1">
      <c r="A749" s="162" t="s">
        <v>1245</v>
      </c>
      <c r="C749" s="1" t="s">
        <v>1246</v>
      </c>
      <c r="G749" s="120">
        <v>82.95</v>
      </c>
      <c r="H749" s="121" t="s">
        <v>1</v>
      </c>
      <c r="I749" s="104"/>
      <c r="J749" s="19">
        <f>I749*G749</f>
        <v>0</v>
      </c>
      <c r="K749" s="19"/>
    </row>
    <row r="750" spans="1:14" ht="87" customHeight="1">
      <c r="A750" s="162" t="s">
        <v>1159</v>
      </c>
      <c r="C750" s="1" t="s">
        <v>1160</v>
      </c>
      <c r="G750" s="120">
        <v>67.95</v>
      </c>
      <c r="H750" s="121" t="s">
        <v>1</v>
      </c>
      <c r="I750" s="104"/>
      <c r="J750" s="19">
        <f>I750*G750</f>
        <v>0</v>
      </c>
      <c r="K750" s="19"/>
    </row>
    <row r="751" spans="1:14" ht="18.75" customHeight="1">
      <c r="G751" s="135"/>
      <c r="H751" s="124"/>
      <c r="I751" s="104"/>
    </row>
    <row r="752" spans="1:14" s="7" customFormat="1" ht="45" customHeight="1">
      <c r="A752" s="160"/>
      <c r="C752" s="29" t="s">
        <v>275</v>
      </c>
      <c r="D752" s="8"/>
      <c r="G752" s="129"/>
      <c r="H752" s="127"/>
      <c r="I752" s="107"/>
      <c r="J752" s="20"/>
      <c r="K752" s="20"/>
      <c r="L752" s="192"/>
      <c r="M752" s="56"/>
      <c r="N752" s="56"/>
    </row>
    <row r="753" spans="1:14" s="9" customFormat="1" ht="24" customHeight="1">
      <c r="A753" s="161"/>
      <c r="C753" s="10"/>
      <c r="D753" s="10"/>
      <c r="G753" s="125"/>
      <c r="H753" s="119"/>
      <c r="I753" s="106"/>
      <c r="J753" s="16"/>
      <c r="K753" s="16"/>
      <c r="L753" s="193"/>
      <c r="M753" s="57"/>
      <c r="N753" s="57"/>
    </row>
    <row r="754" spans="1:14" ht="87" customHeight="1">
      <c r="A754" s="157" t="s">
        <v>1100</v>
      </c>
      <c r="C754" s="169" t="s">
        <v>971</v>
      </c>
      <c r="G754" s="120">
        <v>83.9</v>
      </c>
      <c r="H754" s="121" t="s">
        <v>1</v>
      </c>
      <c r="J754" s="19">
        <f t="shared" ref="J754:J759" si="65">I754*G754</f>
        <v>0</v>
      </c>
      <c r="K754" s="19"/>
    </row>
    <row r="755" spans="1:14" ht="87" customHeight="1">
      <c r="A755" s="157" t="s">
        <v>972</v>
      </c>
      <c r="C755" s="169" t="s">
        <v>1415</v>
      </c>
      <c r="G755" s="120">
        <v>89.8</v>
      </c>
      <c r="H755" s="121" t="s">
        <v>1</v>
      </c>
      <c r="J755" s="19">
        <f t="shared" si="65"/>
        <v>0</v>
      </c>
      <c r="K755" s="19"/>
    </row>
    <row r="756" spans="1:14" ht="87" customHeight="1">
      <c r="A756" s="174" t="s">
        <v>1076</v>
      </c>
      <c r="C756" s="170" t="s">
        <v>1077</v>
      </c>
      <c r="G756" s="120">
        <v>39.950000000000003</v>
      </c>
      <c r="H756" s="121" t="s">
        <v>1</v>
      </c>
      <c r="J756" s="19">
        <f>I756*G756</f>
        <v>0</v>
      </c>
      <c r="K756" s="19"/>
    </row>
    <row r="757" spans="1:14" ht="87" customHeight="1">
      <c r="A757" s="174" t="s">
        <v>1078</v>
      </c>
      <c r="C757" s="170" t="s">
        <v>1079</v>
      </c>
      <c r="G757" s="120">
        <v>44.95</v>
      </c>
      <c r="H757" s="121" t="s">
        <v>1</v>
      </c>
      <c r="J757" s="19">
        <f>I757*G757</f>
        <v>0</v>
      </c>
      <c r="K757" s="19"/>
    </row>
    <row r="758" spans="1:14" ht="87" customHeight="1">
      <c r="A758" s="174" t="s">
        <v>1080</v>
      </c>
      <c r="C758" s="170" t="s">
        <v>1081</v>
      </c>
      <c r="G758" s="120">
        <v>138.5</v>
      </c>
      <c r="H758" s="121" t="s">
        <v>6</v>
      </c>
      <c r="J758" s="19">
        <f>I758*G758</f>
        <v>0</v>
      </c>
      <c r="K758" s="19"/>
    </row>
    <row r="759" spans="1:14" ht="87" customHeight="1">
      <c r="A759" s="157" t="s">
        <v>851</v>
      </c>
      <c r="C759" s="1" t="s">
        <v>973</v>
      </c>
      <c r="G759" s="120">
        <v>164.75</v>
      </c>
      <c r="H759" s="121" t="s">
        <v>6</v>
      </c>
      <c r="I759" s="104"/>
      <c r="J759" s="19">
        <f t="shared" si="65"/>
        <v>0</v>
      </c>
      <c r="K759" s="19"/>
      <c r="L759" s="211" t="s">
        <v>852</v>
      </c>
    </row>
    <row r="760" spans="1:14" ht="25.5" customHeight="1">
      <c r="G760" s="120"/>
      <c r="H760" s="121"/>
      <c r="I760" s="104"/>
      <c r="J760" s="19"/>
      <c r="K760" s="19"/>
    </row>
    <row r="761" spans="1:14" s="9" customFormat="1" ht="24" customHeight="1">
      <c r="A761" s="161"/>
      <c r="C761" s="10" t="s">
        <v>964</v>
      </c>
      <c r="D761" s="10"/>
      <c r="G761" s="125"/>
      <c r="H761" s="119"/>
      <c r="I761" s="106"/>
      <c r="J761" s="125"/>
      <c r="K761" s="125"/>
      <c r="L761" s="119"/>
      <c r="M761" s="60"/>
      <c r="N761" s="143" t="str">
        <f>IF((M761*$M$2)=0,"",(M761*$M$2))</f>
        <v/>
      </c>
    </row>
    <row r="762" spans="1:14" ht="87" customHeight="1">
      <c r="A762" s="151" t="s">
        <v>965</v>
      </c>
      <c r="C762" s="1" t="s">
        <v>966</v>
      </c>
      <c r="G762" s="120">
        <v>664.5</v>
      </c>
      <c r="H762" s="121" t="s">
        <v>1</v>
      </c>
      <c r="I762" s="104"/>
      <c r="J762" s="19">
        <f>I762*G762</f>
        <v>0</v>
      </c>
      <c r="K762" s="19"/>
      <c r="L762" s="219" t="s">
        <v>969</v>
      </c>
    </row>
    <row r="763" spans="1:14" ht="87" customHeight="1">
      <c r="A763" s="151" t="s">
        <v>967</v>
      </c>
      <c r="C763" s="41" t="s">
        <v>968</v>
      </c>
      <c r="G763" s="120">
        <v>159.99</v>
      </c>
      <c r="H763" s="121" t="s">
        <v>6</v>
      </c>
      <c r="I763" s="104"/>
      <c r="J763" s="19">
        <f>I763*G763</f>
        <v>0</v>
      </c>
      <c r="K763" s="19"/>
      <c r="L763" s="219" t="s">
        <v>970</v>
      </c>
    </row>
    <row r="764" spans="1:14" ht="23.25" customHeight="1">
      <c r="G764" s="135"/>
      <c r="H764" s="124"/>
      <c r="I764" s="104"/>
    </row>
    <row r="765" spans="1:14" s="142" customFormat="1" ht="45" customHeight="1">
      <c r="A765" s="160"/>
      <c r="B765" s="7"/>
      <c r="C765" s="29" t="s">
        <v>1178</v>
      </c>
      <c r="D765" s="29"/>
      <c r="G765" s="129"/>
      <c r="H765" s="127"/>
      <c r="L765" s="220"/>
      <c r="M765" s="186"/>
    </row>
    <row r="766" spans="1:14" s="9" customFormat="1" ht="24" customHeight="1">
      <c r="A766" s="161"/>
      <c r="C766" s="10" t="s">
        <v>804</v>
      </c>
      <c r="D766" s="10"/>
      <c r="G766" s="125"/>
      <c r="H766" s="119"/>
      <c r="I766" s="106"/>
      <c r="J766" s="125"/>
      <c r="K766" s="125"/>
      <c r="L766" s="119"/>
      <c r="M766" s="60"/>
      <c r="N766" s="143" t="str">
        <f>IF((M766*$M$2)=0,"",(M766*$M$2))</f>
        <v/>
      </c>
    </row>
    <row r="767" spans="1:14" ht="87" customHeight="1">
      <c r="A767" s="162" t="s">
        <v>697</v>
      </c>
      <c r="C767" s="1" t="s">
        <v>698</v>
      </c>
      <c r="G767" s="120">
        <v>425.7</v>
      </c>
      <c r="H767" s="121" t="s">
        <v>6</v>
      </c>
      <c r="I767" s="97"/>
      <c r="J767" s="19">
        <f>I767*G767</f>
        <v>0</v>
      </c>
      <c r="K767" s="19"/>
      <c r="L767" s="194" t="s">
        <v>700</v>
      </c>
      <c r="M767" s="45" t="s">
        <v>699</v>
      </c>
    </row>
    <row r="768" spans="1:14" ht="87" customHeight="1">
      <c r="A768" s="162" t="s">
        <v>593</v>
      </c>
      <c r="C768" s="1" t="s">
        <v>594</v>
      </c>
      <c r="G768" s="120">
        <v>117</v>
      </c>
      <c r="H768" s="121" t="s">
        <v>2</v>
      </c>
      <c r="I768" s="104"/>
      <c r="J768" s="19">
        <f>I768*G768</f>
        <v>0</v>
      </c>
      <c r="K768" s="19"/>
      <c r="L768" s="194" t="s">
        <v>595</v>
      </c>
    </row>
    <row r="769" spans="1:14" s="9" customFormat="1" ht="24" customHeight="1">
      <c r="A769" s="161"/>
      <c r="C769" s="10" t="s">
        <v>1179</v>
      </c>
      <c r="D769" s="10"/>
      <c r="G769" s="125"/>
      <c r="H769" s="119"/>
      <c r="I769" s="106"/>
      <c r="J769" s="125"/>
      <c r="K769" s="125"/>
      <c r="L769" s="119"/>
      <c r="M769" s="60"/>
      <c r="N769" s="119"/>
    </row>
    <row r="770" spans="1:14" ht="87" customHeight="1">
      <c r="A770" s="162" t="s">
        <v>1180</v>
      </c>
      <c r="C770" s="30" t="s">
        <v>1181</v>
      </c>
      <c r="G770" s="120">
        <v>647.9</v>
      </c>
      <c r="H770" s="121" t="s">
        <v>2</v>
      </c>
      <c r="I770" s="97"/>
      <c r="J770" s="19">
        <f>I770*G770</f>
        <v>0</v>
      </c>
      <c r="K770" s="19"/>
    </row>
    <row r="771" spans="1:14" ht="87" customHeight="1">
      <c r="A771" s="151" t="s">
        <v>1177</v>
      </c>
      <c r="C771" s="1" t="s">
        <v>1182</v>
      </c>
      <c r="G771" s="120">
        <v>620.54999999999995</v>
      </c>
      <c r="H771" s="121" t="s">
        <v>2</v>
      </c>
      <c r="I771" s="97"/>
      <c r="J771" s="19">
        <f>I771*G771</f>
        <v>0</v>
      </c>
      <c r="K771" s="19"/>
    </row>
    <row r="772" spans="1:14" s="9" customFormat="1" ht="24" customHeight="1">
      <c r="A772" s="161"/>
      <c r="C772" s="10" t="s">
        <v>987</v>
      </c>
      <c r="D772" s="10"/>
      <c r="G772" s="125"/>
      <c r="H772" s="119"/>
      <c r="I772" s="106"/>
      <c r="J772" s="125"/>
      <c r="K772" s="125"/>
      <c r="L772" s="119"/>
      <c r="M772" s="60"/>
      <c r="N772" s="119"/>
    </row>
    <row r="773" spans="1:14" ht="87" customHeight="1">
      <c r="A773" s="162" t="s">
        <v>805</v>
      </c>
      <c r="C773" s="1" t="s">
        <v>806</v>
      </c>
      <c r="G773" s="120">
        <v>34.700000000000003</v>
      </c>
      <c r="H773" s="121" t="s">
        <v>6</v>
      </c>
      <c r="I773" s="97"/>
      <c r="J773" s="19">
        <f>I773*G773</f>
        <v>0</v>
      </c>
      <c r="K773" s="19"/>
    </row>
    <row r="774" spans="1:14" ht="87" customHeight="1">
      <c r="A774" s="162" t="s">
        <v>807</v>
      </c>
      <c r="C774" s="1" t="s">
        <v>808</v>
      </c>
      <c r="G774" s="120">
        <v>89</v>
      </c>
      <c r="H774" s="121" t="s">
        <v>2</v>
      </c>
      <c r="I774" s="104"/>
      <c r="J774" s="19">
        <f>I774*G774</f>
        <v>0</v>
      </c>
      <c r="K774" s="19"/>
    </row>
    <row r="775" spans="1:14" ht="87" customHeight="1">
      <c r="A775" s="162" t="s">
        <v>1342</v>
      </c>
      <c r="C775" s="1" t="s">
        <v>1343</v>
      </c>
      <c r="G775" s="120">
        <v>117.85</v>
      </c>
      <c r="H775" s="121" t="s">
        <v>6</v>
      </c>
      <c r="I775" s="104"/>
      <c r="J775" s="19">
        <f>I775*G775</f>
        <v>0</v>
      </c>
      <c r="K775" s="19"/>
      <c r="M775" s="211" t="s">
        <v>1460</v>
      </c>
    </row>
    <row r="776" spans="1:14" ht="87" customHeight="1">
      <c r="A776" s="162" t="s">
        <v>1458</v>
      </c>
      <c r="C776" s="1" t="s">
        <v>1459</v>
      </c>
      <c r="G776" s="120">
        <v>145.80000000000001</v>
      </c>
      <c r="H776" s="121" t="s">
        <v>2</v>
      </c>
      <c r="I776" s="104"/>
      <c r="J776" s="19">
        <f>I776*G776</f>
        <v>0</v>
      </c>
      <c r="K776" s="19"/>
      <c r="L776" s="211" t="s">
        <v>1461</v>
      </c>
    </row>
    <row r="777" spans="1:14" ht="87" customHeight="1">
      <c r="A777" s="151" t="s">
        <v>988</v>
      </c>
      <c r="C777" s="41" t="s">
        <v>1002</v>
      </c>
      <c r="G777" s="122">
        <v>149.94999999999999</v>
      </c>
      <c r="H777" s="121" t="s">
        <v>2</v>
      </c>
      <c r="I777" s="104"/>
      <c r="J777" s="19">
        <f t="shared" ref="J777:J782" si="66">I777*G777</f>
        <v>0</v>
      </c>
      <c r="K777" s="19"/>
    </row>
    <row r="778" spans="1:14" ht="87" customHeight="1">
      <c r="A778" s="151" t="s">
        <v>989</v>
      </c>
      <c r="C778" s="41" t="s">
        <v>1021</v>
      </c>
      <c r="G778" s="122">
        <v>109.99</v>
      </c>
      <c r="H778" s="121" t="s">
        <v>2</v>
      </c>
      <c r="I778" s="104"/>
      <c r="J778" s="19">
        <f t="shared" si="66"/>
        <v>0</v>
      </c>
      <c r="K778" s="19"/>
    </row>
    <row r="779" spans="1:14" ht="87" customHeight="1">
      <c r="A779" s="151" t="s">
        <v>990</v>
      </c>
      <c r="C779" s="41" t="s">
        <v>1003</v>
      </c>
      <c r="G779" s="122">
        <v>64.989999999999995</v>
      </c>
      <c r="H779" s="121" t="s">
        <v>2</v>
      </c>
      <c r="I779" s="104"/>
      <c r="J779" s="19">
        <f t="shared" si="66"/>
        <v>0</v>
      </c>
      <c r="K779" s="19"/>
    </row>
    <row r="780" spans="1:14" ht="87" customHeight="1">
      <c r="A780" s="151" t="s">
        <v>991</v>
      </c>
      <c r="C780" s="41" t="s">
        <v>1004</v>
      </c>
      <c r="G780" s="122">
        <v>88.99</v>
      </c>
      <c r="H780" s="121" t="s">
        <v>2</v>
      </c>
      <c r="I780" s="104"/>
      <c r="J780" s="19">
        <f t="shared" si="66"/>
        <v>0</v>
      </c>
      <c r="K780" s="19"/>
    </row>
    <row r="781" spans="1:14" ht="87" customHeight="1">
      <c r="A781" s="151" t="s">
        <v>992</v>
      </c>
      <c r="C781" s="41" t="s">
        <v>1005</v>
      </c>
      <c r="G781" s="122">
        <v>78.95</v>
      </c>
      <c r="H781" s="121" t="s">
        <v>2</v>
      </c>
      <c r="I781" s="104"/>
      <c r="J781" s="19">
        <f t="shared" si="66"/>
        <v>0</v>
      </c>
      <c r="K781" s="19"/>
    </row>
    <row r="782" spans="1:14" ht="87" customHeight="1">
      <c r="A782" s="151" t="s">
        <v>993</v>
      </c>
      <c r="C782" s="41" t="s">
        <v>1001</v>
      </c>
      <c r="G782" s="122">
        <v>29.99</v>
      </c>
      <c r="H782" s="121" t="s">
        <v>6</v>
      </c>
      <c r="I782" s="104"/>
      <c r="J782" s="19">
        <f t="shared" si="66"/>
        <v>0</v>
      </c>
      <c r="K782" s="19"/>
    </row>
    <row r="783" spans="1:14" ht="87" customHeight="1">
      <c r="A783" s="151"/>
      <c r="C783" s="41"/>
      <c r="I783" s="104"/>
      <c r="J783" s="19"/>
      <c r="K783" s="19"/>
    </row>
    <row r="784" spans="1:14" ht="87" customHeight="1">
      <c r="A784" s="151"/>
      <c r="C784" s="41"/>
      <c r="I784" s="104"/>
      <c r="J784" s="19"/>
      <c r="K784" s="19"/>
    </row>
    <row r="785" spans="1:11" ht="87" customHeight="1">
      <c r="A785" s="151"/>
      <c r="C785" s="41"/>
      <c r="I785" s="104"/>
      <c r="J785" s="19"/>
      <c r="K785" s="19"/>
    </row>
    <row r="786" spans="1:11" ht="87" customHeight="1">
      <c r="A786" s="151"/>
      <c r="C786" s="41"/>
      <c r="I786" s="104"/>
      <c r="J786" s="19"/>
      <c r="K786" s="19"/>
    </row>
    <row r="787" spans="1:11" ht="87" customHeight="1">
      <c r="I787" s="97"/>
    </row>
    <row r="788" spans="1:11" ht="87" customHeight="1">
      <c r="I788" s="97"/>
    </row>
    <row r="789" spans="1:11" ht="87" customHeight="1">
      <c r="I789" s="97"/>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109"/>
    </row>
    <row r="801" spans="9:9" ht="87" customHeight="1">
      <c r="I801" s="109"/>
    </row>
  </sheetData>
  <autoFilter ref="I1:I807"/>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699" r:id="rId9"/>
    <hyperlink ref="L463" r:id="rId10"/>
    <hyperlink ref="L399" r:id="rId11"/>
    <hyperlink ref="L400" r:id="rId12"/>
    <hyperlink ref="L560" r:id="rId13"/>
    <hyperlink ref="L668" r:id="rId14"/>
    <hyperlink ref="C1" r:id="rId15"/>
    <hyperlink ref="L359" r:id="rId16"/>
    <hyperlink ref="L434" r:id="rId17"/>
    <hyperlink ref="L745"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2021-12-16T20:22:05Z</cp:lastPrinted>
  <dcterms:created xsi:type="dcterms:W3CDTF">2013-09-23T11:01:10Z</dcterms:created>
  <dcterms:modified xsi:type="dcterms:W3CDTF">2021-12-17T11:27:32Z</dcterms:modified>
</cp:coreProperties>
</file>