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l="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<sst xmlns="http://schemas.openxmlformats.org/spreadsheetml/2006/main" count="2283" uniqueCount="1574">
  <si>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</si>
  <si>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</si>
  <si>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</si>
  <si>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</si>
  <si>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</si>
  <si>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</si>
  <si>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</si>
  <si>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</si>
  <si>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</si>
  <si>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</si>
  <si>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</si>
  <si>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</si>
  <si>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</si>
  <si>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</si>
  <si>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</si>
  <si>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</si>
  <si>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</si>
  <si>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</si>
  <si>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</si>
  <si>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</si>
  <si>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</si>
  <si>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</si>
  <si>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</si>
  <si>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</si>
  <si>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</si>
  <si>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</si>
  <si>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</si>
  <si>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</si>
  <si>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</si>
  <si>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</si>
  <si>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</si>
  <si>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</si>
  <si>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</si>
  <si>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</si>
  <si>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</si>
  <si>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</si>
  <si>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</si>
  <si>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</si>
  <si>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</si>
  <si>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</si>
  <si>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</si>
  <si>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</si>
  <si>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</si>
  <si>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</si>
  <si>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</si>
  <si>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</si>
  <si>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</si>
  <si>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</si>
  <si>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</si>
  <si>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</si>
  <si>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</si>
  <si>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</si>
  <si>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</si>
  <si>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</si>
  <si>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</si>
  <si>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</si>
  <si>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</si>
  <si>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</si>
  <si>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</si>
  <si>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</si>
  <si>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</si>
  <si>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</si>
  <si>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</si>
  <si>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</si>
  <si>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</si>
  <si>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</si>
  <si>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</si>
  <si>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</si>
  <si>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</si>
  <si>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</si>
  <si>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</si>
  <si>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</si>
  <si>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</si>
  <si>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</si>
  <si>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</si>
  <si>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</si>
  <si>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</si>
  <si>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</si>
  <si>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</si>
  <si>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</si>
  <si>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</si>
  <si>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</si>
  <si>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</si>
  <si>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</si>
  <si>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</si>
  <si>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</si>
  <si>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</si>
  <si>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</si>
  <si>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</si>
  <si>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</si>
  <si>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</si>
  <si>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</si>
  <si>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</si>
  <si>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</si>
  <si>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</si>
  <si>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</si>
  <si>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</si>
  <si>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</si>
  <si>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</si>
  <si>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</si>
  <si>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</si>
  <si>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</si>
  <si>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</si>
  <si>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</si>
  <si>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</si>
  <si>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</si>
  <si>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</si>
  <si>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</si>
  <si>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</si>
  <si>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</si>
  <si>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</si>
  <si>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</si>
  <si>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</si>
  <si>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</si>
  <si>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</si>
  <si>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</si>
  <si>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</si>
  <si>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</si>
  <si>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</si>
  <si>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</si>
  <si>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</si>
  <si>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</si>
  <si>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</si>
  <si>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</si>
  <si>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</si>
  <si>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</si>
  <si>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</si>
  <si>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</si>
  <si>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</si>
  <si>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</si>
  <si>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</si>
  <si>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</si>
  <si>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</si>
  <si>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</si>
  <si>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</si>
  <si>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</si>
  <si>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</si>
  <si>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</si>
  <si>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</si>
  <si>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</si>
  <si>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</si>
  <si>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</si>
  <si>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</si>
  <si>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</si>
  <si>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</si>
  <si>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</si>
  <si>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</si>
  <si>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</si>
  <si>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</si>
  <si>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</si>
  <si>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</si>
  <si>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</si>
  <si>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</si>
  <si>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</si>
  <si>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</si>
  <si>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</si>
  <si>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</si>
  <si>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</si>
  <si>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</si>
  <si>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</si>
  <si>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</si>
  <si>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</si>
  <si>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</si>
  <si>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</si>
  <si>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</si>
  <si>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</si>
  <si>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</si>
  <si>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</si>
  <si>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</si>
  <si>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</si>
  <si>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</si>
  <si>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</si>
  <si>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</si>
  <si>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</si>
  <si>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</si>
  <si>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</si>
  <si>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</si>
  <si>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</si>
  <si>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</si>
  <si>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</si>
  <si>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</si>
  <si>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</si>
  <si>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</si>
  <si>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</si>
  <si>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</si>
  <si>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</si>
  <si>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</si>
  <si>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</si>
  <si>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</si>
  <si>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</si>
  <si>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</si>
  <si>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</si>
  <si>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</si>
  <si>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</si>
  <si>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</si>
  <si>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</si>
  <si>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</si>
  <si>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</si>
  <si>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</si>
  <si>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</si>
  <si>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</si>
  <si>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</si>
  <si>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</si>
  <si>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</si>
  <si>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</si>
  <si>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</si>
  <si>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</si>
  <si>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</si>
  <si>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</si>
  <si>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</si>
  <si>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</si>
  <si>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</si>
  <si>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</si>
  <si>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</si>
  <si>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</si>
  <si>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</si>
  <si>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</si>
  <si>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</si>
  <si>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</si>
  <si>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</si>
  <si>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</si>
  <si>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</si>
  <si>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</si>
  <si>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</si>
  <si>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</si>
  <si>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</si>
  <si>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</si>
  <si>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</si>
  <si>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</si>
  <si>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</si>
  <si>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</si>
  <si>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</si>
  <si>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</si>
  <si>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</si>
  <si>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</si>
  <si>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</si>
  <si>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</si>
  <si>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</si>
  <si>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</si>
  <si>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</si>
  <si>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</si>
  <si>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</si>
  <si>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</si>
  <si>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</si>
  <si>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</si>
  <si>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</si>
  <si>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</si>
  <si>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</si>
  <si>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</si>
  <si>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</si>
  <si>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</si>
  <si>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</si>
  <si>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</si>
  <si>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</si>
  <si>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</si>
  <si>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</si>
  <si>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</si>
  <si>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</si>
  <si>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</si>
  <si>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</si>
  <si>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</si>
  <si>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</si>
  <si>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</si>
  <si>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</si>
  <si>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</si>
  <si>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</si>
  <si>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</si>
  <si>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</si>
  <si>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</si>
  <si>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</si>
  <si>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</si>
  <si>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</si>
  <si>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</si>
  <si>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</si>
  <si>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</si>
  <si>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</si>
  <si>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</si>
  <si>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</si>
  <si>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</si>
  <si>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</si>
  <si>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</si>
  <si>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</si>
  <si>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</si>
  <si>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</si>
  <si>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</si>
  <si>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</si>
  <si>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</si>
  <si>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</si>
  <si>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</si>
  <si>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</si>
  <si>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</si>
  <si>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</si>
  <si>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</si>
  <si>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</si>
  <si>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</si>
  <si>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</si>
  <si>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</si>
  <si>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</si>
  <si>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</si>
  <si>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</si>
  <si>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</si>
  <si>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</si>
  <si>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</si>
  <si>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</si>
  <si>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</si>
  <si>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</si>
  <si>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</si>
  <si>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</si>
  <si>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</si>
  <si>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</si>
  <si>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</si>
  <si>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</si>
  <si>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</si>
  <si>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</si>
  <si>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</si>
  <si>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</si>
  <si>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</si>
  <si>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</si>
  <si>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</si>
  <si>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</si>
  <si>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</si>
  <si>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</si>
  <si>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</si>
  <si>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</si>
  <si>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</si>
  <si>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</si>
  <si>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</si>
  <si>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</si>
  <si>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</si>
  <si>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</si>
  <si>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</si>
  <si>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</si>
  <si>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</si>
  <si>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</si>
  <si>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</si>
  <si>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</si>
  <si>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</si>
  <si>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</si>
  <si>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</si>
  <si>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</si>
  <si>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</si>
  <si>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</si>
  <si>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</si>
  <si>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</si>
  <si>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</si>
  <si>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</si>
  <si>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</si>
  <si>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</si>
  <si>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</si>
  <si>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</si>
  <si>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</si>
  <si>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</si>
  <si>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</si>
  <si>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</si>
  <si>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</si>
  <si>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</si>
  <si>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</si>
  <si>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</si>
  <si>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</si>
  <si>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</si>
  <si>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</si>
  <si>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</si>
  <si>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</si>
  <si>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</si>
  <si>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</si>
  <si>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</si>
  <si>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</si>
  <si>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</si>
  <si>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</si>
  <si>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</si>
  <si>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</si>
  <si>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</si>
  <si>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</si>
  <si>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</si>
  <si>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</si>
  <si>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</si>
  <si>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</si>
  <si>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</si>
  <si>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</si>
  <si>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</si>
  <si>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</si>
  <si>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</si>
  <si>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</si>
  <si>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</si>
  <si>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</si>
  <si>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</si>
  <si>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</si>
  <si>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</si>
  <si>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</si>
  <si>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</si>
  <si>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</si>
  <si>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</si>
  <si>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</si>
  <si>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</si>
  <si>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</si>
  <si>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</si>
  <si>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</si>
  <si>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</si>
  <si>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</si>
  <si>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</si>
  <si>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</si>
  <si>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</si>
  <si>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</si>
  <si>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</si>
  <si>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</si>
  <si>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</si>
  <si>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</si>
  <si>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</si>
  <si>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</si>
  <si>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</si>
  <si>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</si>
  <si>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</si>
  <si>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</si>
  <si>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</si>
  <si>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</si>
  <si>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</si>
  <si>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</si>
  <si>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</si>
  <si>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</si>
  <si>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</si>
  <si>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</si>
  <si>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</si>
  <si>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</si>
  <si>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</si>
  <si>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</si>
  <si>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</si>
  <si>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</si>
  <si>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</si>
  <si>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</si>
  <si>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</si>
  <si>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</si>
  <si>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</si>
  <si>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</si>
  <si>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</si>
  <si>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</si>
  <si>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</si>
  <si>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</si>
  <si>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</si>
  <si>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</si>
  <si>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</si>
  <si>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</si>
  <si>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</si>
  <si>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</si>
  <si>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</si>
  <si>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</si>
  <si>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</si>
  <si>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</si>
  <si>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</si>
  <si>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</si>
  <si>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</si>
  <si>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</si>
  <si>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</si>
  <si>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</si>
  <si>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</si>
  <si>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</si>
  <si>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</si>
  <si>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</si>
  <si>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</si>
  <si>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</si>
  <si>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</si>
  <si>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</si>
  <si>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</si>
  <si>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</si>
  <si>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</si>
  <si>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</si>
  <si>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</si>
  <si>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</si>
  <si>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</si>
  <si>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</si>
  <si>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</si>
  <si>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</si>
  <si>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</si>
  <si>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</si>
  <si>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</si>
  <si>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</si>
  <si>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</si>
  <si>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</si>
  <si>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</si>
  <si>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</si>
  <si>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</si>
  <si>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</si>
  <si>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</si>
  <si>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</si>
  <si>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</si>
  <si>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</si>
  <si>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</si>
  <si>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</si>
  <si>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</si>
  <si>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</si>
  <si>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</si>
  <si>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</si>
  <si>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</si>
  <si>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</si>
  <si>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</si>
  <si>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</si>
  <si>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</si>
  <si>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</si>
  <si>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</si>
  <si>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</si>
  <si>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</si>
  <si>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</si>
  <si>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</si>
  <si>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</si>
  <si>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</si>
  <si>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</si>
  <si>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</si>
  <si>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</si>
  <si>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</si>
  <si>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</si>
  <si>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</si>
  <si>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</si>
  <si>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</si>
  <si>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</si>
  <si>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</si>
  <si>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</si>
  <si>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</si>
  <si>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</si>
  <si>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</si>
  <si>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</si>
  <si>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</si>
  <si>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</si>
  <si>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</si>
  <si>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</si>
  <si>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</si>
  <si>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</si>
  <si>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</si>
  <si>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</si>
  <si>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</si>
  <si>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</si>
  <si>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</si>
  <si>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</si>
  <si>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</si>
  <si>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</si>
  <si>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</si>
  <si>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</si>
  <si>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</si>
  <si>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</si>
  <si>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</si>
  <si>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</si>
  <si>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</si>
  <si>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</si>
  <si>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</si>
  <si>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</si>
  <si>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</si>
  <si>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</si>
  <si>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</si>
  <si>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</si>
  <si>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</si>
  <si>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</si>
  <si>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</si>
  <si>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</si>
  <si>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</si>
  <si>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</si>
  <si>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</si>
  <si>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</si>
  <si>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</si>
  <si>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</si>
  <si>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</si>
  <si>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</si>
  <si>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</si>
  <si>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</si>
  <si>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</si>
  <si>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</si>
  <si>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</si>
  <si>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</si>
  <si>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</si>
  <si>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</si>
  <si>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</si>
  <si>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</si>
  <si>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</si>
  <si>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</si>
  <si>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</si>
  <si>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</si>
  <si>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</si>
  <si>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</si>
  <si>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</si>
  <si>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</si>
  <si>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</si>
  <si>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</si>
  <si>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</si>
  <si>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</si>
  <si>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</si>
  <si>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</si>
  <si>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</si>
  <si>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</si>
  <si>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</si>
  <si>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</si>
  <si>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</si>
  <si>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</si>
  <si>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</si>
  <si>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</si>
  <si>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</si>
  <si>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</si>
  <si>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</si>
  <si>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</si>
  <si>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</si>
  <si>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</si>
  <si>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</si>
  <si>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</si>
  <si>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</si>
  <si>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</si>
  <si>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</si>
  <si>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</si>
  <si>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</si>
  <si>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</si>
  <si>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</si>
  <si>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</si>
  <si>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</si>
  <si>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</si>
  <si>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</si>
  <si>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</si>
  <si>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</si>
  <si>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</si>
  <si>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</si>
  <si>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</si>
  <si>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</si>
  <si>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</si>
  <si>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</si>
  <si>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</si>
  <si>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</si>
  <si>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</si>
  <si>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</si>
  <si>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</si>
  <si>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</si>
  <si>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</si>
  <si>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</si>
  <si>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</si>
  <si>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</si>
  <si>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</si>
  <si>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</si>
  <si>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</si>
  <si>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</si>
  <si>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</si>
  <si>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</si>
  <si>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</si>
  <si>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</si>
  <si>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</si>
  <si>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</si>
  <si>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</si>
  <si>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</si>
  <si>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</si>
  <si>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</si>
  <si>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</si>
  <si>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</si>
  <si>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</si>
  <si>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</si>
  <si>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</si>
  <si>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</si>
  <si>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</si>
  <si>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</si>
  <si>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</si>
  <si>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</si>
  <si>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</si>
  <si>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</si>
  <si>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</si>
  <si>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</si>
  <si>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</si>
  <si>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</si>
  <si>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</si>
  <si>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</si>
  <si>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</si>
  <si>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</si>
  <si>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</si>
  <si>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</si>
  <si>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</si>
  <si>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</si>
  <si>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</si>
  <si>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</si>
  <si>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</si>
  <si>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</si>
  <si>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</si>
  <si>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</si>
  <si>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</si>
  <si>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</si>
  <si>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</si>
  <si>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</si>
  <si>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</si>
  <si>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</si>
  <si>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</si>
  <si>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</si>
  <si>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</si>
  <si>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</si>
  <si>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</si>
  <si>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</si>
  <si>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</si>
  <si>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</si>
  <si>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</si>
  <si>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</si>
  <si>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</si>
  <si>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</si>
  <si>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</si>
  <si>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</si>
  <si>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</si>
  <si>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</si>
  <si>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</si>
  <si>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</si>
  <si>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</si>
  <si>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</si>
  <si>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</si>
  <si>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</si>
  <si>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</si>
  <si>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</si>
  <si>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</si>
  <si>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</si>
  <si>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</si>
  <si>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</si>
  <si>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</si>
  <si>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</si>
  <si>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</si>
  <si>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</si>
  <si>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</si>
  <si>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</si>
  <si>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</si>
  <si>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</si>
  <si>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</si>
  <si>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</si>
  <si>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</si>
  <si>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</si>
  <si>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</si>
  <si>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</si>
  <si>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</si>
  <si>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</si>
  <si>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</si>
  <si>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</si>
  <si>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</si>
  <si>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</si>
  <si>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</si>
  <si>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</si>
  <si>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</si>
  <si>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</si>
  <si>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</si>
  <si>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</si>
  <si>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</si>
  <si>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</si>
  <si>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</si>
  <si>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</si>
  <si>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</si>
  <si>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</si>
  <si>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</si>
  <si>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</si>
  <si>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</si>
  <si>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</si>
  <si>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</si>
  <si>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</si>
  <si>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</si>
  <si>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</si>
  <si>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</si>
  <si>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</si>
  <si>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</si>
  <si>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</si>
  <si>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</si>
  <si>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</si>
  <si>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</si>
  <si>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</si>
  <si>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</si>
  <si>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</si>
  <si>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</si>
  <si>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</si>
  <si>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</si>
  <si>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</si>
  <si>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</si>
  <si>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</si>
  <si>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</si>
  <si>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</si>
  <si>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</si>
  <si>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</si>
  <si>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</si>
  <si>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</si>
  <si>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</si>
  <si>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</si>
  <si>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</si>
  <si>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</si>
  <si>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</si>
  <si>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</si>
  <si>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</si>
  <si>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</si>
  <si>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</si>
  <si>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</si>
  <si>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</si>
  <si>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</si>
  <si>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</si>
  <si>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</si>
  <si>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</si>
  <si>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</si>
  <si>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</si>
  <si>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</si>
  <si>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</si>
  <si>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</si>
  <si>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</si>
  <si>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</si>
  <si>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</si>
  <si>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</si>
  <si>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</si>
  <si>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</si>
  <si>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</si>
  <si>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</si>
  <si>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</si>
  <si>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</si>
  <si>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</si>
  <si>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</si>
  <si>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</si>
  <si>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</si>
  <si>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</si>
  <si>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</si>
  <si>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</si>
  <si>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</si>
  <si>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</si>
  <si>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</si>
  <si>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</si>
  <si>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</si>
  <si>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</si>
  <si>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</si>
  <si>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</si>
  <si>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</si>
  <si>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</si>
  <si>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</si>
  <si>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</si>
  <si>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</si>
  <si>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</si>
  <si>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</si>
  <si>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</si>
  <si>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</si>
  <si>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</si>
  <si>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</si>
  <si>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</si>
  <si>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</si>
  <si>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</si>
  <si>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</si>
  <si>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</si>
  <si>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</si>
  <si>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</si>
  <si>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</si>
  <si>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</si>
  <si>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</si>
  <si>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</si>
  <si>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</si>
  <si>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</si>
  <si>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</si>
  <si>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</si>
  <si>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</si>
  <si>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</si>
  <si>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</si>
  <si>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</si>
  <si>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</si>
  <si>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</si>
  <si>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</si>
  <si>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</si>
  <si>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</si>
  <si>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</si>
  <si>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</si>
  <si>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</si>
  <si>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</si>
  <si>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</si>
  <si>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</si>
  <si>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</si>
  <si>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</si>
  <si>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</si>
  <si>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</si>
  <si>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</si>
  <si>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</si>
  <si>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</si>
  <si>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</si>
  <si>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</si>
  <si>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</si>
  <si>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</si>
  <si>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</si>
  <si>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</si>
  <si>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</si>
  <si>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</si>
  <si>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</si>
  <si>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</si>
  <si>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</si>
  <si>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</si>
  <si>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</si>
  <si>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</si>
  <si>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</si>
  <si>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</si>
  <si>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</si>
  <si>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</si>
  <si>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</si>
  <si>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</si>
  <si>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</si>
  <si>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</si>
  <si>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</si>
  <si>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</si>
  <si>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</si>
  <si>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</si>
  <si>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</si>
  <si>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</si>
  <si>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</si>
  <si>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</si>
  <si>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</si>
  <si>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</si>
  <si>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</si>
  <si>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</si>
  <si>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</si>
  <si>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</si>
  <si>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</si>
  <si>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</si>
  <si>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</si>
  <si>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</si>
  <si>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</si>
  <si>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</si>
  <si>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</si>
  <si>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</si>
  <si>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</si>
  <si>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</si>
  <si>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</si>
  <si>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</si>
  <si>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</si>
  <si>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</si>
  <si>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</si>
  <si>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</si>
  <si>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</si>
  <si>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</si>
  <si>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</si>
  <si>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</si>
  <si>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</si>
  <si>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</si>
  <si>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</si>
  <si>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</si>
  <si>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</si>
  <si>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</si>
  <si>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</si>
  <si>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</si>
  <si>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</si>
  <si>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</si>
  <si>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</si>
  <si>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</si>
  <si>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</si>
  <si>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</si>
  <si>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</si>
  <si>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</si>
  <si>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</si>
  <si>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</si>
  <si>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</si>
  <si>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</si>
  <si>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</si>
  <si>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</si>
  <si>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</si>
  <si>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</si>
  <si>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</si>
  <si>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</si>
  <si>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</si>
  <si>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</si>
  <si>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</si>
  <si>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</si>
  <si>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</si>
  <si>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</si>
  <si>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</si>
  <si>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</si>
  <si>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</si>
  <si>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</si>
  <si>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</si>
  <si>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</si>
  <si>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</si>
  <si>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</si>
  <si>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</si>
  <si>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</si>
  <si>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</si>
  <si>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</si>
  <si>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</si>
  <si>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</si>
  <si>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</si>
  <si>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</si>
  <si>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</si>
  <si>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</si>
  <si>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</si>
  <si>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</si>
  <si>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</si>
  <si>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</si>
  <si>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</si>
  <si>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</si>
  <si>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</si>
  <si>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</si>
  <si>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</si>
  <si>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</si>
  <si>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</si>
  <si>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</si>
  <si>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</si>
  <si>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</si>
  <si>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</si>
  <si>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</si>
  <si>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</si>
  <si>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</si>
  <si>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</si>
  <si>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</si>
  <si>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</si>
  <si>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</si>
  <si>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</si>
  <si>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</si>
  <si>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</si>
  <si>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</si>
  <si>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</si>
  <si>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</si>
  <si>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</si>
  <si>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</si>
  <si>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</si>
  <si>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</si>
  <si>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</si>
  <si>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</si>
  <si>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</si>
  <si>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</si>
  <si>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</si>
  <si>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</si>
  <si>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</si>
  <si>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</si>
  <si>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</si>
  <si>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</si>
  <si>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</si>
  <si>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</si>
  <si>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</si>
  <si>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</si>
  <si>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</si>
  <si>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</si>
  <si>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</si>
  <si>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</si>
  <si>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</si>
  <si>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</si>
  <si>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</si>
  <si>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</si>
  <si>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</si>
  <si>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</si>
  <si>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</si>
  <si>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</si>
  <si>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</si>
  <si>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</si>
  <si>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</si>
  <si>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</si>
  <si>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</si>
  <si>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</si>
  <si>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</si>
  <si>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</si>
  <si>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</si>
  <si>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</si>
  <si>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</si>
  <si>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</si>
  <si>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</si>
  <si>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</si>
  <si>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</si>
  <si>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</si>
  <si>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</si>
  <si>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</si>
  <si>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</si>
  <si>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</si>
  <si>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</si>
  <si>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</si>
  <si>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</si>
  <si>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</si>
  <si>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</si>
  <si>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</si>
  <si>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</si>
  <si>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</si>
  <si>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</si>
  <si>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</si>
  <si>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</si>
  <si>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</si>
  <si>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</si>
  <si>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</si>
  <si>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</si>
  <si>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</si>
  <si>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</si>
  <si>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</si>
  <si>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</si>
  <si>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</si>
  <si>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</si>
  <si>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</si>
  <si>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</si>
  <si>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</si>
  <si>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</si>
  <si>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</si>
  <si>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</si>
  <si>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</si>
  <si>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</si>
  <si>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</si>
  <si>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</si>
  <si>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</si>
  <si>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</si>
  <si>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</si>
  <si>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</si>
  <si>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</si>
  <si>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</si>
  <si>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</si>
  <si>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</si>
  <si>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</si>
  <si>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</si>
  <si>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</si>
  <si>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</si>
  <si>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</si>
  <si>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</si>
  <si>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</si>
  <si>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</si>
  <si>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</si>
  <si>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</si>
  <si>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</si>
  <si>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</si>
  <si>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</si>
  <si>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</si>
  <si>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</si>
  <si>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</si>
  <si>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</si>
  <si>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</si>
  <si>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</si>
  <si>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</si>
  <si>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</si>
  <si>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</si>
  <si>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</si>
  <si>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</si>
  <si>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</si>
  <si>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</si>
  <si>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</si>
  <si>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</si>
  <si>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</si>
  <si>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</si>
  <si>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</si>
  <si>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</si>
  <si>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</si>
  <si>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</si>
  <si>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</si>
  <si>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</si>
  <si>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</si>
  <si>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</si>
  <si>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</si>
  <si>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</si>
  <si>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</si>
  <si>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</si>
  <si>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</si>
  <si>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</si>
  <si>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</si>
  <si>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</si>
  <si>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</si>
  <si>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</si>
  <si>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</si>
  <si>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</si>
  <si>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</si>
  <si>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</si>
  <si>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</si>
  <si>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</si>
  <si>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</si>
  <si>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</si>
  <si>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</si>
  <si>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</si>
  <si>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</si>
  <si>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</si>
  <si>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</si>
  <si>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</si>
  <si>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</si>
  <si>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</si>
  <si>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</si>
  <si>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</si>
  <si>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</si>
  <si>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</si>
  <si>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</si>
  <si>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</si>
  <si>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</si>
  <si>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</si>
  <si>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</si>
  <si>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</si>
  <si>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</si>
  <si>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</si>
  <si>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</si>
  <si>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</si>
  <si>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</si>
  <si>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</si>
  <si>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</si>
  <si>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</si>
  <si>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</si>
  <si>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</si>
  <si>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</si>
  <si>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</si>
  <si>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</si>
  <si>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</si>
  <si>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</si>
  <si>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</si>
  <si>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</si>
  <si>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</si>
  <si>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</si>
  <si>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</si>
  <si>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</si>
  <si>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</si>
  <si>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</si>
  <si>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</si>
  <si>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</si>
  <si>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</si>
  <si>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</si>
  <si>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</si>
  <si>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</si>
  <si>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</si>
  <si>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</si>
  <si>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</si>
  <si>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</si>
  <si>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</si>
  <si>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</si>
  <si>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</si>
  <si>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</si>
  <si>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</si>
  <si>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</si>
  <si>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</si>
  <si>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</si>
  <si>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</si>
  <si>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</si>
  <si>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</si>
  <si>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</si>
  <si>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</si>
  <si>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</si>
  <si>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</si>
  <si>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</si>
  <si>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</si>
  <si>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</si>
  <si>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</si>
  <si>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</si>
  <si>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</si>
  <si>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</si>
  <si>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</si>
  <si>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</si>
  <si>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</si>
  <si>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</si>
  <si>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</si>
  <si>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</si>
  <si>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</si>
  <si>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</si>
  <si>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</si>
  <si>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</si>
  <si>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</si>
  <si>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</si>
  <si>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</si>
  <si>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</si>
  <si>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</si>
  <si>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</si>
  <si>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</si>
  <si>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</si>
  <si>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</si>
  <si>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</si>
  <si>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</si>
  <si>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</si>
  <si>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</si>
  <si>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</si>
  <si>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</si>
  <si>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</si>
  <si>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</si>
  <si>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</si>
  <si>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</si>
  <si>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</si>
  <si>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</si>
  <si>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</si>
  <si>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</si>
  <si>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</si>
  <si>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</si>
  <si>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</si>
  <si>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</si>
  <si>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</si>
  <si>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</si>
  <si>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</si>
  <si>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</si>
  <si>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</si>
  <si>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</si>
  <si>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</si>
  <si>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</si>
  <si>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</si>
  <si>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</si>
  <si>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</si>
  <si>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</si>
  <si>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</si>
  <si>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</si>
  <si>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</si>
  <si>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</si>
  <si>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</si>
  <si>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</si>
  <si>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</si>
  <si>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</si>
  <si>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</si>
  <si>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</si>
  <si>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</si>
  <si>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</si>
  <si>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</si>
  <si>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</si>
  <si>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</si>
  <si>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</si>
  <si>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</si>
  <si>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</si>
  <si>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</si>
  <si>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</si>
  <si>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</si>
  <si>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</si>
  <si>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</si>
  <si>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</si>
  <si>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</si>
  <si>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</si>
  <si>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</si>
  <si>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</si>
  <si>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</si>
  <si>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</si>
  <si>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</si>
  <si>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</si>
  <si>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</si>
  <si>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</si>
  <si>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</si>
  <si>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</si>
  <si>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</si>
  <si>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</si>
  <si>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</si>
  <si>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</si>
  <si>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</si>
  <si>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</si>
  <si>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</si>
  <si>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</si>
  <si>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</si>
  <si>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</si>
  <si>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</si>
  <si>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</si>
  <si>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</si>
  <si>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</si>
  <si>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</si>
  <si>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</si>
  <si>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</si>
  <si>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</si>
  <si>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</si>
  <si>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</si>
  <si>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</si>
  <si>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</si>
  <si>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</si>
  <si>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</si>
  <si>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</si>
  <si>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</si>
  <si>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</si>
  <si>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</si>
  <si>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</si>
  <si>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</si>
  <si>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</si>
  <si>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</si>
  <si>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</si>
  <si>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</si>
  <si>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</si>
  <si>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</si>
  <si>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</si>
  <si>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</si>
  <si>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</si>
  <si>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</si>
  <si>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</si>
  <si>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</si>
  <si>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</si>
  <si>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</si>
  <si>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</si>
  <si>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</si>
  <si>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</si>
  <si>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</si>
  <si>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</si>
  <si>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</si>
  <si>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</si>
  <si>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</si>
  <si>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</si>
  <si>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</si>
  <si>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</si>
  <si>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</si>
  <si>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</si>
  <si>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</si>
  <si>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</si>
  <si>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</si>
  <si>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</si>
  <si>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</si>
  <si>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</si>
  <si>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</si>
  <si>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</si>
  <si>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</si>
  <si>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</si>
  <si>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</si>
  <si>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</si>
  <si>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</si>
  <si>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</si>
  <si>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</si>
  <si>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</si>
  <si>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</si>
  <si>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</si>
  <si>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</si>
  <si>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</si>
  <si>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</si>
  <si>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</si>
  <si>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</si>
  <si>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</si>
  <si>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</si>
  <si>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</si>
  <si>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</si>
  <si>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</si>
  <si>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</si>
  <si>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</si>
  <si>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</si>
  <si>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</si>
  <si>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</si>
  <si>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</si>
  <si>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</si>
  <si>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</si>
  <si>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</si>
  <si>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</si>
  <si>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</si>
  <si>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</si>
  <si>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</si>
  <si>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</si>
  <si>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</si>
  <si>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</si>
  <si>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</si>
  <si>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</si>
  <si>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</si>
  <si>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</si>
  <si>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</si>
  <si>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</si>
  <si>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</si>
  <si>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</si>
  <si>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</si>
  <si>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</si>
  <si>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</si>
  <si>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</si>
  <si>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</si>
  <si>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</si>
  <si>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</si>
  <si>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</si>
  <si>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</si>
  <si>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</si>
  <si>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</si>
  <si>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</si>
  <si>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</si>
  <si>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</si>
  <si>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</si>
  <si>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</si>
  <si>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</si>
  <si>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</si>
  <si>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</si>
  <si>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</si>
  <si>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</si>
  <si>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</si>
  <si>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</si>
  <si>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</si>
  <si>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</si>
  <si>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</si>
  <si>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</si>
  <si>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</si>
  <si>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</si>
  <si>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</si>
  <si>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</si>
  <si>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</si>
  <si>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</si>
  <si>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</si>
  <si>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</si>
  <si>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</si>
  <si>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</si>
  <si>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</si>
  <si>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</si>
  <si>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</si>
  <si>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</si>
  <si>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</si>
  <si>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</si>
  <si>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</si>
  <si>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</si>
  <si>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</si>
  <si>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</si>
  <si>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</si>
  <si>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</si>
  <si>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</si>
  <si>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</si>
  <si>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</si>
  <si>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</si>
  <si>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</si>
  <si>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</si>
  <si>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</si>
  <si>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</si>
  <si>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</si>
  <si>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</si>
  <si>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</si>
  <si>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</si>
  <si>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</si>
  <si>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</si>
  <si>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</si>
  <si>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</si>
  <si>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</si>
  <si>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</si>
  <si>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</si>
  <si>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</si>
  <si>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</si>
  <si>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</si>
  <si>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</si>
  <si>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</si>
  <si>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</si>
  <si>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</si>
  <si>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</si>
  <si>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</si>
  <si>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</si>
  <si>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</si>
  <si>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</si>
  <si>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</si>
  <si>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</si>
  <si>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</si>
  <si>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</si>
  <si>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</si>
  <si>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</si>
  <si>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</si>
  <si>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</si>
  <si>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</si>
  <si>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</si>
  <si>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</si>
  <si>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</si>
  <si>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</si>
  <si>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</si>
  <si>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</si>
  <si>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</si>
  <si>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</si>
  <si>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</si>
  <si>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</si>
  <si>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</si>
  <si>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</si>
  <si>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</si>
  <si>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</si>
  <si>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</si>
  <si>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</si>
  <si>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</si>
  <si>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</si>
  <si>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</si>
  <si>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</si>
  <si>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</si>
  <si>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</si>
  <si>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</si>
  <si>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</si>
  <si>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</si>
  <si>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</si>
  <si>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</si>
  <si>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</si>
  <si>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</si>
  <si>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</si>
  <si>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</si>
  <si>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</si>
  <si>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</si>
  <si>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</si>
  <si>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</si>
  <si>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</si>
  <si>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</si>
  <si>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</si>
  <si>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</si>
  <si>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</si>
  <si>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</si>
  <si>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</si>
  <si>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</si>
  <si>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</si>
  <si>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</si>
  <si>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</si>
  <si>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</si>
  <si>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</si>
  <si>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</si>
  <si>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</si>
  <si>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</si>
  <si>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</si>
  <si>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</si>
  <si>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</si>
  <si>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</si>
  <si>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</si>
  <si>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</si>
  <si>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</si>
  <si>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</si>
  <si>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</si>
  <si>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</si>
  <si>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</si>
  <si>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</si>
  <si>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</si>
  <si>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</si>
  <si>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</si>
  <si>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</si>
  <si>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</si>
  <si>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</si>
  <si>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</si>
  <si>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</si>
  <si>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</si>
  <si>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</si>
  <si>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</si>
  <si>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</si>
  <si>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</si>
  <si>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r>
      <rPr>
        <b/>
        <sz val="16"/>
        <color theme="1"/>
        <rFont val="Calibri"/>
        <family val="2"/>
        <charset val="204"/>
        <scheme val="minor"/>
      </rPr>
      <t xml:space="preserve">Модуль реле на 1 канал, 5V с опторазвязкой </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75x53x18 мм</t>
    </r>
  </si>
  <si>
    <t>21.01.22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</si>
</sst>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s://www.youtube.com/watch?v=yN-8_zVzBPU&amp;t=9s"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pU89ZHxPI60" TargetMode="External"/><Relationship Id="rId573" Type="http://schemas.openxmlformats.org/officeDocument/2006/relationships/hyperlink" Target="https://www.youtube.com/watch?v=Cgo_yOHi780" TargetMode="External"/><Relationship Id="rId629" Type="http://schemas.openxmlformats.org/officeDocument/2006/relationships/image" Target="../media/image492.jpe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341a.html" TargetMode="External"/><Relationship Id="rId640" Type="http://schemas.openxmlformats.org/officeDocument/2006/relationships/hyperlink" Target="https://www.youtube.com/watch?v=IGQtkY2su4k" TargetMode="External"/><Relationship Id="rId682" Type="http://schemas.openxmlformats.org/officeDocument/2006/relationships/hyperlink" Target="https://www.youtube.com/watch?v=iLDjGjCli4M&amp;t=700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watch?v=aICeSXDVneE" TargetMode="External"/><Relationship Id="rId542" Type="http://schemas.openxmlformats.org/officeDocument/2006/relationships/hyperlink" Target="https://www.youtube.com/watch?v=6pirdFDzWzA"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st.com/resource/en/reference_manual/cd00190271.pdf" TargetMode="External"/><Relationship Id="rId651" Type="http://schemas.openxmlformats.org/officeDocument/2006/relationships/image" Target="../media/image503.jpg"/><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7BiUMYL6vsk" TargetMode="External"/><Relationship Id="rId553" Type="http://schemas.openxmlformats.org/officeDocument/2006/relationships/hyperlink" Target="https://mysku.ru/blog/aliexpress/46896.html" TargetMode="External"/><Relationship Id="rId609" Type="http://schemas.openxmlformats.org/officeDocument/2006/relationships/hyperlink" Target="http://megalvov.zzz.com.ua/pdf/esp32_pcb%20.pdf" TargetMode="External"/><Relationship Id="rId85" Type="http://schemas.openxmlformats.org/officeDocument/2006/relationships/image" Target="../media/image85.jpg"/><Relationship Id="rId150" Type="http://schemas.openxmlformats.org/officeDocument/2006/relationships/image" Target="../media/image150.jpe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QvCUKVb3DwM"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cxem.net/mc/mc234.php"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Nl6YbabSuqs&amp;t=90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DDaUNhjAHX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PmYzjAKqnms" TargetMode="External"/><Relationship Id="rId631" Type="http://schemas.openxmlformats.org/officeDocument/2006/relationships/image" Target="../media/image494.jpg"/><Relationship Id="rId673" Type="http://schemas.openxmlformats.org/officeDocument/2006/relationships/image" Target="../media/image519.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5h1A_gDjK3c&amp;t=232s"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eQ3o6A8t8QY&amp;t=120s"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s://www.youtube.com/watch?v=EV5EkLTk5y8" TargetMode="External"/><Relationship Id="rId600" Type="http://schemas.openxmlformats.org/officeDocument/2006/relationships/image" Target="../media/image480.jpg"/><Relationship Id="rId642" Type="http://schemas.openxmlformats.org/officeDocument/2006/relationships/hyperlink" Target="https://www.youtube.com/watch?v=Kj8PihgQjcw" TargetMode="External"/><Relationship Id="rId684" Type="http://schemas.openxmlformats.org/officeDocument/2006/relationships/hyperlink" Target="https://www.youtube.com/watch?v=jFhBMQsUuAA&amp;t=9s"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avrproject.ru/publ/kak_podkljuchit/rabota_s_datchikom_vlazhnosti_dht11_v_bascom_avr/2-1-0-72"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radiokot.ru/konkursCatDay2014/42/" TargetMode="External"/><Relationship Id="rId586" Type="http://schemas.openxmlformats.org/officeDocument/2006/relationships/hyperlink" Target="https://img.ozdisan.com/ETicaret_Dosya/445413_4369639.pdf" TargetMode="External"/><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32_nodemcu.pdf" TargetMode="External"/><Relationship Id="rId653" Type="http://schemas.openxmlformats.org/officeDocument/2006/relationships/image" Target="../media/image504.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kernelchip.ru/Articles.php" TargetMode="External"/><Relationship Id="rId695" Type="http://schemas.openxmlformats.org/officeDocument/2006/relationships/image" Target="../media/image532.jpg"/><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hoprWM_b6V0" TargetMode="External"/><Relationship Id="rId555" Type="http://schemas.openxmlformats.org/officeDocument/2006/relationships/hyperlink" Target="http://forum.amperka.ru/threads/%D0%91%D0%B8%D0%B1%D0%BB%D0%B8%D0%BE%D1%82%D0%B5%D0%BA%D0%B0-twi-i2c-ds1307-at24c256-mpu9150-raw-pcf8574-pcf8575-ms5803-30ba.5973/" TargetMode="External"/><Relationship Id="rId597" Type="http://schemas.openxmlformats.org/officeDocument/2006/relationships/image" Target="../media/image478.jpg"/><Relationship Id="rId152" Type="http://schemas.openxmlformats.org/officeDocument/2006/relationships/image" Target="../media/image152.jpe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youtube.com/watch?time_continue=4&amp;v=SpVx_sB5T98&amp;feature=emb_logo" TargetMode="External"/><Relationship Id="rId261" Type="http://schemas.openxmlformats.org/officeDocument/2006/relationships/image" Target="../media/image261.jpg"/><Relationship Id="rId499" Type="http://schemas.openxmlformats.org/officeDocument/2006/relationships/hyperlink" Target="https://www.youtube.com/results?search_query=lm75a"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DiBFzmP4CSM" TargetMode="External"/><Relationship Id="rId566" Type="http://schemas.openxmlformats.org/officeDocument/2006/relationships/hyperlink" Target="https://www.youtube.com/watch?v=BxkLxit-OWE"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www.youtube.com/watch?v=abV0lEsP0ZM" TargetMode="External"/><Relationship Id="rId230" Type="http://schemas.openxmlformats.org/officeDocument/2006/relationships/image" Target="../media/image230.jpg"/><Relationship Id="rId468" Type="http://schemas.openxmlformats.org/officeDocument/2006/relationships/hyperlink" Target="https://www.youtube.com/watch?v=TrZgShCuTPc"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www.ti.com/lit/ds/symlink/max3232.pdf" TargetMode="External"/><Relationship Id="rId577" Type="http://schemas.openxmlformats.org/officeDocument/2006/relationships/hyperlink" Target="https://www.youtube.com/watch?v=Y4aObl43ku8"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s://www.youtube.com/watch?v=IQVKGAU8jcA" TargetMode="External"/><Relationship Id="rId644" Type="http://schemas.openxmlformats.org/officeDocument/2006/relationships/hyperlink" Target="https://www.youtube.com/watch?v=ux5BkSI2xxE"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youtube.com/watch?v=4xA8FhaA69g" TargetMode="External"/><Relationship Id="rId504" Type="http://schemas.openxmlformats.org/officeDocument/2006/relationships/hyperlink" Target="https://mysku.ru/blog/diy/70860.html" TargetMode="External"/><Relationship Id="rId546"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8266.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hyperlink" Target="https://mysku.ru/blog/ebay/17448.html"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9kBeDhEIiSI"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hyKAB2-Ct-k"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megalvov.blogspot.com/2015/04/usbasp-v20-isp-avr.html" TargetMode="External"/><Relationship Id="rId526" Type="http://schemas.openxmlformats.org/officeDocument/2006/relationships/hyperlink" Target="https://www.youtube.com/watch?v=Cu_XHTWvK0U&amp;t=7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results?search_query=liitokala+lii-500"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static.chipdip.ru/lib/727/DOC002727283.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D3ZVYIY2pSM"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cfU-10W6mHA" TargetMode="External"/><Relationship Id="rId579" Type="http://schemas.openxmlformats.org/officeDocument/2006/relationships/hyperlink" Target="https://www.youtube.com/watch?v=eOWPwjzKyYA"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results?search_query=g600+%D0%BC%D0%B8%D0%BA%D1%80%D0%BE%D1%81%D0%BA%D0%BE%D0%BF" TargetMode="External"/><Relationship Id="rId646" Type="http://schemas.openxmlformats.org/officeDocument/2006/relationships/hyperlink" Target="https://www.youtube.com/watch?v=q4BLWg2cnZg&amp;t=44s"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time_continue=29&amp;v=5_brS4t5SLU"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0iagZdvaxV8" TargetMode="External"/><Relationship Id="rId548" Type="http://schemas.openxmlformats.org/officeDocument/2006/relationships/hyperlink" Target="https://www.youtube.com/watch?v=_10T84PhV4Y"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_d1_mini.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0.jpg"/><Relationship Id="rId517" Type="http://schemas.openxmlformats.org/officeDocument/2006/relationships/hyperlink" Target="https://www.youtube.com/watch?v=HrDtxNjvHpk&amp;t=160s" TargetMode="External"/><Relationship Id="rId559" Type="http://schemas.openxmlformats.org/officeDocument/2006/relationships/hyperlink" Target="https://www.youtube.com/watch?v=_v6pCXkQcSc"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nQSS-k8DanA"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e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megalvov.blogspot.com/2015/01/usb-sp200se.html" TargetMode="External"/><Relationship Id="rId528" Type="http://schemas.openxmlformats.org/officeDocument/2006/relationships/hyperlink" Target="https://www.youtube.com/watch?v=e2rAzVuWMiI"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elecrow.com/download/ESP-12F.pdf" TargetMode="External"/><Relationship Id="rId539" Type="http://schemas.openxmlformats.org/officeDocument/2006/relationships/hyperlink" Target="https://www.youtube.com/watch?v=caZNEcixsTA" TargetMode="External"/><Relationship Id="rId690" Type="http://schemas.openxmlformats.org/officeDocument/2006/relationships/hyperlink" Target="https://megalvov.github.io/pdf/GM320%20.pdf" TargetMode="External"/><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kKb2XRjtOKI"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www.radiotechnika.hu/images/TDA7297.pdf" TargetMode="External"/><Relationship Id="rId606" Type="http://schemas.openxmlformats.org/officeDocument/2006/relationships/image" Target="../media/image483.jpg"/><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watch?v=qKUc7DPQvcc" TargetMode="External"/><Relationship Id="rId508" Type="http://schemas.openxmlformats.org/officeDocument/2006/relationships/hyperlink" Target="http://avrproject.ru/publ/kak_podkljuchit/rabota_s_magnitometrom_hmc5883l/2-1-0-150"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PPB2Xvubt4s"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9ou122SUvK4" TargetMode="External"/><Relationship Id="rId582" Type="http://schemas.openxmlformats.org/officeDocument/2006/relationships/image" Target="../media/image468.jpg"/><Relationship Id="rId617" Type="http://schemas.openxmlformats.org/officeDocument/2006/relationships/hyperlink" Target="https://mysku.ru/blog/aliexpress/77908.html" TargetMode="External"/><Relationship Id="rId638" Type="http://schemas.openxmlformats.org/officeDocument/2006/relationships/hyperlink" Target="https://ww1.microchip.com/downloads/en/DeviceDoc/21419D.pdf" TargetMode="External"/><Relationship Id="rId659" Type="http://schemas.openxmlformats.org/officeDocument/2006/relationships/hyperlink" Target="https://www.youtube.com/watch?v=FHX3hPZ-Exs&amp;ab_channel=DIYENERGY"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www.youtube.com/watch?v=RwFmhgHAtK0" TargetMode="External"/><Relationship Id="rId484" Type="http://schemas.openxmlformats.org/officeDocument/2006/relationships/image" Target="../media/image464.jpg"/><Relationship Id="rId519" Type="http://schemas.openxmlformats.org/officeDocument/2006/relationships/hyperlink" Target="https://megalvov.prom.ua/p1062742983-preobrazovatel-ponizhayuschij-mp1584en.html"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_3UMhET_HEI" TargetMode="External"/><Relationship Id="rId691" Type="http://schemas.openxmlformats.org/officeDocument/2006/relationships/hyperlink" Target="https://www.youtube.com/watch?v=dcd6Y47_Pjw"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3MhYr0hBz2M" TargetMode="External"/><Relationship Id="rId572" Type="http://schemas.openxmlformats.org/officeDocument/2006/relationships/hyperlink" Target="http://mysku.ru/blog/china-stores/33799.html" TargetMode="External"/><Relationship Id="rId593" Type="http://schemas.openxmlformats.org/officeDocument/2006/relationships/image" Target="../media/image475.jpg"/><Relationship Id="rId607" Type="http://schemas.openxmlformats.org/officeDocument/2006/relationships/hyperlink" Target="http://megalvov.zzz.com.ua/pdf/kiw3312s_m.pdf" TargetMode="External"/><Relationship Id="rId628" Type="http://schemas.openxmlformats.org/officeDocument/2006/relationships/image" Target="../media/image491.jp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3.jpg"/><Relationship Id="rId509" Type="http://schemas.openxmlformats.org/officeDocument/2006/relationships/hyperlink" Target="http://cxem.net/arduino/arduino72.php" TargetMode="External"/><Relationship Id="rId660" Type="http://schemas.openxmlformats.org/officeDocument/2006/relationships/hyperlink" Target="https://www.youtube.com/watch?v=uVkVJog4apY&amp;ab_channel=ArduBlock1.0" TargetMode="External"/><Relationship Id="rId106" Type="http://schemas.openxmlformats.org/officeDocument/2006/relationships/image" Target="../media/image106.jpe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I1FpUygZN8Q" TargetMode="External"/><Relationship Id="rId681" Type="http://schemas.openxmlformats.org/officeDocument/2006/relationships/hyperlink" Target="https://www.youtube.com/results?search_query=%D0%B1%D0%BB%D0%BE%D0%BA+%D0%BF%D0%B8%D1%82%D0%B0%D0%BD%D0%B8%D1%8F+%D0%BA%D0%BE%D0%BD%D1%81%D1%82%D1%80%D1%83%D0%BA%D1%82%D0%BE%D1%80+0-30V+2mA-3A+"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Eaczi2XC6UY" TargetMode="External"/><Relationship Id="rId541" Type="http://schemas.openxmlformats.org/officeDocument/2006/relationships/hyperlink" Target="https://www.youtube.com/watch?v=8vC4VJLzghs" TargetMode="External"/><Relationship Id="rId562" Type="http://schemas.openxmlformats.org/officeDocument/2006/relationships/hyperlink" Target="https://www.youtube.com/watch?v=s7xJ9cV3rkU" TargetMode="External"/><Relationship Id="rId583" Type="http://schemas.openxmlformats.org/officeDocument/2006/relationships/image" Target="../media/image469.jpg"/><Relationship Id="rId618" Type="http://schemas.openxmlformats.org/officeDocument/2006/relationships/image" Target="../media/image484.jpg"/><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e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1.jpg"/><Relationship Id="rId650" Type="http://schemas.openxmlformats.org/officeDocument/2006/relationships/hyperlink" Target="https://www.youtube.com/watch?v=EEEp7YF3U9I" TargetMode="External"/><Relationship Id="rId303" Type="http://schemas.openxmlformats.org/officeDocument/2006/relationships/image" Target="../media/image303.jpg"/><Relationship Id="rId485" Type="http://schemas.openxmlformats.org/officeDocument/2006/relationships/hyperlink" Target="http://www.st.com/web/en/resource/technical/document/datasheet/DM00024550.pdf" TargetMode="External"/><Relationship Id="rId692" Type="http://schemas.openxmlformats.org/officeDocument/2006/relationships/image" Target="../media/image530.jpg"/><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www.youtube.com/watch?feature=player_embedded&amp;v=MSWkyjHze4k" TargetMode="External"/><Relationship Id="rId552" Type="http://schemas.openxmlformats.org/officeDocument/2006/relationships/hyperlink" Target="https://www.youtube.com/watch?v=_Z3s3h5rD54" TargetMode="External"/><Relationship Id="rId594" Type="http://schemas.openxmlformats.org/officeDocument/2006/relationships/image" Target="../media/image476.jpg"/><Relationship Id="rId608" Type="http://schemas.openxmlformats.org/officeDocument/2006/relationships/hyperlink" Target="http://megalvov.zzz.com.ua/pdf/esp_d1.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users.ece.utexas.edu/~valvano/Datasheets/HCSR04b.pdf" TargetMode="External"/><Relationship Id="rId661" Type="http://schemas.openxmlformats.org/officeDocument/2006/relationships/image" Target="../media/image510.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8VpA_AzX0og&amp;t=35s" TargetMode="External"/><Relationship Id="rId563" Type="http://schemas.openxmlformats.org/officeDocument/2006/relationships/hyperlink" Target="https://www.youtube.com/watch?v=rW3PHWkL-wo"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www.youtube.com/watch?v=a_v4b0fTBAE&amp;t=11s" TargetMode="External"/><Relationship Id="rId630" Type="http://schemas.openxmlformats.org/officeDocument/2006/relationships/image" Target="../media/image493.jpeg"/><Relationship Id="rId672" Type="http://schemas.openxmlformats.org/officeDocument/2006/relationships/hyperlink" Target="https://www.youtube.com/watch?v=1cdL2qa10zc&amp;t=4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_TEF_CadZAc" TargetMode="External"/><Relationship Id="rId574" Type="http://schemas.openxmlformats.org/officeDocument/2006/relationships/hyperlink" Target="https://www.youtube.com/watch?v=zg0XIvs3yFk"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prom.ua/p387723742-arduino-uno-atmega328p.html" TargetMode="External"/><Relationship Id="rId641" Type="http://schemas.openxmlformats.org/officeDocument/2006/relationships/hyperlink" Target="https://www.youtube.com/watch?v=NPaUZSP8ouo" TargetMode="External"/><Relationship Id="rId683" Type="http://schemas.openxmlformats.org/officeDocument/2006/relationships/image" Target="../media/image524.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image" Target="../media/image465.jpg"/><Relationship Id="rId543" Type="http://schemas.openxmlformats.org/officeDocument/2006/relationships/hyperlink" Target="http://habrahabr.ru/post/182068/"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github.com/rogerclarkmelbourne/Arduino_STM32/wiki" TargetMode="External"/><Relationship Id="rId610" Type="http://schemas.openxmlformats.org/officeDocument/2006/relationships/hyperlink" Target="http://megalvov.zzz.com.ua/pdf/esp8266_pcb.pdf" TargetMode="External"/><Relationship Id="rId652" Type="http://schemas.openxmlformats.org/officeDocument/2006/relationships/hyperlink" Target="https://www.youtube.com/watch?v=29-nTiTyltA&amp;list=PL8_wQSRnm2v1dRwGvvaF-4pfwJCiK2tKh&amp;index=2" TargetMode="External"/><Relationship Id="rId694" Type="http://schemas.openxmlformats.org/officeDocument/2006/relationships/hyperlink" Target="https://www.youtube.com/results?search_query=%D1%83%D0%B3%D0%BB%D0%B5%D1%80%D0%BE%D0%B4%D0%BD%D1%8B%D0%B9+%D0%BA%D0%B0%D0%B1%D0%B5%D0%BB%D1%8C" TargetMode="External"/><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9d8eHSetJcU"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image" Target="../media/image389.jpg"/><Relationship Id="rId554" Type="http://schemas.openxmlformats.org/officeDocument/2006/relationships/hyperlink" Target="http://habrahabr.ru/post/219137/" TargetMode="External"/><Relationship Id="rId596" Type="http://schemas.openxmlformats.org/officeDocument/2006/relationships/image" Target="../media/image477.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fiReKozE5bI&amp;t=2s" TargetMode="External"/><Relationship Id="rId621" Type="http://schemas.openxmlformats.org/officeDocument/2006/relationships/image" Target="../media/image487.jpg"/><Relationship Id="rId663" Type="http://schemas.openxmlformats.org/officeDocument/2006/relationships/hyperlink" Target="http://microsin.net/adminstuff/hardware/8-digit-led-frequency-counter-module-plj-8led.html"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042WlGISmyQ"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PcdSYl0r-CA"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youtu.be/pPNHwuggK1I" TargetMode="External"/><Relationship Id="rId632" Type="http://schemas.openxmlformats.org/officeDocument/2006/relationships/hyperlink" Target="https://megalvov.github.io/pdf/CAP_G.pdf" TargetMode="External"/><Relationship Id="rId271" Type="http://schemas.openxmlformats.org/officeDocument/2006/relationships/image" Target="../media/image271.jpg"/><Relationship Id="rId674" Type="http://schemas.openxmlformats.org/officeDocument/2006/relationships/hyperlink" Target="https://www.youtube.com/watch?v=9DujVSjzY04" TargetMode="External"/><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7mLO1f2R7ko&amp;t=9s" TargetMode="External"/><Relationship Id="rId576" Type="http://schemas.openxmlformats.org/officeDocument/2006/relationships/hyperlink" Target="https://www.youtube.com/watch?v=gVzP94XKDHo"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silabs.com/documents/public/data-sheets/Si4730-31-34-35-D60.pdf" TargetMode="External"/><Relationship Id="rId240" Type="http://schemas.openxmlformats.org/officeDocument/2006/relationships/image" Target="../media/image240.jpg"/><Relationship Id="rId478" Type="http://schemas.openxmlformats.org/officeDocument/2006/relationships/hyperlink" Target="http://megalvov.prom.ua/p385889252-arduino-mega-2560.html" TargetMode="External"/><Relationship Id="rId685" Type="http://schemas.openxmlformats.org/officeDocument/2006/relationships/image" Target="../media/image525.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geekelectronics.org/arduino/podklyuchenie-datchika-temperatury-i-vlazhnosti-dht22-k-arduino.html" TargetMode="External"/><Relationship Id="rId545" Type="http://schemas.openxmlformats.org/officeDocument/2006/relationships/hyperlink" Target="http://www.junradio.com/index/si4703_fm_radio_i_arduino/0-388" TargetMode="External"/><Relationship Id="rId587" Type="http://schemas.openxmlformats.org/officeDocument/2006/relationships/hyperlink" Target="https://pdf1.alldatasheet.net/datasheet-pdf/view/22933/STMICROELECTRONICS/M35080.html"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pdf" TargetMode="External"/><Relationship Id="rId251" Type="http://schemas.openxmlformats.org/officeDocument/2006/relationships/image" Target="../media/image251.jpg"/><Relationship Id="rId489" Type="http://schemas.openxmlformats.org/officeDocument/2006/relationships/hyperlink" Target="https://www.mpja.com/download/hackatronics-arduino-multi-function-shield.pdf"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e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9UpK-ApLrNM" TargetMode="External"/><Relationship Id="rId556" Type="http://schemas.openxmlformats.org/officeDocument/2006/relationships/hyperlink" Target="https://www.youtube.com/watch?v=VpUTZBZRHYY&amp;t=6s"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s://www.youtube.com/watch?v=PwpSG6uFBbg"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v=3nP6PbIiOQM&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piPCI7Qa5No&amp;t=86s" TargetMode="External"/><Relationship Id="rId567" Type="http://schemas.openxmlformats.org/officeDocument/2006/relationships/hyperlink" Target="http://www.dfrobot.com/image/data/SEN0160/hx711_english.pdf"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C0PANXGhh7Q&amp;t=2s" TargetMode="External"/><Relationship Id="rId634" Type="http://schemas.openxmlformats.org/officeDocument/2006/relationships/image" Target="../media/image495.jpg"/><Relationship Id="rId676" Type="http://schemas.openxmlformats.org/officeDocument/2006/relationships/hyperlink" Target="https://www.olimex.com/Products/Breadboarding/BB-PWR-3608/resources/MT3608.pdf"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pFGUOiVdPV8" TargetMode="External"/><Relationship Id="rId536" Type="http://schemas.openxmlformats.org/officeDocument/2006/relationships/hyperlink" Target="https://www.youtube.com/watch?v=-W5Bdix-6n8"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Jpvmr4rSyH4"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hyperlink" Target="https://www.youtube.com/watch?v=iqPfADMEThw" TargetMode="External"/><Relationship Id="rId645" Type="http://schemas.openxmlformats.org/officeDocument/2006/relationships/hyperlink" Target="https://www.silabs.com/documents/public/data-sheets/Si4825-A10.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eX-IYaEd3go" TargetMode="External"/><Relationship Id="rId505" Type="http://schemas.openxmlformats.org/officeDocument/2006/relationships/hyperlink" Target="https://www.youtube.com/watch?v=YLMlRhxgTWQ"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radiokot.ru/circuit/digital/home/106/"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e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01.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hyperlink" Target="http://megalvov.zzz.com.ua/pdf/XY-BT-Mini%20.pdf" TargetMode="External"/><Relationship Id="rId516" Type="http://schemas.openxmlformats.org/officeDocument/2006/relationships/hyperlink" Target="https://www.youtube.com/watch?v=GyrcYOdK7Og&amp;t=648s"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TTdOkhqLSr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8.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image" Target="../media/image462.jpg"/><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ftF5pXrRf04&amp;t=99s" TargetMode="External"/><Relationship Id="rId569" Type="http://schemas.openxmlformats.org/officeDocument/2006/relationships/hyperlink" Target="https://mysku.ru/blog/china-stores/44765.html"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image" Target="../media/image466.jpg"/><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1.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esp8266.ru/" TargetMode="External"/><Relationship Id="rId538" Type="http://schemas.openxmlformats.org/officeDocument/2006/relationships/hyperlink" Target="http://megalvov.blogspot.com/2015/03/si4432-43392mhz-1.html"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www.youtube.com/watch?v=unOlSeyA9ro" TargetMode="External"/><Relationship Id="rId605" Type="http://schemas.openxmlformats.org/officeDocument/2006/relationships/hyperlink" Target="https://www.youtube.com/watch?v=JsLxnQNLidI"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image" Target="../media/image500.jpg"/><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results?search_query=gy-302" TargetMode="External"/><Relationship Id="rId507" Type="http://schemas.openxmlformats.org/officeDocument/2006/relationships/hyperlink" Target="https://www.youtube.com/watch?v=yj_jHT91wl8" TargetMode="External"/><Relationship Id="rId549" Type="http://schemas.openxmlformats.org/officeDocument/2006/relationships/hyperlink" Target="https://www.youtube.com/watch?v=R21GQB8ISSM"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5DVDkpYXhFo"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s://www.mouser.com/pdfDocs/esp-32_datasheet.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hyperlink" Target="https://megalvov.github.io/pdf/1_5_Clip.pdf" TargetMode="External"/><Relationship Id="rId518" Type="http://schemas.openxmlformats.org/officeDocument/2006/relationships/hyperlink" Target="http://www.ti.com/lit/ds/symlink/tps40055.pdf"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UWShOEmZfzc&amp;ab_channel=%D0%9A%D0%B8%D1%82%D0%B0%D0%B9%D0%93." TargetMode="External"/><Relationship Id="rId627" Type="http://schemas.openxmlformats.org/officeDocument/2006/relationships/image" Target="../media/image490.jpeg"/><Relationship Id="rId669" Type="http://schemas.openxmlformats.org/officeDocument/2006/relationships/image" Target="../media/image517.jp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radioservice.at.ua/index/usbdm/0-18" TargetMode="External"/><Relationship Id="rId529" Type="http://schemas.openxmlformats.org/officeDocument/2006/relationships/hyperlink" Target="https://www.youtube.com/watch?v=Si-Nm4ClEjE"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5">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2">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8">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1"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7">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7">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3">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0">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2"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7"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0"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3">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5"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0">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1"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3"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7"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39">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2"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4"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5">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3">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3">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3">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8"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0"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8">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3"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6"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6"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0"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4"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4">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7">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6">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2"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2">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3"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7"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49"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6"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0">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0">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0">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3"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5">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1"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3">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4"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7"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0"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2"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6"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6"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0"/>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2"/>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6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0"/>
        </xdr:cNvPr>
        <xdr:cNvPicPr>
          <a:picLocks noChangeAspect="1"/>
        </xdr:cNvPicPr>
      </xdr:nvPicPr>
      <xdr:blipFill>
        <a:blip xmlns:r="http://schemas.openxmlformats.org/officeDocument/2006/relationships" r:embed="rId471">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2"/>
        </xdr:cNvPr>
        <xdr:cNvPicPr>
          <a:picLocks noChangeAspect="1"/>
        </xdr:cNvPicPr>
      </xdr:nvPicPr>
      <xdr:blipFill>
        <a:blip xmlns:r="http://schemas.openxmlformats.org/officeDocument/2006/relationships" r:embed="rId471">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3"/>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5"/>
        </xdr:cNvPr>
        <xdr:cNvPicPr>
          <a:picLocks noChangeAspect="1"/>
        </xdr:cNvPicPr>
      </xdr:nvPicPr>
      <xdr:blipFill>
        <a:blip xmlns:r="http://schemas.openxmlformats.org/officeDocument/2006/relationships" r:embed="rId471">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5"/>
        </xdr:cNvPr>
        <xdr:cNvPicPr>
          <a:picLocks noChangeAspect="1"/>
        </xdr:cNvPicPr>
      </xdr:nvPicPr>
      <xdr:blipFill>
        <a:blip xmlns:r="http://schemas.openxmlformats.org/officeDocument/2006/relationships" r:embed="rId471">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6"/>
        </xdr:cNvPr>
        <xdr:cNvPicPr>
          <a:picLocks noChangeAspect="1"/>
        </xdr:cNvPicPr>
      </xdr:nvPicPr>
      <xdr:blipFill>
        <a:blip xmlns:r="http://schemas.openxmlformats.org/officeDocument/2006/relationships" r:embed="rId471">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8"/>
        </xdr:cNvPr>
        <xdr:cNvPicPr>
          <a:picLocks noChangeAspect="1"/>
        </xdr:cNvPicPr>
      </xdr:nvPicPr>
      <xdr:blipFill>
        <a:blip xmlns:r="http://schemas.openxmlformats.org/officeDocument/2006/relationships" r:embed="rId471">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7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2"/>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2"/>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3"/>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3"/>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5"/>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6"/>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7"/>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8"/>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89"/>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6"/>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7"/>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49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1"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2"/>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3"/>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4"/>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8"/>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09"/>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5"/>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8"/>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19"/>
        </xdr:cNvPr>
        <xdr:cNvPicPr>
          <a:picLocks noChangeAspect="1"/>
        </xdr:cNvPicPr>
      </xdr:nvPicPr>
      <xdr:blipFill>
        <a:blip xmlns:r="http://schemas.openxmlformats.org/officeDocument/2006/relationships" r:embed="rId471">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0"/>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0"/>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1"/>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2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5"/>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8"/>
        </xdr:cNvPr>
        <xdr:cNvPicPr>
          <a:picLocks noChangeAspect="1"/>
        </xdr:cNvPicPr>
      </xdr:nvPicPr>
      <xdr:blipFill>
        <a:blip xmlns:r="http://schemas.openxmlformats.org/officeDocument/2006/relationships" r:embed="rId471">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3"/>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4"/>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5"/>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6"/>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7"/>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4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3"/>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4"/>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5"/>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5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7"/>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69"/>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2"/>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7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1"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2">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6"/>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6"/>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7"/>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8"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2"/>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6"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7"/>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8"/>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09"/>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0"/>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1"/>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2"/>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3"/>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3"/>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4"/>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5"/>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6"/>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3"/>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3"/>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7"/>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8">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0"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1">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5"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6">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7"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2"/>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2"/>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2"/>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2"/>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1"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4">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8"/>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3"/>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5"/>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7"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49"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1"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3"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5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3"/>
        </xdr:cNvPr>
        <xdr:cNvPicPr>
          <a:picLocks noChangeAspect="1"/>
        </xdr:cNvPicPr>
      </xdr:nvPicPr>
      <xdr:blipFill>
        <a:blip xmlns:r="http://schemas.openxmlformats.org/officeDocument/2006/relationships" r:embed="rId474"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6"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6"/>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7"/>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1"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89"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0"/>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twoCellAnchor editAs="oneCell">
    <xdr:from>
      <xdr:col>4</xdr:col>
      <xdr:colOff>34636</xdr:colOff>
      <xdr:row>662</xdr:row>
      <xdr:rowOff>34636</xdr:rowOff>
    </xdr:from>
    <xdr:to>
      <xdr:col>4</xdr:col>
      <xdr:colOff>1420091</xdr:colOff>
      <xdr:row>662</xdr:row>
      <xdr:rowOff>1073727</xdr:rowOff>
    </xdr:to>
    <xdr:pic>
      <xdr:nvPicPr>
        <xdr:cNvPr id="1156" name="Рисунок 1155"/>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31136" y="678422454"/>
          <a:ext cx="1385455" cy="103909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1573</v>
      </c>
      <c r="C1" s="73" t="s">
        <v>368</v>
      </c>
      <c r="D1" s="71">
        <f>(J1+29)*1.005</f>
        <v>29.144999999999996</v>
      </c>
      <c r="E1" s="74" t="s">
        <v>0</v>
      </c>
      <c r="F1" s="71">
        <f>J1*1.005</f>
        <v>0</v>
      </c>
      <c r="G1" s="111"/>
      <c r="H1" s="112" t="s">
        <v>5</v>
      </c>
      <c r="I1" s="93"/>
      <c r="J1" s="136">
        <f>SUM(J5:J799)</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1389</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1386</v>
      </c>
      <c r="C16" s="33" t="s">
        <v>1387</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1330</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1331</v>
      </c>
      <c r="C23" s="1" t="s">
        <v>206</v>
      </c>
      <c r="G23" s="120">
        <v>22.75</v>
      </c>
      <c r="H23" s="121" t="s">
        <v>2</v>
      </c>
      <c r="I23" s="97"/>
      <c r="J23" s="19">
        <f t="shared" si="1"/>
        <v>0</v>
      </c>
      <c r="K23" s="19"/>
      <c r="L23" s="197"/>
    </row>
    <row r="24" spans="1:14" ht="87" customHeight="1">
      <c r="A24" s="162" t="s">
        <v>1332</v>
      </c>
      <c r="C24" s="1" t="s">
        <v>279</v>
      </c>
      <c r="G24" s="120">
        <v>19.75</v>
      </c>
      <c r="H24" s="121" t="s">
        <v>2</v>
      </c>
      <c r="I24" s="97"/>
      <c r="J24" s="19">
        <f t="shared" si="1"/>
        <v>0</v>
      </c>
      <c r="K24" s="19"/>
      <c r="L24" s="197"/>
    </row>
    <row r="25" spans="1:14" ht="87" customHeight="1">
      <c r="A25" s="162" t="s">
        <v>1333</v>
      </c>
      <c r="C25" s="1" t="s">
        <v>299</v>
      </c>
      <c r="G25" s="120">
        <v>19.850000000000001</v>
      </c>
      <c r="H25" s="121" t="s">
        <v>2</v>
      </c>
      <c r="I25" s="97"/>
      <c r="J25" s="19">
        <f t="shared" si="1"/>
        <v>0</v>
      </c>
      <c r="K25" s="19"/>
      <c r="L25" s="197"/>
    </row>
    <row r="26" spans="1:14" s="24" customFormat="1" ht="87" customHeight="1">
      <c r="A26" s="162" t="s">
        <v>1334</v>
      </c>
      <c r="C26" s="33" t="s">
        <v>300</v>
      </c>
      <c r="D26" s="33"/>
      <c r="G26" s="122">
        <v>19.989999999999998</v>
      </c>
      <c r="H26" s="121" t="s">
        <v>6</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1479</v>
      </c>
      <c r="C32" s="1" t="s">
        <v>1555</v>
      </c>
      <c r="G32" s="120">
        <v>324.5</v>
      </c>
      <c r="H32" s="128" t="s">
        <v>2</v>
      </c>
      <c r="I32" s="97"/>
      <c r="J32" s="19">
        <f t="shared" ref="J32" si="3">I32*G32</f>
        <v>0</v>
      </c>
      <c r="K32" s="19"/>
    </row>
    <row r="33" spans="1:13" ht="87" customHeight="1">
      <c r="A33" s="162" t="s">
        <v>1554</v>
      </c>
      <c r="C33" s="1" t="s">
        <v>1556</v>
      </c>
      <c r="G33" s="120">
        <v>168.75</v>
      </c>
      <c r="H33" s="128" t="s">
        <v>2</v>
      </c>
      <c r="I33" s="97"/>
      <c r="J33" s="19">
        <f>I33*G33</f>
        <v>0</v>
      </c>
      <c r="K33" s="19"/>
    </row>
    <row r="34" spans="1:13" ht="87" customHeight="1">
      <c r="A34" s="162" t="s">
        <v>1294</v>
      </c>
      <c r="C34" s="1" t="s">
        <v>1295</v>
      </c>
      <c r="G34" s="120">
        <v>288.7</v>
      </c>
      <c r="H34" s="128" t="s">
        <v>2</v>
      </c>
      <c r="I34" s="97"/>
      <c r="J34" s="19">
        <f t="shared" si="2"/>
        <v>0</v>
      </c>
      <c r="K34" s="19"/>
    </row>
    <row r="35" spans="1:13" ht="87" customHeight="1">
      <c r="A35" s="162" t="s">
        <v>1518</v>
      </c>
      <c r="C35" s="1" t="s">
        <v>1519</v>
      </c>
      <c r="G35" s="120">
        <v>299.95</v>
      </c>
      <c r="H35" s="128" t="s">
        <v>2</v>
      </c>
      <c r="I35" s="97"/>
      <c r="J35" s="19">
        <f t="shared" si="2"/>
        <v>0</v>
      </c>
      <c r="K35" s="19"/>
    </row>
    <row r="36" spans="1:13" ht="87" customHeight="1">
      <c r="A36" s="162" t="s">
        <v>821</v>
      </c>
      <c r="C36" s="1" t="s">
        <v>822</v>
      </c>
      <c r="G36" s="120">
        <v>45.92</v>
      </c>
      <c r="H36" s="121" t="s">
        <v>6</v>
      </c>
      <c r="I36" s="97"/>
      <c r="J36" s="19">
        <f t="shared" si="2"/>
        <v>0</v>
      </c>
      <c r="K36" s="19"/>
    </row>
    <row r="37" spans="1:13" ht="87" customHeight="1">
      <c r="A37" s="151" t="s">
        <v>1108</v>
      </c>
      <c r="C37" s="41" t="s">
        <v>1478</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1506</v>
      </c>
      <c r="C42" s="30" t="s">
        <v>1507</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59.95</v>
      </c>
      <c r="H44" s="128" t="s">
        <v>2</v>
      </c>
      <c r="I44" s="97"/>
      <c r="J44" s="19">
        <f t="shared" si="2"/>
        <v>0</v>
      </c>
      <c r="K44" s="19"/>
    </row>
    <row r="45" spans="1:13" ht="87" customHeight="1">
      <c r="A45" s="162" t="s">
        <v>1557</v>
      </c>
      <c r="C45" s="30" t="s">
        <v>1558</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1381</v>
      </c>
      <c r="C53" s="188" t="s">
        <v>1382</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1529</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1452</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1534</v>
      </c>
      <c r="G61" s="120">
        <v>38.75</v>
      </c>
      <c r="H61" s="121" t="s">
        <v>2</v>
      </c>
      <c r="I61" s="97"/>
      <c r="J61" s="19">
        <f>I61*G61</f>
        <v>0</v>
      </c>
      <c r="K61" s="83"/>
      <c r="M61" s="175"/>
    </row>
    <row r="62" spans="1:16" ht="87" customHeight="1">
      <c r="A62" s="151" t="s">
        <v>1530</v>
      </c>
      <c r="C62" s="61" t="s">
        <v>1531</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1465</v>
      </c>
      <c r="C66" s="33" t="s">
        <v>1466</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6</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369.95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1540</v>
      </c>
      <c r="D75" s="33"/>
      <c r="G75" s="122">
        <v>89.95</v>
      </c>
      <c r="H75" s="128" t="s">
        <v>2</v>
      </c>
      <c r="I75" s="98"/>
      <c r="J75" s="34">
        <f t="shared" si="6"/>
        <v>0</v>
      </c>
      <c r="K75" s="34"/>
      <c r="L75" s="196"/>
      <c r="M75" s="58"/>
      <c r="N75" s="58"/>
    </row>
    <row r="76" spans="1:14" s="24" customFormat="1" ht="87" customHeight="1">
      <c r="A76" s="163" t="s">
        <v>1378</v>
      </c>
      <c r="C76" s="50" t="s">
        <v>383</v>
      </c>
      <c r="D76" s="33"/>
      <c r="G76" s="122">
        <v>42.45</v>
      </c>
      <c r="H76" s="128" t="s">
        <v>2</v>
      </c>
      <c r="I76" s="98"/>
      <c r="J76" s="34">
        <f t="shared" si="6"/>
        <v>0</v>
      </c>
      <c r="K76" s="34"/>
      <c r="L76" s="196"/>
      <c r="M76" s="58"/>
      <c r="N76" s="58"/>
    </row>
    <row r="77" spans="1:14" ht="87" customHeight="1">
      <c r="A77" s="162" t="s">
        <v>1379</v>
      </c>
      <c r="C77" s="32" t="s">
        <v>384</v>
      </c>
      <c r="G77" s="120">
        <v>55.85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1402</v>
      </c>
      <c r="G89" s="120">
        <v>149.94999999999999</v>
      </c>
      <c r="H89" s="121" t="s">
        <v>2</v>
      </c>
      <c r="I89" s="97"/>
      <c r="J89" s="19">
        <f t="shared" si="8"/>
        <v>0</v>
      </c>
      <c r="K89" s="19"/>
      <c r="N89" s="83"/>
      <c r="O89" s="11"/>
    </row>
    <row r="90" spans="1:15" ht="87" customHeight="1">
      <c r="A90" s="151" t="s">
        <v>1403</v>
      </c>
      <c r="C90" s="1" t="s">
        <v>1404</v>
      </c>
      <c r="G90" s="120">
        <v>135.94999999999999</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1291</v>
      </c>
      <c r="D100" s="8"/>
      <c r="G100" s="129"/>
      <c r="H100" s="127"/>
      <c r="I100" s="100"/>
      <c r="J100" s="20"/>
      <c r="K100" s="20"/>
      <c r="L100" s="200"/>
      <c r="M100" s="56"/>
      <c r="N100" s="64"/>
    </row>
    <row r="101" spans="1:16" ht="87" customHeight="1">
      <c r="A101" s="162" t="s">
        <v>360</v>
      </c>
      <c r="C101" s="1" t="s">
        <v>1305</v>
      </c>
      <c r="G101" s="120">
        <v>123.95</v>
      </c>
      <c r="H101" s="121" t="s">
        <v>6</v>
      </c>
      <c r="I101" s="97"/>
      <c r="J101" s="19">
        <f>I101*G101</f>
        <v>0</v>
      </c>
      <c r="K101" s="19"/>
      <c r="N101" s="84"/>
      <c r="O101" s="11"/>
    </row>
    <row r="102" spans="1:16" ht="87" customHeight="1">
      <c r="A102" s="162" t="s">
        <v>1306</v>
      </c>
      <c r="C102" s="1" t="s">
        <v>1307</v>
      </c>
      <c r="G102" s="120">
        <v>86.95</v>
      </c>
      <c r="H102" s="121" t="s">
        <v>6</v>
      </c>
      <c r="I102" s="97"/>
      <c r="J102" s="19">
        <f>I102*G102</f>
        <v>0</v>
      </c>
      <c r="K102" s="19"/>
      <c r="N102" s="83"/>
      <c r="O102" s="11"/>
    </row>
    <row r="103" spans="1:16" ht="87" customHeight="1">
      <c r="A103" s="162" t="s">
        <v>361</v>
      </c>
      <c r="C103" s="1" t="s">
        <v>1413</v>
      </c>
      <c r="G103" s="120">
        <v>87.95</v>
      </c>
      <c r="H103" s="121" t="s">
        <v>1</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1559</v>
      </c>
      <c r="G107" s="120">
        <v>90.99</v>
      </c>
      <c r="H107" s="121" t="s">
        <v>1</v>
      </c>
      <c r="I107" s="97"/>
      <c r="J107" s="19">
        <f t="shared" si="10"/>
        <v>0</v>
      </c>
      <c r="K107" s="19"/>
      <c r="L107" s="202"/>
      <c r="P107" s="175"/>
    </row>
    <row r="108" spans="1:16" ht="87" customHeight="1">
      <c r="A108" s="162" t="s">
        <v>1315</v>
      </c>
      <c r="C108" s="178" t="s">
        <v>1316</v>
      </c>
      <c r="G108" s="120">
        <v>151.15</v>
      </c>
      <c r="H108" s="121" t="s">
        <v>6</v>
      </c>
      <c r="I108" s="97"/>
      <c r="J108" s="19">
        <f>I108*G108</f>
        <v>0</v>
      </c>
      <c r="K108" s="19"/>
      <c r="L108" s="202"/>
      <c r="P108" s="175"/>
    </row>
    <row r="109" spans="1:16" ht="87" customHeight="1">
      <c r="A109" s="162" t="s">
        <v>1122</v>
      </c>
      <c r="C109" s="178" t="s">
        <v>1348</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1410</v>
      </c>
      <c r="D116" s="13"/>
      <c r="G116" s="120">
        <v>235.2</v>
      </c>
      <c r="H116" s="121" t="s">
        <v>6</v>
      </c>
      <c r="I116" s="97"/>
      <c r="J116" s="19">
        <f t="shared" si="11"/>
        <v>0</v>
      </c>
      <c r="K116" s="19"/>
      <c r="L116" s="203"/>
    </row>
    <row r="117" spans="1:18" ht="87.75" customHeight="1">
      <c r="A117" s="162" t="s">
        <v>1467</v>
      </c>
      <c r="C117" s="225" t="s">
        <v>1468</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1405</v>
      </c>
      <c r="C122" s="13" t="s">
        <v>1464</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1309</v>
      </c>
      <c r="C139" s="1" t="s">
        <v>1310</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1</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1388</v>
      </c>
      <c r="G144" s="120">
        <v>102.95</v>
      </c>
      <c r="H144" s="121" t="s">
        <v>1</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1494</v>
      </c>
      <c r="G149" s="120">
        <v>5.95</v>
      </c>
      <c r="H149" s="121" t="s">
        <v>1</v>
      </c>
      <c r="I149" s="97"/>
      <c r="J149" s="19">
        <f t="shared" si="12"/>
        <v>0</v>
      </c>
      <c r="K149" s="19"/>
      <c r="L149" s="195"/>
    </row>
    <row r="150" spans="1:21" ht="87" customHeight="1">
      <c r="A150" s="162" t="s">
        <v>573</v>
      </c>
      <c r="C150" s="1" t="s">
        <v>1495</v>
      </c>
      <c r="G150" s="120">
        <v>13.99</v>
      </c>
      <c r="H150" s="121" t="s">
        <v>1</v>
      </c>
      <c r="I150" s="97"/>
      <c r="J150" s="19">
        <f t="shared" si="12"/>
        <v>0</v>
      </c>
      <c r="K150" s="19"/>
      <c r="L150" s="195"/>
    </row>
    <row r="151" spans="1:21" ht="87" customHeight="1">
      <c r="A151" s="162" t="s">
        <v>1496</v>
      </c>
      <c r="C151" s="181" t="s">
        <v>1497</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6</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1520</v>
      </c>
      <c r="C162" s="30" t="s">
        <v>1521</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1523</v>
      </c>
      <c r="G165" s="120">
        <v>19.95</v>
      </c>
      <c r="H165" s="123" t="s">
        <v>1</v>
      </c>
      <c r="I165" s="97"/>
      <c r="J165" s="19">
        <f t="shared" si="12"/>
        <v>0</v>
      </c>
      <c r="K165" s="19"/>
      <c r="L165" s="195"/>
      <c r="M165" s="175"/>
    </row>
    <row r="166" spans="1:14" ht="87" customHeight="1">
      <c r="A166" s="162" t="s">
        <v>1524</v>
      </c>
      <c r="C166" s="1" t="s">
        <v>1525</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22.95</v>
      </c>
      <c r="H168" s="123" t="s">
        <v>1</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51.55</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1528</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1395</v>
      </c>
      <c r="G177" s="120">
        <v>134.97</v>
      </c>
      <c r="H177" s="123" t="s">
        <v>1</v>
      </c>
      <c r="I177" s="97"/>
      <c r="J177" s="19">
        <f t="shared" si="16"/>
        <v>0</v>
      </c>
      <c r="K177" s="19"/>
    </row>
    <row r="178" spans="1:17" ht="87" customHeight="1">
      <c r="A178" s="162" t="s">
        <v>1297</v>
      </c>
      <c r="C178" s="1" t="s">
        <v>1298</v>
      </c>
      <c r="G178" s="120">
        <v>238.95</v>
      </c>
      <c r="H178" s="121" t="s">
        <v>6</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3" t="s">
        <v>1</v>
      </c>
      <c r="I185" s="98"/>
      <c r="J185" s="34">
        <f t="shared" si="16"/>
        <v>0</v>
      </c>
      <c r="K185" s="34"/>
      <c r="L185" s="207"/>
      <c r="M185" s="58"/>
      <c r="N185" s="58"/>
    </row>
    <row r="186" spans="1:17" s="24" customFormat="1" ht="87" customHeight="1">
      <c r="A186" s="163" t="s">
        <v>314</v>
      </c>
      <c r="C186" s="33" t="s">
        <v>315</v>
      </c>
      <c r="D186" s="33"/>
      <c r="G186" s="122">
        <v>12.95</v>
      </c>
      <c r="H186" s="121" t="s">
        <v>6</v>
      </c>
      <c r="I186" s="98"/>
      <c r="J186" s="34">
        <f t="shared" si="16"/>
        <v>0</v>
      </c>
      <c r="K186" s="34"/>
      <c r="L186" s="207"/>
      <c r="M186" s="58"/>
      <c r="N186" s="58"/>
      <c r="O186"/>
    </row>
    <row r="187" spans="1:17" s="24" customFormat="1" ht="87" customHeight="1">
      <c r="A187" s="163" t="s">
        <v>387</v>
      </c>
      <c r="C187" s="33" t="s">
        <v>388</v>
      </c>
      <c r="D187" s="33"/>
      <c r="G187" s="122">
        <v>13.59</v>
      </c>
      <c r="H187" s="121" t="s">
        <v>6</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14.45</v>
      </c>
      <c r="H189" s="123" t="s">
        <v>1</v>
      </c>
      <c r="I189" s="97"/>
      <c r="J189" s="19">
        <f t="shared" si="16"/>
        <v>0</v>
      </c>
      <c r="K189" s="19"/>
    </row>
    <row r="190" spans="1:17" ht="87" customHeight="1">
      <c r="A190" s="162" t="s">
        <v>1383</v>
      </c>
      <c r="C190" s="1" t="s">
        <v>1384</v>
      </c>
      <c r="G190" s="120">
        <v>38.35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6</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1428</v>
      </c>
      <c r="G196" s="120">
        <v>89.5</v>
      </c>
      <c r="H196" s="121" t="s">
        <v>6</v>
      </c>
      <c r="I196" s="79"/>
      <c r="J196" s="19">
        <f t="shared" si="17"/>
        <v>0</v>
      </c>
      <c r="K196" s="19"/>
      <c r="L196" s="195"/>
      <c r="N196" s="23"/>
      <c r="O196" s="36"/>
    </row>
    <row r="197" spans="1:29" ht="87" customHeight="1">
      <c r="A197" s="151" t="s">
        <v>1065</v>
      </c>
      <c r="C197" s="1" t="s">
        <v>1427</v>
      </c>
      <c r="G197" s="120">
        <v>129.9</v>
      </c>
      <c r="H197" s="121" t="s">
        <v>1</v>
      </c>
      <c r="I197" s="79"/>
      <c r="J197" s="19">
        <f t="shared" si="17"/>
        <v>0</v>
      </c>
      <c r="K197" s="19"/>
      <c r="L197" s="195"/>
      <c r="N197" s="23"/>
      <c r="O197" s="36"/>
    </row>
    <row r="198" spans="1:29" ht="87" customHeight="1">
      <c r="A198" s="151" t="s">
        <v>1066</v>
      </c>
      <c r="C198" s="1" t="s">
        <v>1426</v>
      </c>
      <c r="G198" s="120">
        <v>199</v>
      </c>
      <c r="H198" s="121" t="s">
        <v>6</v>
      </c>
      <c r="I198" s="79"/>
      <c r="J198" s="19">
        <f t="shared" si="17"/>
        <v>0</v>
      </c>
      <c r="K198" s="19"/>
      <c r="L198" s="195"/>
      <c r="N198" s="23"/>
      <c r="O198" s="36"/>
    </row>
    <row r="199" spans="1:29" ht="87" customHeight="1">
      <c r="A199" s="151" t="s">
        <v>1067</v>
      </c>
      <c r="C199" s="1" t="s">
        <v>1425</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6</v>
      </c>
      <c r="I204" s="79"/>
      <c r="J204" s="19">
        <f t="shared" si="18"/>
        <v>0</v>
      </c>
      <c r="K204" s="19"/>
      <c r="L204" s="195"/>
      <c r="M204" s="90"/>
    </row>
    <row r="205" spans="1:29" ht="87" customHeight="1">
      <c r="A205" s="151" t="s">
        <v>1327</v>
      </c>
      <c r="C205" s="1" t="s">
        <v>1328</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125</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1343</v>
      </c>
      <c r="L211" s="203"/>
    </row>
    <row r="212" spans="1:18" ht="87" customHeight="1">
      <c r="A212" s="162" t="s">
        <v>160</v>
      </c>
      <c r="C212" s="1" t="s">
        <v>615</v>
      </c>
      <c r="G212" s="120">
        <v>6.45</v>
      </c>
      <c r="H212" s="121" t="s">
        <v>1</v>
      </c>
      <c r="I212" s="79"/>
      <c r="J212" s="19">
        <f t="shared" si="18"/>
        <v>0</v>
      </c>
      <c r="K212" s="175" t="s">
        <v>1343</v>
      </c>
    </row>
    <row r="213" spans="1:18" s="9" customFormat="1" ht="24" customHeight="1">
      <c r="A213" s="161"/>
      <c r="C213" s="10" t="s">
        <v>1480</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1293</v>
      </c>
      <c r="C218" s="1" t="s">
        <v>1292</v>
      </c>
      <c r="G218" s="120">
        <v>85.95</v>
      </c>
      <c r="H218" s="121" t="s">
        <v>1</v>
      </c>
      <c r="I218" s="82"/>
      <c r="J218" s="19">
        <f t="shared" si="19"/>
        <v>0</v>
      </c>
      <c r="K218" s="19"/>
    </row>
    <row r="219" spans="1:18" ht="87" customHeight="1">
      <c r="A219" s="162" t="s">
        <v>1198</v>
      </c>
      <c r="C219" s="1" t="s">
        <v>1526</v>
      </c>
      <c r="G219" s="120">
        <v>109.75</v>
      </c>
      <c r="H219" s="121" t="s">
        <v>1</v>
      </c>
      <c r="I219" s="82"/>
      <c r="J219" s="19">
        <f t="shared" si="19"/>
        <v>0</v>
      </c>
      <c r="K219" s="19"/>
    </row>
    <row r="220" spans="1:18" ht="87" customHeight="1">
      <c r="A220" s="162" t="s">
        <v>1184</v>
      </c>
      <c r="C220" s="1" t="s">
        <v>1527</v>
      </c>
      <c r="G220" s="120">
        <v>129.75</v>
      </c>
      <c r="H220" s="121" t="s">
        <v>1</v>
      </c>
      <c r="I220" s="82"/>
      <c r="J220" s="19">
        <f>I220*G220</f>
        <v>0</v>
      </c>
      <c r="K220" s="19"/>
      <c r="L220" s="201"/>
    </row>
    <row r="221" spans="1:18" ht="87" customHeight="1">
      <c r="A221" s="172" t="s">
        <v>1086</v>
      </c>
      <c r="C221" s="144" t="s">
        <v>1087</v>
      </c>
      <c r="G221" s="122">
        <v>629.99</v>
      </c>
      <c r="H221" s="128" t="s">
        <v>6</v>
      </c>
      <c r="I221" s="82"/>
      <c r="J221" s="19">
        <f>I221*G221</f>
        <v>0</v>
      </c>
      <c r="K221" s="19"/>
      <c r="L221" s="195"/>
      <c r="M221" s="84"/>
      <c r="N221" s="23"/>
      <c r="O221" s="176"/>
    </row>
    <row r="222" spans="1:18" ht="87" customHeight="1">
      <c r="A222" s="172" t="s">
        <v>1481</v>
      </c>
      <c r="C222" s="144" t="s">
        <v>1482</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6</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8" t="s">
        <v>6</v>
      </c>
      <c r="I251" s="97"/>
      <c r="J251" s="19">
        <f t="shared" ref="J251:J265" si="22">I251*G251</f>
        <v>0</v>
      </c>
      <c r="K251" s="19"/>
    </row>
    <row r="252" spans="1:21" ht="87" customHeight="1">
      <c r="A252" s="162" t="s">
        <v>567</v>
      </c>
      <c r="C252" s="41" t="s">
        <v>568</v>
      </c>
      <c r="G252" s="120">
        <v>38.65</v>
      </c>
      <c r="H252" s="121" t="s">
        <v>6</v>
      </c>
      <c r="I252" s="97"/>
      <c r="J252" s="19">
        <f t="shared" si="22"/>
        <v>0</v>
      </c>
      <c r="K252" s="19"/>
      <c r="N252" s="83"/>
    </row>
    <row r="253" spans="1:21" ht="87" customHeight="1">
      <c r="A253" s="162" t="s">
        <v>1325</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1349</v>
      </c>
      <c r="C263" s="221" t="s">
        <v>1350</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8" t="s">
        <v>6</v>
      </c>
      <c r="I271" s="97"/>
      <c r="J271" s="19">
        <f t="shared" si="24"/>
        <v>0</v>
      </c>
      <c r="K271" s="19"/>
      <c r="N271"/>
    </row>
    <row r="272" spans="1:18" ht="87" customHeight="1">
      <c r="A272" s="162" t="s">
        <v>37</v>
      </c>
      <c r="C272" s="1" t="s">
        <v>294</v>
      </c>
      <c r="G272" s="120">
        <v>19.95</v>
      </c>
      <c r="H272" s="128" t="s">
        <v>6</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8" t="s">
        <v>6</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1401</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1390</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158.94999999999999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1406</v>
      </c>
      <c r="C286" s="144" t="s">
        <v>1407</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1411</v>
      </c>
      <c r="C289" s="33" t="s">
        <v>1412</v>
      </c>
      <c r="D289" s="33"/>
      <c r="G289" s="122">
        <v>348.95</v>
      </c>
      <c r="H289" s="121" t="s">
        <v>1</v>
      </c>
      <c r="I289" s="98"/>
      <c r="J289" s="34">
        <f t="shared" ref="J289:J313" si="25">I289*G289</f>
        <v>0</v>
      </c>
      <c r="K289" s="34"/>
      <c r="L289" s="207"/>
      <c r="M289" s="58"/>
      <c r="N289" s="58"/>
    </row>
    <row r="290" spans="1:14" s="24" customFormat="1" ht="87" customHeight="1">
      <c r="A290" s="162" t="s">
        <v>1548</v>
      </c>
      <c r="C290" s="33" t="s">
        <v>1549</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1535</v>
      </c>
      <c r="C292" s="22" t="s">
        <v>1536</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1453</v>
      </c>
      <c r="G295" s="120">
        <v>139.94999999999999</v>
      </c>
      <c r="H295" s="121" t="s">
        <v>1</v>
      </c>
      <c r="I295" s="97"/>
      <c r="J295" s="19">
        <f t="shared" si="25"/>
        <v>0</v>
      </c>
      <c r="K295" s="19"/>
      <c r="L295" s="201"/>
    </row>
    <row r="296" spans="1:14" ht="87" customHeight="1">
      <c r="A296" s="162" t="s">
        <v>1461</v>
      </c>
      <c r="C296" s="1" t="s">
        <v>1463</v>
      </c>
      <c r="G296" s="120">
        <v>1289</v>
      </c>
      <c r="H296" s="121" t="s">
        <v>1</v>
      </c>
      <c r="I296" s="97"/>
      <c r="J296" s="19">
        <f t="shared" ref="J296:J297" si="28">I296*G296</f>
        <v>0</v>
      </c>
      <c r="K296" s="19"/>
      <c r="L296" s="195"/>
    </row>
    <row r="297" spans="1:14" ht="87" customHeight="1">
      <c r="A297" s="162" t="s">
        <v>1462</v>
      </c>
      <c r="C297" s="1" t="s">
        <v>1538</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1415</v>
      </c>
      <c r="C300" s="1" t="s">
        <v>1416</v>
      </c>
      <c r="G300" s="120">
        <v>377.55</v>
      </c>
      <c r="H300" s="121" t="s">
        <v>1</v>
      </c>
      <c r="I300" s="97"/>
      <c r="J300" s="19">
        <f t="shared" si="25"/>
        <v>0</v>
      </c>
      <c r="K300" s="19"/>
      <c r="L300" s="195"/>
      <c r="M300" s="84"/>
    </row>
    <row r="301" spans="1:14" ht="87" customHeight="1">
      <c r="A301" s="162" t="s">
        <v>1385</v>
      </c>
      <c r="C301" s="30" t="s">
        <v>1438</v>
      </c>
      <c r="G301" s="120">
        <v>1289</v>
      </c>
      <c r="H301" s="121" t="s">
        <v>6</v>
      </c>
      <c r="I301" s="97"/>
      <c r="J301" s="19">
        <f>I301*G301</f>
        <v>0</v>
      </c>
      <c r="K301" s="19"/>
      <c r="L301" s="195"/>
      <c r="M301" s="84"/>
    </row>
    <row r="302" spans="1:14" ht="87" customHeight="1">
      <c r="A302" s="162" t="s">
        <v>869</v>
      </c>
      <c r="C302" s="155" t="s">
        <v>945</v>
      </c>
      <c r="G302" s="120">
        <v>1999.95</v>
      </c>
      <c r="H302" s="121" t="s">
        <v>1</v>
      </c>
      <c r="I302" s="97"/>
      <c r="J302" s="19">
        <f t="shared" si="25"/>
        <v>0</v>
      </c>
      <c r="K302" s="19"/>
      <c r="L302" s="195"/>
    </row>
    <row r="303" spans="1:14" ht="87" customHeight="1">
      <c r="A303" s="162" t="s">
        <v>1323</v>
      </c>
      <c r="C303" s="1" t="s">
        <v>1324</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1367</v>
      </c>
      <c r="C306" s="1" t="s">
        <v>1366</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6</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1522</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1" t="s">
        <v>6</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1501</v>
      </c>
      <c r="C329" s="1" t="s">
        <v>1503</v>
      </c>
      <c r="G329" s="120">
        <v>39.950000000000003</v>
      </c>
      <c r="H329" s="121" t="s">
        <v>2</v>
      </c>
      <c r="I329" s="104"/>
      <c r="J329" s="19">
        <f t="shared" si="30"/>
        <v>0</v>
      </c>
      <c r="K329" s="226" t="s">
        <v>1502</v>
      </c>
      <c r="L329" s="175" t="s">
        <v>1504</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1545</v>
      </c>
      <c r="G333" s="120">
        <v>137.94999999999999</v>
      </c>
      <c r="H333" s="121" t="s">
        <v>2</v>
      </c>
      <c r="I333" s="104"/>
      <c r="J333" s="19">
        <f>I333*G333</f>
        <v>0</v>
      </c>
      <c r="K333" s="19"/>
      <c r="L333" s="229" t="s">
        <v>956</v>
      </c>
    </row>
    <row r="334" spans="1:14" ht="87" customHeight="1">
      <c r="A334" s="151" t="s">
        <v>1546</v>
      </c>
      <c r="C334" s="1" t="s">
        <v>1547</v>
      </c>
      <c r="G334" s="120">
        <v>159.94999999999999</v>
      </c>
      <c r="H334" s="121" t="s">
        <v>2</v>
      </c>
      <c r="I334" s="104"/>
      <c r="J334" s="19">
        <f>I334*G334</f>
        <v>0</v>
      </c>
      <c r="K334" s="19"/>
      <c r="L334" s="216"/>
    </row>
    <row r="335" spans="1:14" ht="87" customHeight="1">
      <c r="A335" s="151" t="s">
        <v>978</v>
      </c>
      <c r="C335" s="22" t="s">
        <v>1498</v>
      </c>
      <c r="G335" s="120">
        <v>56.99</v>
      </c>
      <c r="H335" s="128" t="s">
        <v>6</v>
      </c>
      <c r="I335" s="104"/>
      <c r="J335" s="19">
        <f>I335*G335</f>
        <v>0</v>
      </c>
      <c r="K335" s="19"/>
      <c r="L335" s="216"/>
    </row>
    <row r="336" spans="1:14" ht="87" customHeight="1">
      <c r="A336" s="151" t="s">
        <v>1115</v>
      </c>
      <c r="C336" s="22" t="s">
        <v>1499</v>
      </c>
      <c r="G336" s="120">
        <v>33.950000000000003</v>
      </c>
      <c r="H336" s="121" t="s">
        <v>2</v>
      </c>
      <c r="I336" s="104"/>
      <c r="J336" s="19">
        <f>I336*G336</f>
        <v>0</v>
      </c>
      <c r="K336" s="19"/>
      <c r="L336" s="216"/>
    </row>
    <row r="337" spans="1:14" ht="87" customHeight="1">
      <c r="A337" s="151" t="s">
        <v>979</v>
      </c>
      <c r="C337" s="30" t="s">
        <v>1500</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1434</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1376</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6</v>
      </c>
      <c r="I350" s="104"/>
      <c r="J350" s="19">
        <f t="shared" si="31"/>
        <v>0</v>
      </c>
      <c r="K350" s="19"/>
    </row>
    <row r="351" spans="1:14" ht="87" customHeight="1">
      <c r="A351" s="162" t="s">
        <v>14</v>
      </c>
      <c r="C351" s="1" t="s">
        <v>1326</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8" t="s">
        <v>6</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1454</v>
      </c>
      <c r="C356" s="1" t="s">
        <v>1455</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1396</v>
      </c>
    </row>
    <row r="360" spans="1:14" ht="87" customHeight="1">
      <c r="A360" s="162" t="s">
        <v>1422</v>
      </c>
      <c r="C360" s="30" t="s">
        <v>1423</v>
      </c>
      <c r="G360" s="120">
        <v>254.95</v>
      </c>
      <c r="H360" s="121" t="s">
        <v>1</v>
      </c>
      <c r="I360" s="104"/>
      <c r="J360" s="19">
        <f t="shared" si="32"/>
        <v>0</v>
      </c>
      <c r="K360" s="19"/>
      <c r="L360" s="175" t="s">
        <v>1424</v>
      </c>
    </row>
    <row r="361" spans="1:14" ht="87" customHeight="1">
      <c r="A361" s="162" t="s">
        <v>1142</v>
      </c>
      <c r="C361" s="1" t="s">
        <v>1335</v>
      </c>
      <c r="G361" s="120">
        <v>109.95</v>
      </c>
      <c r="H361" s="121" t="s">
        <v>1</v>
      </c>
      <c r="I361" s="104"/>
      <c r="J361" s="19">
        <f t="shared" si="32"/>
        <v>0</v>
      </c>
      <c r="K361" s="19"/>
      <c r="L361" s="201" t="s">
        <v>1145</v>
      </c>
    </row>
    <row r="362" spans="1:14" ht="87" customHeight="1">
      <c r="A362" s="162" t="s">
        <v>1143</v>
      </c>
      <c r="C362" s="1" t="s">
        <v>1336</v>
      </c>
      <c r="G362" s="120">
        <v>204.55</v>
      </c>
      <c r="H362" s="121" t="s">
        <v>1</v>
      </c>
      <c r="I362" s="104"/>
      <c r="J362" s="19">
        <f t="shared" si="32"/>
        <v>0</v>
      </c>
      <c r="K362" s="19"/>
      <c r="L362" s="201" t="s">
        <v>1145</v>
      </c>
    </row>
    <row r="363" spans="1:14" ht="87" customHeight="1">
      <c r="A363" s="162" t="s">
        <v>1144</v>
      </c>
      <c r="C363" s="1" t="s">
        <v>1337</v>
      </c>
      <c r="G363" s="120">
        <v>172.99</v>
      </c>
      <c r="H363" s="121" t="s">
        <v>1</v>
      </c>
      <c r="I363" s="104"/>
      <c r="J363" s="19">
        <f t="shared" si="32"/>
        <v>0</v>
      </c>
      <c r="K363" s="19"/>
      <c r="L363" s="201" t="s">
        <v>1145</v>
      </c>
    </row>
    <row r="364" spans="1:14" ht="87" customHeight="1">
      <c r="A364" s="162" t="s">
        <v>1377</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1353</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1380</v>
      </c>
      <c r="G380" s="120">
        <v>85</v>
      </c>
      <c r="H380" s="121" t="s">
        <v>2</v>
      </c>
      <c r="I380" s="104"/>
      <c r="J380" s="19">
        <f>I380*G380</f>
        <v>0</v>
      </c>
      <c r="K380" s="19"/>
    </row>
    <row r="381" spans="1:14" ht="87" customHeight="1">
      <c r="A381" s="162" t="s">
        <v>186</v>
      </c>
      <c r="B381" s="24"/>
      <c r="C381" s="41" t="s">
        <v>1369</v>
      </c>
      <c r="G381" s="120">
        <v>49</v>
      </c>
      <c r="H381" s="121" t="s">
        <v>2</v>
      </c>
      <c r="I381" s="104"/>
      <c r="J381" s="19">
        <f>I381*G381</f>
        <v>0</v>
      </c>
      <c r="K381" s="19"/>
    </row>
    <row r="382" spans="1:14" ht="87" customHeight="1">
      <c r="A382" s="162" t="s">
        <v>1370</v>
      </c>
      <c r="B382" s="24"/>
      <c r="C382" s="41" t="s">
        <v>1371</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1489</v>
      </c>
      <c r="C396" s="40" t="s">
        <v>1490</v>
      </c>
      <c r="G396" s="120">
        <v>24.99</v>
      </c>
      <c r="H396" s="121" t="s">
        <v>2</v>
      </c>
      <c r="I396" s="104"/>
      <c r="J396" s="19">
        <f t="shared" ref="J396" si="35">I396*G396</f>
        <v>0</v>
      </c>
      <c r="K396" s="19"/>
      <c r="L396" s="88" t="s">
        <v>1491</v>
      </c>
      <c r="M396" s="11" t="s">
        <v>1492</v>
      </c>
      <c r="N396" s="11" t="s">
        <v>1493</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1351</v>
      </c>
      <c r="C403" s="41" t="s">
        <v>1352</v>
      </c>
      <c r="G403" s="120">
        <v>12.48</v>
      </c>
      <c r="H403" s="121" t="s">
        <v>2</v>
      </c>
      <c r="I403" s="104"/>
      <c r="J403" s="19">
        <f>I403*G403</f>
        <v>0</v>
      </c>
      <c r="K403" s="19"/>
      <c r="L403" s="195"/>
      <c r="M403" s="222" t="s">
        <v>1340</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1373</v>
      </c>
      <c r="C408" s="224" t="s">
        <v>1374</v>
      </c>
      <c r="G408" s="120">
        <v>33.950000000000003</v>
      </c>
      <c r="H408" s="121" t="s">
        <v>2</v>
      </c>
      <c r="I408" s="104"/>
      <c r="J408" s="19">
        <f t="shared" si="34"/>
        <v>0</v>
      </c>
      <c r="K408" s="19"/>
      <c r="L408" s="208"/>
    </row>
    <row r="409" spans="1:14" ht="87" customHeight="1">
      <c r="A409" s="162" t="s">
        <v>1372</v>
      </c>
      <c r="C409" s="223" t="s">
        <v>1375</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1539</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1343</v>
      </c>
    </row>
    <row r="422" spans="1:12" ht="87" customHeight="1">
      <c r="A422" s="162" t="s">
        <v>985</v>
      </c>
      <c r="C422" s="52" t="s">
        <v>651</v>
      </c>
      <c r="D422" s="2"/>
      <c r="G422" s="120">
        <v>0.96</v>
      </c>
      <c r="H422" s="121" t="s">
        <v>2</v>
      </c>
      <c r="I422" s="104"/>
      <c r="J422" s="19">
        <f t="shared" si="36"/>
        <v>0</v>
      </c>
      <c r="K422" s="19"/>
      <c r="L422" s="201" t="s">
        <v>1343</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1368</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1344</v>
      </c>
      <c r="G456" s="120">
        <v>14.95</v>
      </c>
      <c r="H456" s="121" t="s">
        <v>2</v>
      </c>
      <c r="I456" s="104"/>
      <c r="J456" s="19">
        <f t="shared" si="38"/>
        <v>0</v>
      </c>
      <c r="K456" s="19"/>
    </row>
    <row r="457" spans="1:14" ht="87" customHeight="1">
      <c r="A457" s="151" t="s">
        <v>1020</v>
      </c>
      <c r="C457" s="22" t="s">
        <v>1345</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1441</v>
      </c>
      <c r="C468" s="22" t="s">
        <v>1442</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1397</v>
      </c>
      <c r="C474" s="41" t="s">
        <v>1398</v>
      </c>
      <c r="G474" s="120">
        <v>3.05</v>
      </c>
      <c r="H474" s="121" t="s">
        <v>2</v>
      </c>
      <c r="I474" s="104"/>
      <c r="J474" s="19">
        <f t="shared" si="39"/>
        <v>0</v>
      </c>
      <c r="K474" s="19"/>
      <c r="L474" s="197"/>
    </row>
    <row r="475" spans="1:14" ht="87" customHeight="1">
      <c r="A475" s="162" t="s">
        <v>1399</v>
      </c>
      <c r="C475" s="41" t="s">
        <v>1400</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1417</v>
      </c>
      <c r="C478" s="41" t="s">
        <v>1418</v>
      </c>
      <c r="G478" s="120">
        <v>1.3</v>
      </c>
      <c r="H478" s="121" t="s">
        <v>2</v>
      </c>
      <c r="I478" s="104"/>
      <c r="J478" s="19">
        <f t="shared" si="39"/>
        <v>0</v>
      </c>
      <c r="K478" s="19"/>
    </row>
    <row r="479" spans="1:14" ht="87" customHeight="1">
      <c r="A479" s="162" t="s">
        <v>1419</v>
      </c>
      <c r="C479" s="41" t="s">
        <v>402</v>
      </c>
      <c r="G479" s="120">
        <v>1.3</v>
      </c>
      <c r="H479" s="128" t="s">
        <v>6</v>
      </c>
      <c r="I479" s="104"/>
      <c r="J479" s="19">
        <f t="shared" si="39"/>
        <v>0</v>
      </c>
      <c r="K479" s="19"/>
    </row>
    <row r="480" spans="1:14" ht="87" customHeight="1">
      <c r="A480" s="162" t="s">
        <v>1420</v>
      </c>
      <c r="C480" s="41" t="s">
        <v>403</v>
      </c>
      <c r="G480" s="120">
        <v>1.3</v>
      </c>
      <c r="H480" s="121" t="s">
        <v>2</v>
      </c>
      <c r="I480" s="104"/>
      <c r="J480" s="19">
        <f t="shared" si="39"/>
        <v>0</v>
      </c>
      <c r="K480" s="19"/>
    </row>
    <row r="481" spans="1:12" ht="87" customHeight="1">
      <c r="A481" s="162" t="s">
        <v>1421</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1537</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1439</v>
      </c>
      <c r="G489" s="120">
        <v>2.39</v>
      </c>
      <c r="H489" s="121" t="s">
        <v>2</v>
      </c>
      <c r="I489" s="104"/>
      <c r="J489" s="19">
        <f t="shared" si="39"/>
        <v>0</v>
      </c>
      <c r="K489" s="19"/>
    </row>
    <row r="490" spans="1:12" ht="87" customHeight="1">
      <c r="A490" s="151" t="s">
        <v>906</v>
      </c>
      <c r="C490" s="41" t="s">
        <v>1440</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1429</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1505</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1430</v>
      </c>
      <c r="C518" s="1" t="s">
        <v>1431</v>
      </c>
      <c r="G518" s="120">
        <v>11</v>
      </c>
      <c r="H518" s="121" t="s">
        <v>2</v>
      </c>
      <c r="I518" s="104"/>
      <c r="J518" s="19">
        <f>I518*G518</f>
        <v>0</v>
      </c>
      <c r="K518" s="19"/>
    </row>
    <row r="519" spans="1:14" ht="87" customHeight="1">
      <c r="A519" s="162" t="s">
        <v>1432</v>
      </c>
      <c r="C519" s="1" t="s">
        <v>1433</v>
      </c>
      <c r="G519" s="120">
        <v>12.55</v>
      </c>
      <c r="H519" s="121" t="s">
        <v>2</v>
      </c>
      <c r="I519" s="104"/>
      <c r="J519" s="19">
        <f>I519*G519</f>
        <v>0</v>
      </c>
      <c r="K519" s="19"/>
    </row>
    <row r="520" spans="1:14" ht="87" customHeight="1">
      <c r="A520" s="151" t="s">
        <v>1473</v>
      </c>
      <c r="C520" s="41" t="s">
        <v>1474</v>
      </c>
      <c r="G520" s="120">
        <v>4.99</v>
      </c>
      <c r="H520" s="121" t="s">
        <v>2</v>
      </c>
      <c r="I520" s="104"/>
      <c r="J520" s="19">
        <f>I520*G520</f>
        <v>0</v>
      </c>
      <c r="K520" s="19"/>
    </row>
    <row r="521" spans="1:14" ht="87" customHeight="1">
      <c r="A521" s="151" t="s">
        <v>1475</v>
      </c>
      <c r="C521" s="41" t="s">
        <v>1476</v>
      </c>
      <c r="G521" s="120">
        <v>4.99</v>
      </c>
      <c r="H521" s="121" t="s">
        <v>2</v>
      </c>
      <c r="I521" s="104"/>
      <c r="J521" s="19">
        <f>I521*G521</f>
        <v>0</v>
      </c>
      <c r="K521" s="19"/>
    </row>
    <row r="522" spans="1:14" ht="87" customHeight="1">
      <c r="A522" s="151" t="s">
        <v>1308</v>
      </c>
      <c r="C522" s="41" t="s">
        <v>1477</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1469</v>
      </c>
      <c r="C525" s="30" t="s">
        <v>344</v>
      </c>
      <c r="G525" s="120">
        <v>0.94</v>
      </c>
      <c r="H525" s="121" t="s">
        <v>2</v>
      </c>
      <c r="I525" s="104"/>
      <c r="J525" s="19">
        <f t="shared" ref="J525:J532" si="42">I525*G525</f>
        <v>0</v>
      </c>
      <c r="K525" s="19"/>
      <c r="L525" s="208" t="s">
        <v>41</v>
      </c>
    </row>
    <row r="526" spans="1:14" ht="87" customHeight="1">
      <c r="A526" s="162" t="s">
        <v>1470</v>
      </c>
      <c r="C526" s="30" t="s">
        <v>345</v>
      </c>
      <c r="G526" s="120">
        <v>1.75</v>
      </c>
      <c r="H526" s="121" t="s">
        <v>2</v>
      </c>
      <c r="I526" s="104"/>
      <c r="J526" s="19">
        <f t="shared" si="42"/>
        <v>0</v>
      </c>
      <c r="K526" s="19"/>
      <c r="L526" s="208"/>
    </row>
    <row r="527" spans="1:14" ht="87" customHeight="1">
      <c r="A527" s="162" t="s">
        <v>1560</v>
      </c>
      <c r="C527" s="1" t="s">
        <v>1564</v>
      </c>
      <c r="G527" s="120">
        <v>8.9499999999999993</v>
      </c>
      <c r="H527" s="121" t="s">
        <v>2</v>
      </c>
      <c r="I527" s="104"/>
      <c r="J527" s="19">
        <f t="shared" ref="J527" si="43">I527*G527</f>
        <v>0</v>
      </c>
      <c r="K527" s="19" t="s">
        <v>1563</v>
      </c>
      <c r="L527" s="208" t="s">
        <v>1562</v>
      </c>
      <c r="M527" s="11" t="s">
        <v>1561</v>
      </c>
    </row>
    <row r="528" spans="1:14" ht="87" customHeight="1">
      <c r="A528" s="162" t="s">
        <v>1471</v>
      </c>
      <c r="C528" s="1" t="s">
        <v>1565</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1472</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1446</v>
      </c>
      <c r="C536" s="2" t="s">
        <v>174</v>
      </c>
      <c r="D536" s="2"/>
      <c r="G536" s="120">
        <v>0.73499999999999988</v>
      </c>
      <c r="H536" s="121" t="s">
        <v>2</v>
      </c>
      <c r="I536" s="104"/>
      <c r="J536" s="19">
        <f>I536*G536</f>
        <v>0</v>
      </c>
      <c r="K536" s="19"/>
      <c r="L536" s="194" t="s">
        <v>871</v>
      </c>
    </row>
    <row r="537" spans="1:14" ht="87" customHeight="1">
      <c r="A537" s="162" t="s">
        <v>1443</v>
      </c>
      <c r="C537" s="2" t="s">
        <v>1450</v>
      </c>
      <c r="D537" s="2"/>
      <c r="G537" s="120">
        <v>0.75</v>
      </c>
      <c r="H537" s="121" t="s">
        <v>2</v>
      </c>
      <c r="I537" s="104"/>
      <c r="J537" s="19">
        <f>I537*G537</f>
        <v>0</v>
      </c>
      <c r="K537" s="19"/>
      <c r="L537" s="222" t="s">
        <v>1451</v>
      </c>
    </row>
    <row r="538" spans="1:14" ht="87" customHeight="1">
      <c r="A538" s="162" t="s">
        <v>1447</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1448</v>
      </c>
      <c r="C542" s="2" t="s">
        <v>175</v>
      </c>
      <c r="D542" s="2"/>
      <c r="G542" s="120">
        <v>0.73499999999999988</v>
      </c>
      <c r="H542" s="121" t="s">
        <v>2</v>
      </c>
      <c r="I542" s="104"/>
      <c r="J542" s="19">
        <f t="shared" ref="J542:J550" si="44">I542*G542</f>
        <v>0</v>
      </c>
      <c r="K542" s="19"/>
      <c r="L542" s="195" t="s">
        <v>870</v>
      </c>
    </row>
    <row r="543" spans="1:14" ht="87" customHeight="1">
      <c r="A543" s="162" t="s">
        <v>1449</v>
      </c>
      <c r="C543" s="2" t="s">
        <v>176</v>
      </c>
      <c r="D543" s="2"/>
      <c r="G543" s="120">
        <v>0.84</v>
      </c>
      <c r="H543" s="121" t="s">
        <v>6</v>
      </c>
      <c r="I543" s="104"/>
      <c r="J543" s="19">
        <f t="shared" si="44"/>
        <v>0</v>
      </c>
      <c r="K543" s="19"/>
      <c r="L543" s="194" t="s">
        <v>872</v>
      </c>
    </row>
    <row r="544" spans="1:14" ht="87" customHeight="1">
      <c r="A544" s="162" t="s">
        <v>1444</v>
      </c>
      <c r="C544" s="2" t="s">
        <v>1445</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1329</v>
      </c>
      <c r="C557" s="2" t="s">
        <v>1339</v>
      </c>
      <c r="D557" s="2"/>
      <c r="G557" s="120">
        <v>24.85</v>
      </c>
      <c r="H557" s="121" t="s">
        <v>2</v>
      </c>
      <c r="I557" s="104"/>
      <c r="J557" s="19">
        <f>I557*G557</f>
        <v>0</v>
      </c>
      <c r="K557" s="19"/>
      <c r="L557" s="201" t="s">
        <v>1338</v>
      </c>
      <c r="M557" s="175" t="s">
        <v>1340</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6</v>
      </c>
      <c r="I585" s="104"/>
      <c r="J585" s="19">
        <f>I585*G585</f>
        <v>0</v>
      </c>
      <c r="K585" s="19"/>
      <c r="L585" s="217" t="s">
        <v>442</v>
      </c>
    </row>
    <row r="586" spans="1:14" ht="87" customHeight="1">
      <c r="A586" s="162" t="s">
        <v>1487</v>
      </c>
      <c r="C586" s="1" t="s">
        <v>1488</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1435</v>
      </c>
      <c r="C607" s="14" t="s">
        <v>846</v>
      </c>
      <c r="G607" s="120">
        <v>9.93</v>
      </c>
      <c r="H607" s="121" t="s">
        <v>2</v>
      </c>
      <c r="I607" s="104"/>
      <c r="J607" s="19">
        <f t="shared" ref="J607:J611" si="50">I607*G607</f>
        <v>0</v>
      </c>
      <c r="K607" s="19"/>
      <c r="L607" s="203" t="s">
        <v>89</v>
      </c>
    </row>
    <row r="608" spans="1:14" ht="87" customHeight="1">
      <c r="A608" s="162" t="s">
        <v>1436</v>
      </c>
      <c r="C608" s="14" t="s">
        <v>845</v>
      </c>
      <c r="G608" s="120">
        <v>11</v>
      </c>
      <c r="H608" s="121" t="s">
        <v>2</v>
      </c>
      <c r="I608" s="104"/>
      <c r="J608" s="19">
        <f>I608*G608</f>
        <v>0</v>
      </c>
      <c r="K608" s="19"/>
      <c r="L608" s="203"/>
    </row>
    <row r="609" spans="1:14" s="24" customFormat="1" ht="87" customHeight="1">
      <c r="A609" s="163" t="s">
        <v>1437</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1296</v>
      </c>
      <c r="G616" s="120">
        <v>4.6900000000000004</v>
      </c>
      <c r="H616" s="121" t="s">
        <v>6</v>
      </c>
      <c r="I616" s="104"/>
      <c r="J616" s="19">
        <f t="shared" ref="J616:J620" si="51">I616*G616</f>
        <v>0</v>
      </c>
      <c r="K616" s="19"/>
      <c r="L616" s="197"/>
    </row>
    <row r="617" spans="1:14" ht="87" customHeight="1">
      <c r="A617" s="151" t="s">
        <v>824</v>
      </c>
      <c r="C617" s="41" t="s">
        <v>1037</v>
      </c>
      <c r="G617" s="120">
        <v>3.99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6</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1300</v>
      </c>
      <c r="C627" s="1" t="s">
        <v>235</v>
      </c>
      <c r="G627" s="120">
        <v>0.55000000000000004</v>
      </c>
      <c r="H627" s="121" t="s">
        <v>2</v>
      </c>
      <c r="I627" s="104"/>
      <c r="J627" s="19">
        <f t="shared" ref="J627:J641" si="52">I627*G627</f>
        <v>0</v>
      </c>
      <c r="K627" s="19"/>
    </row>
    <row r="628" spans="1:14" ht="87" customHeight="1">
      <c r="A628" s="162" t="s">
        <v>1311</v>
      </c>
      <c r="C628" s="1" t="s">
        <v>1312</v>
      </c>
      <c r="G628" s="120">
        <v>0.62</v>
      </c>
      <c r="H628" s="121" t="s">
        <v>2</v>
      </c>
      <c r="I628" s="104"/>
      <c r="J628" s="19">
        <f>I628*G628</f>
        <v>0</v>
      </c>
      <c r="K628" s="19"/>
    </row>
    <row r="629" spans="1:14" ht="87" customHeight="1">
      <c r="A629" s="162" t="s">
        <v>1301</v>
      </c>
      <c r="C629" s="1" t="s">
        <v>236</v>
      </c>
      <c r="G629" s="120">
        <v>0.6</v>
      </c>
      <c r="H629" s="121" t="s">
        <v>6</v>
      </c>
      <c r="I629" s="104"/>
      <c r="J629" s="19">
        <f t="shared" si="52"/>
        <v>0</v>
      </c>
      <c r="K629" s="19"/>
      <c r="L629" s="197"/>
    </row>
    <row r="630" spans="1:14" ht="87" customHeight="1">
      <c r="A630" s="162" t="s">
        <v>1302</v>
      </c>
      <c r="C630" s="1" t="s">
        <v>1303</v>
      </c>
      <c r="G630" s="120">
        <v>0.57999999999999996</v>
      </c>
      <c r="H630" s="121" t="s">
        <v>2</v>
      </c>
      <c r="I630" s="104"/>
      <c r="J630" s="19">
        <f>I630*G630</f>
        <v>0</v>
      </c>
      <c r="K630" s="19"/>
      <c r="L630" s="197"/>
    </row>
    <row r="631" spans="1:14" ht="87" customHeight="1">
      <c r="A631" s="162" t="s">
        <v>1304</v>
      </c>
      <c r="C631" s="1" t="s">
        <v>237</v>
      </c>
      <c r="G631" s="120">
        <v>1.27</v>
      </c>
      <c r="H631" s="121" t="s">
        <v>2</v>
      </c>
      <c r="I631" s="104"/>
      <c r="J631" s="19">
        <f t="shared" si="52"/>
        <v>0</v>
      </c>
      <c r="K631" s="19"/>
      <c r="L631" s="197"/>
    </row>
    <row r="632" spans="1:14" ht="87" customHeight="1">
      <c r="A632" s="162" t="s">
        <v>1317</v>
      </c>
      <c r="C632" s="1" t="s">
        <v>83</v>
      </c>
      <c r="G632" s="120">
        <v>2.5499999999999998</v>
      </c>
      <c r="H632" s="121" t="s">
        <v>2</v>
      </c>
      <c r="I632" s="104"/>
      <c r="J632" s="19">
        <f t="shared" si="52"/>
        <v>0</v>
      </c>
      <c r="K632" s="19"/>
      <c r="L632" s="197"/>
    </row>
    <row r="633" spans="1:14" ht="87" customHeight="1">
      <c r="A633" s="162" t="s">
        <v>1318</v>
      </c>
      <c r="C633" s="1" t="s">
        <v>84</v>
      </c>
      <c r="G633" s="120">
        <v>2.8</v>
      </c>
      <c r="H633" s="121" t="s">
        <v>2</v>
      </c>
      <c r="I633" s="104"/>
      <c r="J633" s="19">
        <f t="shared" si="52"/>
        <v>0</v>
      </c>
      <c r="K633" s="19"/>
      <c r="L633" s="197"/>
    </row>
    <row r="634" spans="1:14" ht="87" customHeight="1">
      <c r="A634" s="162" t="s">
        <v>1391</v>
      </c>
      <c r="C634" s="41" t="s">
        <v>1392</v>
      </c>
      <c r="G634" s="120">
        <v>8.7899999999999991</v>
      </c>
      <c r="H634" s="121" t="s">
        <v>2</v>
      </c>
      <c r="I634" s="104"/>
      <c r="J634" s="19">
        <f>I634*G634</f>
        <v>0</v>
      </c>
      <c r="K634" s="19"/>
      <c r="L634" s="197"/>
    </row>
    <row r="635" spans="1:14" ht="87" customHeight="1">
      <c r="A635" s="162" t="s">
        <v>1393</v>
      </c>
      <c r="C635" s="41" t="s">
        <v>1394</v>
      </c>
      <c r="G635" s="120">
        <v>8.7899999999999991</v>
      </c>
      <c r="H635" s="121" t="s">
        <v>2</v>
      </c>
      <c r="I635" s="104"/>
      <c r="J635" s="19">
        <f>I635*G635</f>
        <v>0</v>
      </c>
      <c r="K635" s="19"/>
      <c r="L635" s="197"/>
    </row>
    <row r="636" spans="1:14" ht="87" customHeight="1">
      <c r="A636" s="162" t="s">
        <v>1319</v>
      </c>
      <c r="C636" s="1" t="s">
        <v>1362</v>
      </c>
      <c r="G636" s="120">
        <v>5.99</v>
      </c>
      <c r="H636" s="121" t="s">
        <v>2</v>
      </c>
      <c r="I636" s="104"/>
      <c r="J636" s="19">
        <f t="shared" si="52"/>
        <v>0</v>
      </c>
      <c r="K636" s="19"/>
    </row>
    <row r="637" spans="1:14" ht="87" customHeight="1">
      <c r="A637" s="162" t="s">
        <v>1320</v>
      </c>
      <c r="C637" s="1" t="s">
        <v>1363</v>
      </c>
      <c r="G637" s="120">
        <v>5.99</v>
      </c>
      <c r="H637" s="121" t="s">
        <v>2</v>
      </c>
      <c r="I637" s="104"/>
      <c r="J637" s="19">
        <f t="shared" si="52"/>
        <v>0</v>
      </c>
      <c r="K637" s="19"/>
    </row>
    <row r="638" spans="1:14" ht="87" customHeight="1">
      <c r="A638" s="162" t="s">
        <v>1321</v>
      </c>
      <c r="C638" s="1" t="s">
        <v>1364</v>
      </c>
      <c r="G638" s="120">
        <v>5.99</v>
      </c>
      <c r="H638" s="121" t="s">
        <v>2</v>
      </c>
      <c r="I638" s="104"/>
      <c r="J638" s="19">
        <f t="shared" si="52"/>
        <v>0</v>
      </c>
      <c r="K638" s="19"/>
    </row>
    <row r="639" spans="1:14" ht="87" customHeight="1">
      <c r="A639" s="162" t="s">
        <v>1322</v>
      </c>
      <c r="C639" s="1" t="s">
        <v>1365</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1358</v>
      </c>
      <c r="C642" s="1" t="s">
        <v>1359</v>
      </c>
      <c r="G642" s="120">
        <v>6.99</v>
      </c>
      <c r="H642" s="121" t="s">
        <v>2</v>
      </c>
      <c r="I642" s="104"/>
      <c r="J642" s="19">
        <f>I642*G642</f>
        <v>0</v>
      </c>
      <c r="K642" s="19"/>
    </row>
    <row r="643" spans="1:14" ht="87" customHeight="1">
      <c r="A643" s="162" t="s">
        <v>1360</v>
      </c>
      <c r="C643" s="1" t="s">
        <v>1361</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1356</v>
      </c>
      <c r="C648" s="22" t="s">
        <v>1357</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1314</v>
      </c>
      <c r="C651" s="190" t="s">
        <v>1313</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1354</v>
      </c>
      <c r="C655" s="46" t="s">
        <v>1355</v>
      </c>
      <c r="G655" s="120">
        <v>10.97</v>
      </c>
      <c r="H655" s="121" t="s">
        <v>2</v>
      </c>
      <c r="I655" s="104"/>
      <c r="J655" s="19">
        <f>I655*G655</f>
        <v>0</v>
      </c>
      <c r="K655" s="19"/>
      <c r="L655" s="197"/>
    </row>
    <row r="656" spans="1:14" ht="87" customHeight="1">
      <c r="A656" s="162" t="s">
        <v>1483</v>
      </c>
      <c r="C656" s="41" t="s">
        <v>1484</v>
      </c>
      <c r="G656" s="120">
        <v>14.99</v>
      </c>
      <c r="H656" s="121" t="s">
        <v>2</v>
      </c>
      <c r="I656" s="104"/>
      <c r="J656" s="19">
        <f t="shared" ref="J656:J657" si="55">I656*G656</f>
        <v>0</v>
      </c>
      <c r="K656" s="19"/>
      <c r="L656" s="197"/>
    </row>
    <row r="657" spans="1:14" ht="87" customHeight="1">
      <c r="A657" s="162" t="s">
        <v>1248</v>
      </c>
      <c r="C657" s="41" t="s">
        <v>1485</v>
      </c>
      <c r="G657" s="120">
        <v>13.99</v>
      </c>
      <c r="H657" s="121" t="s">
        <v>2</v>
      </c>
      <c r="I657" s="104"/>
      <c r="J657" s="19">
        <f t="shared" si="55"/>
        <v>0</v>
      </c>
      <c r="K657" s="19"/>
      <c r="L657" s="197"/>
    </row>
    <row r="658" spans="1:14" ht="87" customHeight="1">
      <c r="A658" s="162" t="s">
        <v>1249</v>
      </c>
      <c r="C658" s="41" t="s">
        <v>1486</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1572</v>
      </c>
      <c r="G663" s="120">
        <v>32.950000000000003</v>
      </c>
      <c r="H663" s="121" t="s">
        <v>2</v>
      </c>
      <c r="I663" s="104"/>
      <c r="J663" s="19">
        <f t="shared" si="56"/>
        <v>0</v>
      </c>
      <c r="K663" s="19"/>
      <c r="L663" s="197"/>
    </row>
    <row r="664" spans="1:14" ht="87" customHeight="1">
      <c r="A664" s="162" t="s">
        <v>198</v>
      </c>
      <c r="C664" s="1" t="s">
        <v>199</v>
      </c>
      <c r="G664" s="120">
        <v>41.95</v>
      </c>
      <c r="H664" s="121" t="s">
        <v>2</v>
      </c>
      <c r="I664" s="104"/>
      <c r="J664" s="19">
        <f t="shared" si="56"/>
        <v>0</v>
      </c>
      <c r="K664" s="19"/>
      <c r="L664" s="197"/>
    </row>
    <row r="665" spans="1:14" ht="87" customHeight="1">
      <c r="A665" s="162" t="s">
        <v>200</v>
      </c>
      <c r="C665" s="1" t="s">
        <v>201</v>
      </c>
      <c r="G665" s="120">
        <v>83.99</v>
      </c>
      <c r="H665" s="121" t="s">
        <v>2</v>
      </c>
      <c r="I665" s="104"/>
      <c r="J665" s="19">
        <f t="shared" si="56"/>
        <v>0</v>
      </c>
      <c r="K665" s="19"/>
      <c r="L665" s="197"/>
    </row>
    <row r="666" spans="1:14" ht="87" customHeight="1">
      <c r="A666" s="162" t="s">
        <v>392</v>
      </c>
      <c r="C666" s="1" t="s">
        <v>393</v>
      </c>
      <c r="G666" s="120">
        <v>164.99</v>
      </c>
      <c r="H666" s="121" t="s">
        <v>2</v>
      </c>
      <c r="I666" s="104"/>
      <c r="J666" s="19">
        <f t="shared" si="56"/>
        <v>0</v>
      </c>
      <c r="K666" s="19"/>
      <c r="L666" s="197"/>
    </row>
    <row r="667" spans="1:14" ht="87" customHeight="1">
      <c r="A667" s="162" t="s">
        <v>1073</v>
      </c>
      <c r="C667" s="1" t="s">
        <v>1074</v>
      </c>
      <c r="G667" s="120">
        <v>69.75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1566</v>
      </c>
      <c r="C670" s="21" t="s">
        <v>1567</v>
      </c>
      <c r="G670" s="120">
        <v>114.95</v>
      </c>
      <c r="H670" s="121" t="s">
        <v>2</v>
      </c>
      <c r="I670" s="104"/>
      <c r="J670" s="19">
        <f>I670*G670</f>
        <v>0</v>
      </c>
      <c r="K670" s="19"/>
      <c r="L670" s="203"/>
    </row>
    <row r="671" spans="1:14" ht="87" customHeight="1">
      <c r="A671" s="162" t="s">
        <v>1568</v>
      </c>
      <c r="C671" s="21" t="s">
        <v>1569</v>
      </c>
      <c r="G671" s="120">
        <v>113.89</v>
      </c>
      <c r="H671" s="121" t="s">
        <v>2</v>
      </c>
      <c r="I671" s="104"/>
      <c r="J671" s="19">
        <f>I671*G671</f>
        <v>0</v>
      </c>
      <c r="K671" s="19"/>
      <c r="L671" s="203"/>
    </row>
    <row r="672" spans="1:14" ht="87" customHeight="1">
      <c r="A672" s="162" t="s">
        <v>1570</v>
      </c>
      <c r="C672" s="21" t="s">
        <v>1571</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1408</v>
      </c>
      <c r="C674" s="46" t="s">
        <v>1409</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1543</v>
      </c>
      <c r="C676" s="1" t="s">
        <v>1544</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1509</v>
      </c>
      <c r="C679" s="228" t="s">
        <v>1510</v>
      </c>
      <c r="D679" s="33"/>
      <c r="G679" s="122">
        <v>2.95</v>
      </c>
      <c r="H679" s="123" t="s">
        <v>2</v>
      </c>
      <c r="I679" s="108"/>
      <c r="J679" s="34">
        <f t="shared" ref="J679:J707" si="58">I679*G679</f>
        <v>0</v>
      </c>
      <c r="K679" s="34"/>
      <c r="L679" s="198"/>
      <c r="M679" s="58"/>
      <c r="N679" s="58"/>
    </row>
    <row r="680" spans="1:14" s="24" customFormat="1" ht="87" customHeight="1">
      <c r="A680" s="163" t="s">
        <v>1511</v>
      </c>
      <c r="C680" s="228" t="s">
        <v>1512</v>
      </c>
      <c r="D680" s="33"/>
      <c r="G680" s="122">
        <v>3.5</v>
      </c>
      <c r="H680" s="123" t="s">
        <v>2</v>
      </c>
      <c r="I680" s="108"/>
      <c r="J680" s="34">
        <f t="shared" si="58"/>
        <v>0</v>
      </c>
      <c r="K680" s="34"/>
      <c r="L680" s="198"/>
      <c r="M680" s="58"/>
      <c r="N680" s="58"/>
    </row>
    <row r="681" spans="1:14" s="24" customFormat="1" ht="87" customHeight="1">
      <c r="A681" s="163" t="s">
        <v>1513</v>
      </c>
      <c r="C681" s="228" t="s">
        <v>1514</v>
      </c>
      <c r="D681" s="33"/>
      <c r="G681" s="122">
        <v>3.5</v>
      </c>
      <c r="H681" s="123" t="s">
        <v>2</v>
      </c>
      <c r="I681" s="108"/>
      <c r="J681" s="34">
        <f t="shared" si="58"/>
        <v>0</v>
      </c>
      <c r="K681" s="34"/>
      <c r="L681" s="198"/>
      <c r="M681" s="58"/>
      <c r="N681" s="58"/>
    </row>
    <row r="682" spans="1:14" s="24" customFormat="1" ht="87" customHeight="1">
      <c r="A682" s="163" t="s">
        <v>1515</v>
      </c>
      <c r="C682" s="228" t="s">
        <v>90</v>
      </c>
      <c r="D682" s="33"/>
      <c r="G682" s="122">
        <v>4.55</v>
      </c>
      <c r="H682" s="128" t="s">
        <v>6</v>
      </c>
      <c r="I682" s="108"/>
      <c r="J682" s="34">
        <f t="shared" si="58"/>
        <v>0</v>
      </c>
      <c r="K682" s="34"/>
      <c r="L682" s="198"/>
      <c r="M682" s="58"/>
      <c r="N682" s="58"/>
    </row>
    <row r="683" spans="1:14" ht="87" customHeight="1">
      <c r="A683" s="163" t="s">
        <v>1516</v>
      </c>
      <c r="C683" s="43" t="s">
        <v>222</v>
      </c>
      <c r="G683" s="120">
        <v>5.7</v>
      </c>
      <c r="H683" s="128" t="s">
        <v>6</v>
      </c>
      <c r="I683" s="104"/>
      <c r="J683" s="19">
        <f t="shared" si="58"/>
        <v>0</v>
      </c>
      <c r="K683" s="19"/>
      <c r="L683" s="197"/>
    </row>
    <row r="684" spans="1:14" ht="87" customHeight="1">
      <c r="A684" s="163" t="s">
        <v>1517</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1299</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1508</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1346</v>
      </c>
      <c r="C717" s="30" t="s">
        <v>1347</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1552</v>
      </c>
      <c r="C725" s="41" t="s">
        <v>1553</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1532</v>
      </c>
      <c r="C735" s="1" t="s">
        <v>1542</v>
      </c>
      <c r="G735" s="120">
        <v>10.95</v>
      </c>
      <c r="H735" s="121" t="s">
        <v>2</v>
      </c>
      <c r="I735" s="104"/>
      <c r="J735" s="19">
        <f t="shared" ref="J735:J736" si="63">I735*G735</f>
        <v>0</v>
      </c>
      <c r="K735" s="19"/>
      <c r="L735" s="197"/>
    </row>
    <row r="736" spans="1:12" ht="87" customHeight="1">
      <c r="A736" s="151" t="s">
        <v>1533</v>
      </c>
      <c r="C736" s="1" t="s">
        <v>1541</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1550</v>
      </c>
      <c r="C740" s="22" t="s">
        <v>1551</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1456</v>
      </c>
      <c r="G746" s="120">
        <v>17.7</v>
      </c>
      <c r="H746" s="121" t="s">
        <v>6</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1414</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699.95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1341</v>
      </c>
      <c r="C778" s="1" t="s">
        <v>1342</v>
      </c>
      <c r="G778" s="120">
        <v>117.85</v>
      </c>
      <c r="H778" s="121" t="s">
        <v>6</v>
      </c>
      <c r="I778" s="104"/>
      <c r="J778" s="19">
        <f>I778*G778</f>
        <v>0</v>
      </c>
      <c r="K778" s="19"/>
      <c r="M778" s="211" t="s">
        <v>1459</v>
      </c>
    </row>
    <row r="779" spans="1:14" ht="87" customHeight="1">
      <c r="A779" s="162" t="s">
        <v>1457</v>
      </c>
      <c r="C779" s="1" t="s">
        <v>1458</v>
      </c>
      <c r="G779" s="120">
        <v>145.80000000000001</v>
      </c>
      <c r="H779" s="121" t="s">
        <v>2</v>
      </c>
      <c r="I779" s="104"/>
      <c r="J779" s="19">
        <f>I779*G779</f>
        <v>0</v>
      </c>
      <c r="K779" s="19"/>
      <c r="L779" s="211" t="s">
        <v>1460</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2022-01-21T19:21:07Z</cp:lastPrinted>
  <dcterms:created xsi:type="dcterms:W3CDTF">2013-09-23T11:01:10Z</dcterms:created>
  <dcterms:modified xsi:type="dcterms:W3CDTF">2022-01-21T19:21:21Z</dcterms:modified>
</cp:coreProperties>
</file>