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131" sheetId="1" state="visible" r:id="rId1"/>
  </sheets>
  <definedNames>
    <definedName localSheetId="0" name="date_conflict541308922">COGMSO_20200131!$S$6:$W$6</definedName>
    <definedName localSheetId="0" name="pit_id_conflict1186498999">COGMSO_20200131!$B$6:$F$6</definedName>
    <definedName localSheetId="0" name="location_conflict763321401">COGMSO_20200131!$B$2:$K$2</definedName>
    <definedName localSheetId="0" name="temperature_conflict1113185946">COGMSO_20200131!$M$10:$M$33</definedName>
    <definedName localSheetId="0" name="site_conflict62089468">COGMSO_20200131!$B$4:$H$4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&quot;-&quot;mm&quot;-&quot;dd" numFmtId="164"/>
    <numFmt formatCode="0.00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29" fillId="0" fontId="1" numFmtId="165" pivotButton="0" quotePrefix="0" xfId="0">
      <alignment horizontal="center" vertical="center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Grand Mesa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C. Green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Temp Start: 12:55
Temp End: 13:15
Third LWC measurement at 30-20cm: 1.415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customHeight="1" ht="28.5" r="4" s="204">
      <c r="A4" s="1" t="n"/>
      <c r="B4" s="226" t="inlineStr">
        <is>
          <t>Skyway Open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754270</v>
      </c>
      <c r="M4" s="218" t="n"/>
      <c r="N4" s="218" t="n"/>
      <c r="O4" s="218" t="n"/>
      <c r="P4" s="230" t="n"/>
      <c r="Q4" s="31" t="n">
        <v>4325785</v>
      </c>
      <c r="R4" s="231" t="n"/>
      <c r="S4" s="231" t="n"/>
      <c r="T4" s="231" t="n"/>
      <c r="U4" s="231" t="n"/>
      <c r="V4" s="231" t="n"/>
      <c r="W4" s="231" t="n"/>
      <c r="X4" s="33" t="n">
        <v>12</v>
      </c>
      <c r="Y4" s="224" t="n"/>
      <c r="AH4" s="225" t="n"/>
    </row>
    <row customHeight="1" ht="28.5" r="5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customHeight="1" ht="31.5" r="6" s="204">
      <c r="A6" s="1" t="n"/>
      <c r="B6" s="237" t="inlineStr">
        <is>
          <t>COGMSO_20200131</t>
        </is>
      </c>
      <c r="C6" s="238" t="n"/>
      <c r="D6" s="238" t="n"/>
      <c r="E6" s="238" t="n"/>
      <c r="F6" s="239" t="n"/>
      <c r="G6" s="240" t="n">
        <v>100</v>
      </c>
      <c r="H6" s="241" t="n"/>
      <c r="I6" s="242" t="inlineStr">
        <is>
          <t>WIS009A</t>
        </is>
      </c>
      <c r="J6" s="214" t="n"/>
      <c r="K6" s="215" t="n"/>
      <c r="L6" s="48" t="n">
        <v>-5.7</v>
      </c>
      <c r="M6" s="49" t="inlineStr">
        <is>
          <t>°C</t>
        </is>
      </c>
      <c r="N6" s="243" t="n">
        <v>4</v>
      </c>
      <c r="O6" s="238" t="n"/>
      <c r="P6" s="239" t="n"/>
      <c r="Q6" s="244" t="n">
        <v>225</v>
      </c>
      <c r="R6" s="239" t="n"/>
      <c r="S6" s="245" t="n">
        <v>43861</v>
      </c>
      <c r="T6" s="218" t="n"/>
      <c r="U6" s="218" t="n"/>
      <c r="V6" s="218" t="n"/>
      <c r="W6" s="230" t="n"/>
      <c r="X6" s="53" t="n">
        <v>0.5173611111111112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4">
      <c r="A7" s="1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customHeight="1" ht="36.75" r="8" s="204">
      <c r="A8" s="63" t="n"/>
      <c r="B8" s="255" t="inlineStr">
        <is>
          <t>Height above
ground</t>
        </is>
      </c>
      <c r="C8" s="231" t="n"/>
      <c r="D8" s="256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7" t="inlineStr">
        <is>
          <t>Profile A</t>
        </is>
      </c>
      <c r="I8" s="215" t="n"/>
      <c r="J8" s="96" t="inlineStr">
        <is>
          <t>Profile B</t>
        </is>
      </c>
      <c r="K8" s="227" t="n"/>
      <c r="L8" s="70" t="inlineStr">
        <is>
          <t>Height above ground</t>
        </is>
      </c>
      <c r="M8" s="71" t="inlineStr">
        <is>
          <t>T</t>
        </is>
      </c>
      <c r="N8" s="258" t="n"/>
      <c r="O8" s="87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88" t="inlineStr">
        <is>
          <t>Grain
type</t>
        </is>
      </c>
      <c r="X8" s="260" t="inlineStr">
        <is>
          <t>Hand Hardness</t>
        </is>
      </c>
      <c r="Y8" s="88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6" t="inlineStr">
        <is>
          <t>(cm)</t>
        </is>
      </c>
      <c r="M9" s="49" t="inlineStr">
        <is>
          <t>°C</t>
        </is>
      </c>
      <c r="N9" s="258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4">
      <c r="A10" s="63" t="n"/>
      <c r="B10" s="92" t="n">
        <v>100</v>
      </c>
      <c r="C10" s="93" t="inlineStr">
        <is>
          <t>-</t>
        </is>
      </c>
      <c r="D10" s="94">
        <f>B10-10</f>
        <v/>
      </c>
      <c r="E10" s="95" t="n">
        <v>170</v>
      </c>
      <c r="F10" s="95" t="n">
        <v>143</v>
      </c>
      <c r="G10" s="96" t="n">
        <v>140</v>
      </c>
      <c r="H10" s="95" t="n">
        <v>1.145</v>
      </c>
      <c r="I10" s="215" t="n"/>
      <c r="J10" s="266" t="n">
        <v>1.148</v>
      </c>
      <c r="K10" s="215" t="n"/>
      <c r="L10" s="99">
        <f>B10</f>
        <v/>
      </c>
      <c r="M10" s="100" t="n">
        <v>-4.8</v>
      </c>
      <c r="N10" s="258" t="n"/>
      <c r="O10" s="267" t="n">
        <v>100</v>
      </c>
      <c r="P10" s="268" t="inlineStr">
        <is>
          <t>-</t>
        </is>
      </c>
      <c r="Q10" s="95" t="n">
        <v>88</v>
      </c>
      <c r="R10" s="269" t="inlineStr">
        <is>
          <t>&lt; 1 mm</t>
        </is>
      </c>
      <c r="V10" s="270" t="n"/>
      <c r="W10" s="268" t="inlineStr">
        <is>
          <t>DF</t>
        </is>
      </c>
      <c r="X10" s="271" t="inlineStr">
        <is>
          <t>F</t>
        </is>
      </c>
      <c r="Y10" s="69" t="inlineStr">
        <is>
          <t>D</t>
        </is>
      </c>
      <c r="Z10" s="272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3" t="n"/>
      <c r="B11" s="92">
        <f>D10</f>
        <v/>
      </c>
      <c r="C11" s="93" t="inlineStr">
        <is>
          <t>-</t>
        </is>
      </c>
      <c r="D11" s="94">
        <f>D10-10</f>
        <v/>
      </c>
      <c r="E11" s="95" t="n">
        <v>229</v>
      </c>
      <c r="F11" s="95" t="n">
        <v>213</v>
      </c>
      <c r="G11" s="96" t="n"/>
      <c r="H11" s="95" t="n">
        <v>1.257</v>
      </c>
      <c r="I11" s="215" t="n"/>
      <c r="J11" s="266" t="n">
        <v>1.267</v>
      </c>
      <c r="K11" s="215" t="n"/>
      <c r="L11" s="99">
        <f>B11</f>
        <v/>
      </c>
      <c r="M11" s="109" t="n">
        <v>-10.1</v>
      </c>
      <c r="N11" s="258" t="n"/>
      <c r="O11" s="256" t="n"/>
      <c r="P11" s="264" t="n"/>
      <c r="Q11" s="264" t="n"/>
      <c r="R11" s="273" t="n"/>
      <c r="S11" s="231" t="n"/>
      <c r="T11" s="231" t="n"/>
      <c r="U11" s="231" t="n"/>
      <c r="V11" s="256" t="n"/>
      <c r="W11" s="264" t="n"/>
      <c r="X11" s="256" t="n"/>
      <c r="Y11" s="273" t="n"/>
      <c r="Z11" s="273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4">
      <c r="A12" s="63" t="n"/>
      <c r="B12" s="92">
        <f>D11</f>
        <v/>
      </c>
      <c r="C12" s="93" t="inlineStr">
        <is>
          <t>-</t>
        </is>
      </c>
      <c r="D12" s="94">
        <f>D11-10</f>
        <v/>
      </c>
      <c r="E12" s="95" t="n">
        <v>264</v>
      </c>
      <c r="F12" s="95" t="n">
        <v>278</v>
      </c>
      <c r="G12" s="96" t="n"/>
      <c r="H12" s="95" t="n">
        <v>1.392</v>
      </c>
      <c r="I12" s="215" t="n"/>
      <c r="J12" s="266" t="n">
        <v>1.388</v>
      </c>
      <c r="K12" s="215" t="n"/>
      <c r="L12" s="99">
        <f>B12</f>
        <v/>
      </c>
      <c r="M12" s="101" t="n">
        <v>-8.300000000000001</v>
      </c>
      <c r="N12" s="258" t="n"/>
      <c r="O12" s="267">
        <f>Q10</f>
        <v/>
      </c>
      <c r="P12" s="268" t="inlineStr">
        <is>
          <t>-</t>
        </is>
      </c>
      <c r="Q12" s="95" t="n">
        <v>76</v>
      </c>
      <c r="R12" s="269" t="inlineStr">
        <is>
          <t>&lt; 1 mm</t>
        </is>
      </c>
      <c r="V12" s="270" t="n"/>
      <c r="W12" s="268" t="inlineStr">
        <is>
          <t>RG</t>
        </is>
      </c>
      <c r="X12" s="271" t="inlineStr">
        <is>
          <t>4F</t>
        </is>
      </c>
      <c r="Y12" s="88" t="inlineStr">
        <is>
          <t>D</t>
        </is>
      </c>
      <c r="Z12" s="274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3" t="n"/>
      <c r="B13" s="92">
        <f>D12</f>
        <v/>
      </c>
      <c r="C13" s="93" t="inlineStr">
        <is>
          <t>-</t>
        </is>
      </c>
      <c r="D13" s="94">
        <f>D12-10</f>
        <v/>
      </c>
      <c r="E13" s="95" t="n">
        <v>255</v>
      </c>
      <c r="F13" s="95" t="n">
        <v>265</v>
      </c>
      <c r="G13" s="96" t="n"/>
      <c r="H13" s="95" t="n">
        <v>1.348</v>
      </c>
      <c r="I13" s="215" t="n"/>
      <c r="J13" s="266" t="n">
        <v>1.358</v>
      </c>
      <c r="K13" s="215" t="n"/>
      <c r="L13" s="99">
        <f>B13</f>
        <v/>
      </c>
      <c r="M13" s="100" t="n">
        <v>-6.7</v>
      </c>
      <c r="N13" s="258" t="n"/>
      <c r="O13" s="256" t="n"/>
      <c r="P13" s="264" t="n"/>
      <c r="Q13" s="264" t="n"/>
      <c r="R13" s="273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4">
      <c r="A14" s="63" t="n"/>
      <c r="B14" s="92">
        <f>D13</f>
        <v/>
      </c>
      <c r="C14" s="93" t="inlineStr">
        <is>
          <t>-</t>
        </is>
      </c>
      <c r="D14" s="94">
        <f>D13-10</f>
        <v/>
      </c>
      <c r="E14" s="95" t="n">
        <v>274</v>
      </c>
      <c r="F14" s="95" t="n">
        <v>286</v>
      </c>
      <c r="G14" s="96" t="n"/>
      <c r="H14" s="95" t="n">
        <v>1.419</v>
      </c>
      <c r="I14" s="215" t="n"/>
      <c r="J14" s="266" t="n">
        <v>1.426</v>
      </c>
      <c r="K14" s="215" t="n"/>
      <c r="L14" s="99">
        <f>B14</f>
        <v/>
      </c>
      <c r="M14" s="100" t="n">
        <v>-4.8</v>
      </c>
      <c r="N14" s="258" t="n"/>
      <c r="O14" s="267">
        <f>Q12</f>
        <v/>
      </c>
      <c r="P14" s="268" t="inlineStr">
        <is>
          <t>-</t>
        </is>
      </c>
      <c r="Q14" s="95" t="n">
        <v>62</v>
      </c>
      <c r="R14" s="269" t="inlineStr">
        <is>
          <t>&lt; 1 mm</t>
        </is>
      </c>
      <c r="V14" s="270" t="n"/>
      <c r="W14" s="268" t="inlineStr">
        <is>
          <t>RG</t>
        </is>
      </c>
      <c r="X14" s="271" t="inlineStr">
        <is>
          <t>4F</t>
        </is>
      </c>
      <c r="Y14" s="88" t="inlineStr">
        <is>
          <t>D</t>
        </is>
      </c>
      <c r="Z14" s="274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3" t="n"/>
      <c r="B15" s="92">
        <f>D14</f>
        <v/>
      </c>
      <c r="C15" s="93" t="inlineStr">
        <is>
          <t>-</t>
        </is>
      </c>
      <c r="D15" s="94">
        <f>D14-10</f>
        <v/>
      </c>
      <c r="E15" s="95" t="n">
        <v>296</v>
      </c>
      <c r="F15" s="95" t="n">
        <v>271</v>
      </c>
      <c r="G15" s="96" t="n">
        <v>291</v>
      </c>
      <c r="H15" s="95" t="n">
        <v>1.374</v>
      </c>
      <c r="I15" s="215" t="n"/>
      <c r="J15" s="266" t="n">
        <v>1.385</v>
      </c>
      <c r="K15" s="215" t="n"/>
      <c r="L15" s="99">
        <f>B15</f>
        <v/>
      </c>
      <c r="M15" s="112" t="n">
        <v>-3.6</v>
      </c>
      <c r="N15" s="258" t="n"/>
      <c r="O15" s="256" t="n"/>
      <c r="P15" s="264" t="n"/>
      <c r="Q15" s="264" t="n"/>
      <c r="R15" s="273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4">
      <c r="A16" s="63" t="n"/>
      <c r="B16" s="92">
        <f>D15</f>
        <v/>
      </c>
      <c r="C16" s="93" t="inlineStr">
        <is>
          <t>-</t>
        </is>
      </c>
      <c r="D16" s="94">
        <f>D15-10</f>
        <v/>
      </c>
      <c r="E16" s="95" t="n">
        <v>291</v>
      </c>
      <c r="F16" s="95" t="n">
        <v>328</v>
      </c>
      <c r="G16" s="96" t="n">
        <v>350</v>
      </c>
      <c r="H16" s="95" t="n">
        <v>1.456</v>
      </c>
      <c r="I16" s="215" t="n"/>
      <c r="J16" s="266" t="n">
        <v>1.489</v>
      </c>
      <c r="K16" s="215" t="n"/>
      <c r="L16" s="99">
        <f>B16</f>
        <v/>
      </c>
      <c r="M16" s="100" t="n">
        <v>-2.7</v>
      </c>
      <c r="N16" s="258" t="n"/>
      <c r="O16" s="267">
        <f>Q14</f>
        <v/>
      </c>
      <c r="P16" s="268" t="inlineStr">
        <is>
          <t>-</t>
        </is>
      </c>
      <c r="Q16" s="95" t="n">
        <v>28</v>
      </c>
      <c r="R16" s="269" t="inlineStr">
        <is>
          <t>1-2 mm</t>
        </is>
      </c>
      <c r="V16" s="270" t="n"/>
      <c r="W16" s="268" t="inlineStr">
        <is>
          <t>RG</t>
        </is>
      </c>
      <c r="X16" s="271" t="inlineStr">
        <is>
          <t>1F</t>
        </is>
      </c>
      <c r="Y16" s="88" t="inlineStr">
        <is>
          <t>D</t>
        </is>
      </c>
      <c r="Z16" s="274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3" t="n"/>
      <c r="B17" s="92">
        <f>D16</f>
        <v/>
      </c>
      <c r="C17" s="93" t="inlineStr">
        <is>
          <t>-</t>
        </is>
      </c>
      <c r="D17" s="94">
        <f>D16-10</f>
        <v/>
      </c>
      <c r="E17" s="95" t="n">
        <v>331</v>
      </c>
      <c r="F17" s="95" t="n">
        <v>312</v>
      </c>
      <c r="G17" s="96" t="n"/>
      <c r="H17" s="95" t="n">
        <v>1.449</v>
      </c>
      <c r="I17" s="215" t="n"/>
      <c r="J17" s="266" t="n">
        <v>1.537</v>
      </c>
      <c r="K17" s="215" t="n"/>
      <c r="L17" s="99">
        <f>B17</f>
        <v/>
      </c>
      <c r="M17" s="112" t="n">
        <v>-2.2</v>
      </c>
      <c r="N17" s="258" t="n"/>
      <c r="O17" s="256" t="n"/>
      <c r="P17" s="264" t="n"/>
      <c r="Q17" s="264" t="n"/>
      <c r="R17" s="273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4">
      <c r="A18" s="63" t="n"/>
      <c r="B18" s="92">
        <f>D17</f>
        <v/>
      </c>
      <c r="C18" s="93" t="inlineStr">
        <is>
          <t>-</t>
        </is>
      </c>
      <c r="D18" s="94">
        <f>D17-10</f>
        <v/>
      </c>
      <c r="E18" s="95" t="n">
        <v>286</v>
      </c>
      <c r="F18" s="95" t="n">
        <v>294</v>
      </c>
      <c r="G18" s="96" t="n"/>
      <c r="H18" s="275" t="n">
        <v>1.41</v>
      </c>
      <c r="I18" s="215" t="n"/>
      <c r="J18" s="266" t="n">
        <v>1.408</v>
      </c>
      <c r="K18" s="215" t="n"/>
      <c r="L18" s="99">
        <f>B18</f>
        <v/>
      </c>
      <c r="M18" s="114" t="n">
        <v>-1.8</v>
      </c>
      <c r="N18" s="258" t="n"/>
      <c r="O18" s="267">
        <f>Q16</f>
        <v/>
      </c>
      <c r="P18" s="268" t="inlineStr">
        <is>
          <t>-</t>
        </is>
      </c>
      <c r="Q18" s="95" t="n">
        <v>16</v>
      </c>
      <c r="R18" s="269" t="inlineStr">
        <is>
          <t>1-2 mm</t>
        </is>
      </c>
      <c r="V18" s="270" t="n"/>
      <c r="W18" s="268" t="inlineStr">
        <is>
          <t>FC</t>
        </is>
      </c>
      <c r="X18" s="271" t="inlineStr">
        <is>
          <t>4F</t>
        </is>
      </c>
      <c r="Y18" s="88" t="inlineStr">
        <is>
          <t>D</t>
        </is>
      </c>
      <c r="Z18" s="274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3" t="n"/>
      <c r="B19" s="92" t="n">
        <v>14</v>
      </c>
      <c r="C19" s="93" t="inlineStr">
        <is>
          <t>-</t>
        </is>
      </c>
      <c r="D19" s="94" t="n">
        <v>4</v>
      </c>
      <c r="E19" s="95" t="n">
        <v>327</v>
      </c>
      <c r="F19" s="95" t="n">
        <v>320</v>
      </c>
      <c r="G19" s="96" t="n"/>
      <c r="H19" s="95" t="n">
        <v>1.294</v>
      </c>
      <c r="I19" s="215" t="n"/>
      <c r="J19" s="266" t="n">
        <v>1.399</v>
      </c>
      <c r="K19" s="215" t="n"/>
      <c r="L19" s="99" t="n">
        <v>10</v>
      </c>
      <c r="M19" s="112" t="n">
        <v>-1.3</v>
      </c>
      <c r="N19" s="258" t="n"/>
      <c r="O19" s="256" t="n"/>
      <c r="P19" s="264" t="n"/>
      <c r="Q19" s="264" t="n"/>
      <c r="R19" s="273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4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5" t="n"/>
      <c r="J20" s="266" t="n"/>
      <c r="K20" s="215" t="n"/>
      <c r="L20" s="115" t="n">
        <v>3</v>
      </c>
      <c r="M20" s="114" t="n">
        <v>-1.1</v>
      </c>
      <c r="N20" s="258" t="n"/>
      <c r="O20" s="267">
        <f>Q18</f>
        <v/>
      </c>
      <c r="P20" s="268" t="inlineStr">
        <is>
          <t>-</t>
        </is>
      </c>
      <c r="Q20" s="95" t="n">
        <v>7</v>
      </c>
      <c r="R20" s="269" t="inlineStr">
        <is>
          <t>1-2 mm</t>
        </is>
      </c>
      <c r="V20" s="270" t="n"/>
      <c r="W20" s="268" t="inlineStr">
        <is>
          <t>FC</t>
        </is>
      </c>
      <c r="X20" s="271" t="inlineStr">
        <is>
          <t>1F</t>
        </is>
      </c>
      <c r="Y20" s="88" t="inlineStr">
        <is>
          <t>D</t>
        </is>
      </c>
      <c r="Z20" s="274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5" t="n"/>
      <c r="J21" s="266" t="n"/>
      <c r="K21" s="215" t="n"/>
      <c r="L21" s="116" t="n"/>
      <c r="M21" s="112" t="n"/>
      <c r="N21" s="258" t="n"/>
      <c r="O21" s="256" t="n"/>
      <c r="P21" s="264" t="n"/>
      <c r="Q21" s="264" t="n"/>
      <c r="R21" s="273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4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5" t="n"/>
      <c r="J22" s="266" t="n"/>
      <c r="K22" s="215" t="n"/>
      <c r="L22" s="115" t="n"/>
      <c r="M22" s="114" t="n"/>
      <c r="N22" s="258" t="n"/>
      <c r="O22" s="267">
        <f>Q20</f>
        <v/>
      </c>
      <c r="P22" s="268" t="inlineStr">
        <is>
          <t>-</t>
        </is>
      </c>
      <c r="Q22" s="95" t="n">
        <v>0</v>
      </c>
      <c r="R22" s="269" t="inlineStr">
        <is>
          <t>1-2 mm</t>
        </is>
      </c>
      <c r="V22" s="270" t="n"/>
      <c r="W22" s="268" t="inlineStr">
        <is>
          <t>FC</t>
        </is>
      </c>
      <c r="X22" s="271" t="inlineStr">
        <is>
          <t>1F</t>
        </is>
      </c>
      <c r="Y22" s="88" t="inlineStr">
        <is>
          <t>D</t>
        </is>
      </c>
      <c r="Z22" s="274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5" t="n"/>
      <c r="J23" s="266" t="n"/>
      <c r="K23" s="215" t="n"/>
      <c r="L23" s="116" t="n"/>
      <c r="M23" s="112" t="n"/>
      <c r="N23" s="258" t="n"/>
      <c r="O23" s="256" t="n"/>
      <c r="P23" s="264" t="n"/>
      <c r="Q23" s="264" t="n"/>
      <c r="R23" s="273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4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5" t="n"/>
      <c r="J24" s="266" t="n"/>
      <c r="K24" s="215" t="n"/>
      <c r="L24" s="115" t="n"/>
      <c r="M24" s="114" t="n"/>
      <c r="N24" s="258" t="n"/>
      <c r="O24" s="276" t="n"/>
      <c r="P24" s="277" t="inlineStr">
        <is>
          <t>-</t>
        </is>
      </c>
      <c r="Q24" s="278" t="n"/>
      <c r="R24" s="279" t="n"/>
      <c r="V24" s="270" t="n"/>
      <c r="W24" s="277" t="n"/>
      <c r="X24" s="280" t="n"/>
      <c r="Y24" s="281" t="n"/>
      <c r="Z24" s="274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5" t="n"/>
      <c r="J25" s="266" t="n"/>
      <c r="K25" s="215" t="n"/>
      <c r="L25" s="116" t="n"/>
      <c r="M25" s="112" t="n"/>
      <c r="N25" s="258" t="n"/>
      <c r="O25" s="256" t="n"/>
      <c r="P25" s="264" t="n"/>
      <c r="Q25" s="264" t="n"/>
      <c r="R25" s="273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4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5" t="n"/>
      <c r="J26" s="266" t="n"/>
      <c r="K26" s="215" t="n"/>
      <c r="L26" s="115" t="n"/>
      <c r="M26" s="114" t="n"/>
      <c r="N26" s="258" t="n"/>
      <c r="O26" s="276" t="n"/>
      <c r="P26" s="118" t="inlineStr">
        <is>
          <t>-</t>
        </is>
      </c>
      <c r="Q26" s="119" t="n"/>
      <c r="R26" s="279" t="n"/>
      <c r="V26" s="270" t="n"/>
      <c r="W26" s="277" t="n"/>
      <c r="X26" s="280" t="n"/>
      <c r="Y26" s="281" t="n"/>
      <c r="Z26" s="274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5" t="n"/>
      <c r="J27" s="266" t="n"/>
      <c r="K27" s="215" t="n"/>
      <c r="L27" s="116" t="n"/>
      <c r="M27" s="112" t="n"/>
      <c r="N27" s="258" t="n"/>
      <c r="O27" s="256" t="n"/>
      <c r="P27" s="282" t="n"/>
      <c r="Q27" s="282" t="n"/>
      <c r="R27" s="273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4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5" t="n"/>
      <c r="J28" s="266" t="n"/>
      <c r="K28" s="215" t="n"/>
      <c r="L28" s="115" t="n"/>
      <c r="M28" s="114" t="n"/>
      <c r="N28" s="258" t="n"/>
      <c r="O28" s="276" t="n"/>
      <c r="P28" s="118" t="inlineStr">
        <is>
          <t>-</t>
        </is>
      </c>
      <c r="Q28" s="119" t="n"/>
      <c r="R28" s="279" t="n"/>
      <c r="V28" s="270" t="n"/>
      <c r="W28" s="277" t="n"/>
      <c r="X28" s="280" t="n"/>
      <c r="Y28" s="281" t="n"/>
      <c r="Z28" s="274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5" t="n"/>
      <c r="J29" s="266" t="n"/>
      <c r="K29" s="215" t="n"/>
      <c r="L29" s="116" t="n"/>
      <c r="M29" s="112" t="n"/>
      <c r="N29" s="258" t="n"/>
      <c r="O29" s="256" t="n"/>
      <c r="P29" s="282" t="n"/>
      <c r="Q29" s="282" t="n"/>
      <c r="R29" s="273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4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5" t="n"/>
      <c r="J30" s="266" t="n"/>
      <c r="K30" s="215" t="n"/>
      <c r="L30" s="115" t="n"/>
      <c r="M30" s="114" t="n"/>
      <c r="N30" s="258" t="n"/>
      <c r="O30" s="276" t="n"/>
      <c r="P30" s="277" t="inlineStr">
        <is>
          <t>-</t>
        </is>
      </c>
      <c r="Q30" s="278" t="n"/>
      <c r="R30" s="279" t="n"/>
      <c r="V30" s="270" t="n"/>
      <c r="W30" s="283" t="n"/>
      <c r="X30" s="284" t="n"/>
      <c r="Y30" s="278" t="n"/>
      <c r="Z30" s="274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5" t="n"/>
      <c r="J31" s="266" t="n"/>
      <c r="K31" s="215" t="n"/>
      <c r="L31" s="115" t="n"/>
      <c r="M31" s="112" t="n"/>
      <c r="N31" s="258" t="n"/>
      <c r="O31" s="256" t="n"/>
      <c r="P31" s="264" t="n"/>
      <c r="Q31" s="264" t="n"/>
      <c r="R31" s="273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4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95" t="n"/>
      <c r="I32" s="215" t="n"/>
      <c r="J32" s="266" t="n"/>
      <c r="K32" s="215" t="n"/>
      <c r="L32" s="115" t="n"/>
      <c r="M32" s="114" t="n"/>
      <c r="N32" s="258" t="n"/>
      <c r="O32" s="285" t="n"/>
      <c r="P32" s="286" t="inlineStr">
        <is>
          <t>-</t>
        </is>
      </c>
      <c r="Q32" s="287" t="n"/>
      <c r="R32" s="288" t="n"/>
      <c r="V32" s="270" t="n"/>
      <c r="W32" s="286" t="n"/>
      <c r="X32" s="289" t="n"/>
      <c r="Y32" s="287" t="n"/>
      <c r="Z32" s="290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132" t="n"/>
      <c r="I33" s="291" t="n"/>
      <c r="J33" s="292" t="n"/>
      <c r="K33" s="291" t="n"/>
      <c r="L33" s="137" t="n"/>
      <c r="M33" s="138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4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4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4">
      <c r="A37" s="63" t="n"/>
      <c r="B37" s="299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4">
      <c r="A38" s="63" t="n"/>
      <c r="B38" s="300" t="n"/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4">
      <c r="A39" s="63" t="n"/>
      <c r="B39" s="301" t="n"/>
      <c r="O39" s="225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4">
      <c r="A40" s="63" t="n"/>
      <c r="B40" s="302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4">
      <c r="A41" s="63" t="n"/>
      <c r="B41" s="303" t="inlineStr">
        <is>
          <t>Precipitation 
(select one)</t>
        </is>
      </c>
      <c r="C41" s="214" t="n"/>
      <c r="D41" s="214" t="n"/>
      <c r="E41" s="215" t="n"/>
      <c r="F41" s="304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4">
      <c r="A42" s="63" t="n"/>
      <c r="B42" s="303" t="inlineStr">
        <is>
          <t>Sky 
(select one)</t>
        </is>
      </c>
      <c r="C42" s="214" t="n"/>
      <c r="D42" s="214" t="n"/>
      <c r="E42" s="215" t="n"/>
      <c r="F42" s="184" t="inlineStr">
        <is>
          <t>Overcast(complete cover)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4">
      <c r="A43" s="63" t="n"/>
      <c r="B43" s="303" t="inlineStr">
        <is>
          <t>Wind 
(select one)</t>
        </is>
      </c>
      <c r="C43" s="214" t="n"/>
      <c r="D43" s="214" t="n"/>
      <c r="E43" s="215" t="n"/>
      <c r="F43" s="184" t="inlineStr">
        <is>
          <t>Light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4">
      <c r="A44" s="63" t="n"/>
      <c r="B44" s="303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Frozen</t>
        </is>
      </c>
      <c r="H44" s="214" t="n"/>
      <c r="I44" s="214" t="n"/>
      <c r="J44" s="214" t="n"/>
      <c r="K44" s="214" t="n"/>
      <c r="L44" s="215" t="n"/>
      <c r="M44" s="306" t="n"/>
      <c r="O44" s="225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4">
      <c r="A45" s="63" t="n"/>
      <c r="B45" s="303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Smooth</t>
        </is>
      </c>
      <c r="H45" s="214" t="n"/>
      <c r="I45" s="214" t="n"/>
      <c r="J45" s="214" t="n"/>
      <c r="K45" s="214" t="n"/>
      <c r="L45" s="215" t="n"/>
      <c r="M45" s="306" t="n"/>
      <c r="O45" s="225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4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09" t="inlineStr">
        <is>
          <t>Deadfall</t>
        </is>
      </c>
      <c r="N46" s="214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4">
      <c r="A47" s="63" t="n"/>
      <c r="B47" s="301" t="n"/>
      <c r="F47" s="270" t="n"/>
      <c r="G47" s="310" t="b">
        <v>0</v>
      </c>
      <c r="H47" s="230" t="n"/>
      <c r="I47" s="168" t="b">
        <v>1</v>
      </c>
      <c r="J47" s="215" t="n"/>
      <c r="K47" s="168" t="b">
        <v>0</v>
      </c>
      <c r="L47" s="215" t="n"/>
      <c r="M47" s="309" t="b">
        <v>0</v>
      </c>
      <c r="N47" s="214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4">
      <c r="A48" s="63" t="n"/>
      <c r="B48" s="303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>
        <v>10</v>
      </c>
      <c r="J48" s="168" t="inlineStr">
        <is>
          <t>cm</t>
        </is>
      </c>
      <c r="K48" s="168" t="n"/>
      <c r="L48" s="168" t="inlineStr">
        <is>
          <t>cm</t>
        </is>
      </c>
      <c r="M48" s="169" t="n"/>
      <c r="N48" s="184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4">
      <c r="A49" s="63" t="n"/>
      <c r="B49" s="170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4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4">
      <c r="A51" s="63" t="n"/>
      <c r="B51" s="312" t="inlineStr">
        <is>
          <t>Interval board measurements
Use SWE tube</t>
        </is>
      </c>
      <c r="C51" s="209" t="n"/>
      <c r="D51" s="209" t="n"/>
      <c r="E51" s="313" t="n"/>
      <c r="F51" s="177" t="n"/>
      <c r="G51" s="177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4">
      <c r="A52" s="63" t="n"/>
      <c r="B52" s="301" t="n"/>
      <c r="E52" s="225" t="n"/>
      <c r="F52" s="177" t="n"/>
      <c r="G52" s="177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4">
      <c r="A53" s="63" t="n"/>
      <c r="B53" s="196" t="n"/>
      <c r="C53" s="230" t="n"/>
      <c r="D53" s="314" t="inlineStr">
        <is>
          <t>HN
(cm)</t>
        </is>
      </c>
      <c r="E53" s="309" t="inlineStr">
        <is>
          <t>SWE
(mm)</t>
        </is>
      </c>
      <c r="F53" s="181" t="n"/>
      <c r="G53" s="63" t="n"/>
      <c r="H53" s="63" t="n"/>
      <c r="I53" s="63" t="n"/>
      <c r="J53" s="63" t="n"/>
      <c r="K53" s="181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4">
      <c r="A54" s="63" t="n"/>
      <c r="B54" s="302" t="n"/>
      <c r="C54" s="256" t="n"/>
      <c r="D54" s="231" t="n"/>
      <c r="E54" s="315" t="n"/>
      <c r="F54" s="181" t="n"/>
      <c r="G54" s="63" t="n"/>
      <c r="H54" s="63" t="n"/>
      <c r="I54" s="63" t="n"/>
      <c r="J54" s="63" t="n"/>
      <c r="K54" s="181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4">
      <c r="A55" s="63" t="n"/>
      <c r="B55" s="316" t="inlineStr">
        <is>
          <t>Sample A</t>
        </is>
      </c>
      <c r="C55" s="230" t="n"/>
      <c r="D55" s="183" t="n">
        <v>5.6</v>
      </c>
      <c r="E55" s="184" t="n">
        <v>10</v>
      </c>
      <c r="F55" s="183" t="n"/>
      <c r="G55" s="63" t="n"/>
      <c r="H55" s="63" t="n"/>
      <c r="I55" s="63" t="n"/>
      <c r="J55" s="63" t="n"/>
      <c r="K55" s="185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4">
      <c r="A56" s="63" t="n"/>
      <c r="B56" s="316" t="inlineStr">
        <is>
          <t>Sample B</t>
        </is>
      </c>
      <c r="C56" s="230" t="n"/>
      <c r="D56" s="186" t="n">
        <v>5.8</v>
      </c>
      <c r="E56" s="184" t="n">
        <v>12</v>
      </c>
      <c r="F56" s="183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4">
      <c r="A57" s="63" t="n"/>
      <c r="B57" s="316" t="inlineStr">
        <is>
          <t>Sample C</t>
        </is>
      </c>
      <c r="C57" s="230" t="n"/>
      <c r="D57" s="167" t="n">
        <v>6</v>
      </c>
      <c r="E57" s="184" t="n">
        <v>12</v>
      </c>
      <c r="F57" s="183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4">
      <c r="A58" s="63" t="n"/>
      <c r="B58" s="317" t="inlineStr">
        <is>
          <t>Evidence of Melt?</t>
        </is>
      </c>
      <c r="C58" s="291" t="n"/>
      <c r="D58" s="318" t="inlineStr">
        <is>
          <t>Yes</t>
        </is>
      </c>
      <c r="E58" s="319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4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4">
      <c r="A60" s="63" t="n"/>
      <c r="B60" s="312" t="inlineStr">
        <is>
          <t>Plot Perimeter
Snow Depth Measurements</t>
        </is>
      </c>
      <c r="C60" s="209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4">
      <c r="A61" s="63" t="n"/>
      <c r="B61" s="194" t="n"/>
      <c r="C61" s="180" t="inlineStr">
        <is>
          <t>HS
(cm)</t>
        </is>
      </c>
      <c r="D61" s="219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4">
      <c r="A62" s="63" t="n"/>
      <c r="B62" s="196" t="n">
        <v>1</v>
      </c>
      <c r="C62" s="320" t="n">
        <v>102</v>
      </c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4">
      <c r="A63" s="63" t="n"/>
      <c r="B63" s="198" t="n">
        <v>2</v>
      </c>
      <c r="C63" s="321" t="n">
        <v>99</v>
      </c>
      <c r="D63" s="219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4">
      <c r="A64" s="63" t="n"/>
      <c r="B64" s="196" t="n">
        <v>3</v>
      </c>
      <c r="C64" s="321" t="n">
        <v>98</v>
      </c>
      <c r="D64" s="219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4">
      <c r="A65" s="63" t="n"/>
      <c r="B65" s="196" t="n">
        <v>4</v>
      </c>
      <c r="C65" s="321" t="n">
        <v>100</v>
      </c>
      <c r="D65" s="219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4">
      <c r="A66" s="63" t="n"/>
      <c r="B66" s="196" t="n">
        <v>5</v>
      </c>
      <c r="C66" s="321" t="n"/>
      <c r="D66" s="219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4">
      <c r="A67" s="63" t="n"/>
      <c r="B67" s="196" t="n">
        <v>6</v>
      </c>
      <c r="C67" s="321" t="n"/>
      <c r="D67" s="219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4">
      <c r="A68" s="63" t="n"/>
      <c r="B68" s="196" t="n">
        <v>7</v>
      </c>
      <c r="C68" s="321" t="n"/>
      <c r="D68" s="219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4">
      <c r="A69" s="63" t="n"/>
      <c r="B69" s="196" t="n">
        <v>8</v>
      </c>
      <c r="C69" s="321" t="n"/>
      <c r="D69" s="219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4">
      <c r="A70" s="63" t="n"/>
      <c r="B70" s="200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4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4">
      <c r="A72" s="63" t="n"/>
      <c r="B72" s="202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4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4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4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4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4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4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4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4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4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4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4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4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4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4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4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4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4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4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4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4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4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4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4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4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4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4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4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4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4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4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4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4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4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4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4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4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4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4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4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4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4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4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4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4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4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4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4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4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4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4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4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4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4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4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4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4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4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4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4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4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4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4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4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4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4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4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4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4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4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4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4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4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4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4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4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4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4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4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4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4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4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4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4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4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4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4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4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4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4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4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4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4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4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4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4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4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4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4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4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4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4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4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4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4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4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4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4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4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4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4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4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4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4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4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4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4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4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4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4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4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4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4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4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4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4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4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4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4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4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4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4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4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4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4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4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4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4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4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4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4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4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4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4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4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4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4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4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4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4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4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4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4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4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4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4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4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4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4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4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4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4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4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4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4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4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4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4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4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4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4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4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4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4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4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4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4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4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4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4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4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4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4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4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4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4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4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4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4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4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4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4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4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4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4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4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4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4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4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2020-11-19T22:45:25Z</dcterms:created>
  <dcterms:modified xsi:type="dcterms:W3CDTF">2021-08-26T10:11:56Z</dcterms:modified>
</cp:coreProperties>
</file>