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219" sheetId="1" state="visible" r:id="rId1"/>
  </sheets>
  <definedNames>
    <definedName localSheetId="0" name="location">COGMSO_20200219!$B$2:$K$2</definedName>
    <definedName localSheetId="0" name="pit_id">COGMSO_20200219!$B$6:$F$6</definedName>
    <definedName localSheetId="0" name="site">COGMSO_20200219!$B$4:$H$4</definedName>
    <definedName localSheetId="0" name="date">COGMSO_20200219!$S$6:$W$6</definedName>
    <definedName localSheetId="0" name="temperature">COGMSO_20200219!$M$10:$M$33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8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3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49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 wrapText="1"/>
    </xf>
    <xf applyAlignment="1" borderId="70" fillId="0" fontId="1" numFmtId="165" pivotButton="0" quotePrefix="0" xfId="0">
      <alignment horizontal="center" vertical="center"/>
    </xf>
    <xf borderId="67" fillId="0" fontId="3" numFmtId="0" pivotButton="0" quotePrefix="0" xfId="0"/>
    <xf applyAlignment="1" borderId="70" fillId="3" fontId="1" numFmtId="165" pivotButton="0" quotePrefix="0" xfId="0">
      <alignment horizontal="center" vertical="center"/>
    </xf>
    <xf applyAlignment="1" borderId="71" fillId="0" fontId="2" numFmtId="0" pivotButton="0" quotePrefix="0" xfId="0">
      <alignment horizontal="center" vertical="center"/>
    </xf>
    <xf applyAlignment="1" borderId="69" fillId="0" fontId="1" numFmtId="166" pivotButton="0" quotePrefix="0" xfId="0">
      <alignment horizontal="center" vertical="center"/>
    </xf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8" fillId="0" fontId="1" numFmtId="0" pivotButton="0" quotePrefix="0" xfId="0">
      <alignment vertical="center"/>
    </xf>
    <xf applyAlignment="1" borderId="64" fillId="0" fontId="4" numFmtId="0" pivotButton="0" quotePrefix="0" xfId="0">
      <alignment horizontal="center" vertical="center"/>
    </xf>
    <xf borderId="79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0" fillId="0" fontId="3" numFmtId="0" pivotButton="0" quotePrefix="0" xfId="0"/>
    <xf applyAlignment="1" borderId="81" fillId="4" fontId="4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84" fillId="2" fontId="11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borderId="89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0" fillId="2" fontId="4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75" fillId="0" fontId="4" numFmtId="0" pivotButton="0" quotePrefix="0" xfId="0">
      <alignment horizontal="center" vertical="center"/>
    </xf>
    <xf applyAlignment="1" borderId="93" fillId="2" fontId="2" numFmtId="0" pivotButton="0" quotePrefix="0" xfId="0">
      <alignment horizontal="center" vertical="center" wrapText="1"/>
    </xf>
    <xf borderId="78" fillId="0" fontId="3" numFmtId="0" pivotButton="0" quotePrefix="0" xfId="0"/>
    <xf borderId="94" fillId="0" fontId="3" numFmtId="0" pivotButton="0" quotePrefix="0" xfId="0"/>
    <xf applyAlignment="1" borderId="0" fillId="0" fontId="2" numFmtId="0" pivotButton="0" quotePrefix="0" xfId="0">
      <alignment vertical="center" wrapText="1"/>
    </xf>
    <xf borderId="95" fillId="0" fontId="3" numFmtId="0" pivotButton="0" quotePrefix="0" xfId="0"/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8" fillId="0" fontId="12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98" fillId="0" fontId="4" numFmtId="0" pivotButton="0" quotePrefix="0" xfId="0">
      <alignment horizontal="center" vertical="center"/>
    </xf>
    <xf applyAlignment="1" borderId="65" fillId="0" fontId="13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borderId="9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0" fillId="2" fontId="2" numFmtId="0" pivotButton="0" quotePrefix="0" xfId="0">
      <alignment horizontal="center" vertical="center" wrapText="1"/>
    </xf>
    <xf borderId="101" fillId="0" fontId="3" numFmtId="0" pivotButton="0" quotePrefix="0" xfId="0"/>
    <xf applyAlignment="1" borderId="102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3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4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4" fillId="0" fontId="4" numFmtId="0" pivotButton="0" quotePrefix="0" xfId="0">
      <alignment vertical="center"/>
    </xf>
    <xf applyAlignment="1" borderId="105" fillId="0" fontId="4" numFmtId="0" pivotButton="0" quotePrefix="0" xfId="0">
      <alignment horizontal="center" vertical="center"/>
    </xf>
    <xf applyAlignment="1" borderId="70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3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4" fillId="2" fontId="2" numFmtId="0" pivotButton="0" quotePrefix="0" xfId="0">
      <alignment vertical="center"/>
    </xf>
    <xf borderId="78" fillId="0" fontId="0" numFmtId="0" pivotButton="0" quotePrefix="0" xfId="0"/>
    <xf borderId="7" fillId="0" fontId="0" numFmtId="0" pivotButton="0" quotePrefix="0" xfId="0"/>
    <xf applyAlignment="1" borderId="125" fillId="2" fontId="2" numFmtId="0" pivotButton="0" quotePrefix="0" xfId="0">
      <alignment vertical="center"/>
    </xf>
    <xf borderId="9" fillId="0" fontId="0" numFmtId="0" pivotButton="0" quotePrefix="0" xfId="0"/>
    <xf applyAlignment="1" borderId="103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6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1" fillId="0" fontId="0" numFmtId="0" pivotButton="0" quotePrefix="0" xfId="0"/>
    <xf borderId="95" fillId="0" fontId="0" numFmtId="0" pivotButton="0" quotePrefix="0" xfId="0"/>
    <xf applyAlignment="1" borderId="119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0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1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2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29" fillId="2" fontId="2" numFmtId="0" pivotButton="0" quotePrefix="0" xfId="0">
      <alignment horizontal="center" vertical="center" wrapText="1"/>
    </xf>
    <xf applyAlignment="1" borderId="130" fillId="2" fontId="2" numFmtId="0" pivotButton="0" quotePrefix="0" xfId="0">
      <alignment horizontal="center" vertical="center" wrapText="1"/>
    </xf>
    <xf applyAlignment="1" borderId="130" fillId="2" fontId="2" numFmtId="0" pivotButton="0" quotePrefix="0" xfId="0">
      <alignment horizontal="center" vertical="center"/>
    </xf>
    <xf applyAlignment="1" borderId="132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1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0" fillId="0" fontId="1" numFmtId="0" pivotButton="0" quotePrefix="0" xfId="0">
      <alignment horizontal="center" vertical="center"/>
    </xf>
    <xf applyAlignment="1" borderId="113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89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98" fillId="0" fontId="1" numFmtId="0" pivotButton="0" quotePrefix="0" xfId="0">
      <alignment vertical="center" wrapText="1"/>
    </xf>
    <xf borderId="27" fillId="0" fontId="0" numFmtId="0" pivotButton="0" quotePrefix="0" xfId="0"/>
    <xf applyAlignment="1" borderId="80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3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7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8" fillId="0" fontId="1" numFmtId="0" pivotButton="0" quotePrefix="0" xfId="0">
      <alignment vertical="center"/>
    </xf>
    <xf applyAlignment="1" borderId="74" fillId="0" fontId="1" numFmtId="49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99" fillId="0" fontId="1" numFmtId="0" pivotButton="0" quotePrefix="0" xfId="0">
      <alignment vertical="center" wrapText="1"/>
    </xf>
    <xf applyAlignment="1" borderId="68" fillId="0" fontId="1" numFmtId="165" pivotButton="0" quotePrefix="0" xfId="0">
      <alignment horizontal="center" vertical="center"/>
    </xf>
    <xf borderId="67" fillId="0" fontId="0" numFmtId="0" pivotButton="0" quotePrefix="0" xfId="0"/>
    <xf applyAlignment="1" borderId="68" fillId="3" fontId="1" numFmtId="165" pivotButton="0" quotePrefix="0" xfId="0">
      <alignment horizontal="center" vertical="center"/>
    </xf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92" fillId="0" fontId="0" numFmtId="0" pivotButton="0" quotePrefix="0" xfId="0"/>
    <xf borderId="77" fillId="0" fontId="0" numFmtId="0" pivotButton="0" quotePrefix="0" xfId="0"/>
    <xf applyAlignment="1" borderId="110" fillId="2" fontId="2" numFmtId="0" pivotButton="0" quotePrefix="0" xfId="0">
      <alignment horizontal="left" vertical="center"/>
    </xf>
    <xf applyAlignment="1" borderId="111" fillId="0" fontId="4" numFmtId="0" pivotButton="0" quotePrefix="0" xfId="0">
      <alignment horizontal="center" vertical="center"/>
    </xf>
    <xf borderId="87" fillId="0" fontId="0" numFmtId="0" pivotButton="0" quotePrefix="0" xfId="0"/>
    <xf borderId="51" fillId="0" fontId="0" numFmtId="0" pivotButton="0" quotePrefix="0" xfId="0"/>
    <xf applyAlignment="1" borderId="103" fillId="2" fontId="11" numFmtId="0" pivotButton="0" quotePrefix="0" xfId="0">
      <alignment horizontal="center" vertical="center" wrapText="1"/>
    </xf>
    <xf applyAlignment="1" borderId="97" fillId="0" fontId="4" numFmtId="0" pivotButton="0" quotePrefix="0" xfId="0">
      <alignment horizontal="center" vertical="center"/>
    </xf>
    <xf borderId="80" fillId="0" fontId="0" numFmtId="0" pivotButton="0" quotePrefix="0" xfId="0"/>
    <xf applyAlignment="1" borderId="106" fillId="4" fontId="4" numFmtId="0" pivotButton="0" quotePrefix="0" xfId="0">
      <alignment horizontal="center" vertical="center" wrapText="1"/>
    </xf>
    <xf applyAlignment="1" borderId="104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98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2" fillId="0" fontId="4" numFmtId="0" pivotButton="0" quotePrefix="0" xfId="0">
      <alignment horizontal="center" vertical="center"/>
    </xf>
    <xf applyAlignment="1" borderId="109" fillId="2" fontId="2" numFmtId="0" pivotButton="0" quotePrefix="0" xfId="0">
      <alignment horizontal="center" vertical="center" wrapText="1"/>
    </xf>
    <xf borderId="101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7" fillId="0" fontId="0" numFmtId="0" pivotButton="0" quotePrefix="0" xfId="0"/>
    <xf applyAlignment="1" borderId="102" fillId="0" fontId="4" numFmtId="0" pivotButton="0" quotePrefix="0" xfId="0">
      <alignment horizontal="center" vertical="center"/>
    </xf>
    <xf applyAlignment="1" borderId="108" fillId="0" fontId="13" numFmtId="0" pivotButton="0" quotePrefix="0" xfId="0">
      <alignment horizontal="center" vertical="center" wrapText="1"/>
    </xf>
    <xf applyAlignment="1" borderId="107" fillId="0" fontId="1" numFmtId="0" pivotButton="0" quotePrefix="0" xfId="0">
      <alignment horizontal="center" vertical="center" wrapText="1"/>
    </xf>
    <xf borderId="99" fillId="0" fontId="0" numFmtId="0" pivotButton="0" quotePrefix="0" xfId="0"/>
    <xf applyAlignment="1" borderId="98" fillId="0" fontId="4" numFmtId="0" pivotButton="0" quotePrefix="0" xfId="0">
      <alignment vertical="center"/>
    </xf>
    <xf applyAlignment="1" borderId="96" fillId="0" fontId="4" numFmtId="0" pivotButton="0" quotePrefix="0" xfId="0">
      <alignment vertical="center"/>
    </xf>
    <xf applyAlignment="1" borderId="107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C. Green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Got new scale from the one used in County Line Trees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Skyway Open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754270</v>
      </c>
      <c r="M4" s="220" t="n"/>
      <c r="N4" s="220" t="n"/>
      <c r="O4" s="220" t="n"/>
      <c r="P4" s="232" t="n"/>
      <c r="Q4" s="31" t="n">
        <v>4325785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COGMSO_20200219</t>
        </is>
      </c>
      <c r="C6" s="240" t="n"/>
      <c r="D6" s="240" t="n"/>
      <c r="E6" s="240" t="n"/>
      <c r="F6" s="241" t="n"/>
      <c r="G6" s="242" t="n">
        <v>109</v>
      </c>
      <c r="H6" s="243" t="n"/>
      <c r="I6" s="244" t="inlineStr">
        <is>
          <t>WIS009A</t>
        </is>
      </c>
      <c r="J6" s="216" t="n"/>
      <c r="K6" s="217" t="n"/>
      <c r="L6" s="48" t="n"/>
      <c r="M6" s="49" t="inlineStr">
        <is>
          <t>°C</t>
        </is>
      </c>
      <c r="N6" s="245" t="n">
        <v>4</v>
      </c>
      <c r="O6" s="240" t="n"/>
      <c r="P6" s="241" t="n"/>
      <c r="Q6" s="246" t="n">
        <v>135</v>
      </c>
      <c r="R6" s="241" t="n"/>
      <c r="S6" s="247" t="n">
        <v>43880</v>
      </c>
      <c r="T6" s="220" t="n"/>
      <c r="U6" s="220" t="n"/>
      <c r="V6" s="220" t="n"/>
      <c r="W6" s="232" t="n"/>
      <c r="X6" s="53" t="n">
        <v>0.5694444444444444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109</v>
      </c>
      <c r="C10" s="93" t="inlineStr">
        <is>
          <t>-</t>
        </is>
      </c>
      <c r="D10" s="94">
        <f>B10-10</f>
        <v/>
      </c>
      <c r="E10" s="95" t="n">
        <v>210</v>
      </c>
      <c r="F10" s="95" t="n">
        <v>220</v>
      </c>
      <c r="G10" s="96" t="n"/>
      <c r="H10" s="268" t="n">
        <v>1.297</v>
      </c>
      <c r="I10" s="217" t="n"/>
      <c r="J10" s="269" t="n">
        <v>1.346</v>
      </c>
      <c r="K10" s="217" t="n"/>
      <c r="L10" s="99" t="n">
        <v>109</v>
      </c>
      <c r="M10" s="100" t="n">
        <v>-3.1</v>
      </c>
      <c r="N10" s="260" t="n"/>
      <c r="O10" s="270" t="n">
        <v>109</v>
      </c>
      <c r="P10" s="271" t="inlineStr">
        <is>
          <t>-</t>
        </is>
      </c>
      <c r="Q10" s="95">
        <f>O12</f>
        <v/>
      </c>
      <c r="R10" s="272" t="inlineStr">
        <is>
          <t>&lt; 1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>
        <f>B10-10</f>
        <v/>
      </c>
      <c r="C11" s="93" t="inlineStr">
        <is>
          <t>-</t>
        </is>
      </c>
      <c r="D11" s="94">
        <f>B11-10</f>
        <v/>
      </c>
      <c r="E11" s="95" t="n">
        <v>267</v>
      </c>
      <c r="F11" s="95" t="n">
        <v>263</v>
      </c>
      <c r="G11" s="96" t="n"/>
      <c r="H11" s="268" t="n">
        <v>1.357</v>
      </c>
      <c r="I11" s="217" t="n"/>
      <c r="J11" s="269" t="n">
        <v>1.348</v>
      </c>
      <c r="K11" s="217" t="n"/>
      <c r="L11" s="109" t="n">
        <v>100</v>
      </c>
      <c r="M11" s="110" t="n">
        <v>-5.5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>
        <f>B11-10</f>
        <v/>
      </c>
      <c r="C12" s="93" t="inlineStr">
        <is>
          <t>-</t>
        </is>
      </c>
      <c r="D12" s="94">
        <f>B12-10</f>
        <v/>
      </c>
      <c r="E12" s="95" t="n">
        <v>316</v>
      </c>
      <c r="F12" s="95" t="n">
        <v>310</v>
      </c>
      <c r="G12" s="96" t="n"/>
      <c r="H12" s="268" t="n">
        <v>1.577</v>
      </c>
      <c r="I12" s="217" t="n"/>
      <c r="J12" s="269" t="n">
        <v>1.463</v>
      </c>
      <c r="K12" s="217" t="n"/>
      <c r="L12" s="109">
        <f>L11-10</f>
        <v/>
      </c>
      <c r="M12" s="112" t="n">
        <v>-7.1</v>
      </c>
      <c r="N12" s="260" t="n"/>
      <c r="O12" s="270" t="n">
        <v>105</v>
      </c>
      <c r="P12" s="271" t="inlineStr">
        <is>
          <t>-</t>
        </is>
      </c>
      <c r="Q12" s="95">
        <f>O14</f>
        <v/>
      </c>
      <c r="R12" s="272" t="inlineStr">
        <is>
          <t>&lt; 1 mm</t>
        </is>
      </c>
      <c r="V12" s="273" t="n"/>
      <c r="W12" s="271" t="inlineStr">
        <is>
          <t>RG</t>
        </is>
      </c>
      <c r="X12" s="274" t="inlineStr">
        <is>
          <t>4F</t>
        </is>
      </c>
      <c r="Y12" s="88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>
        <f>B12-10</f>
        <v/>
      </c>
      <c r="C13" s="93" t="inlineStr">
        <is>
          <t>-</t>
        </is>
      </c>
      <c r="D13" s="94">
        <f>B13-10</f>
        <v/>
      </c>
      <c r="E13" s="95" t="n">
        <v>330</v>
      </c>
      <c r="F13" s="95" t="n">
        <v>316</v>
      </c>
      <c r="G13" s="96" t="n"/>
      <c r="H13" s="268" t="n">
        <v>1.409</v>
      </c>
      <c r="I13" s="217" t="n"/>
      <c r="J13" s="269" t="n">
        <v>1.473</v>
      </c>
      <c r="K13" s="217" t="n"/>
      <c r="L13" s="109">
        <f>L12-10</f>
        <v/>
      </c>
      <c r="M13" s="100" t="n">
        <v>-6.1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>
        <f>B13-10</f>
        <v/>
      </c>
      <c r="C14" s="93" t="inlineStr">
        <is>
          <t>-</t>
        </is>
      </c>
      <c r="D14" s="94">
        <f>B14-10</f>
        <v/>
      </c>
      <c r="E14" s="95" t="n">
        <v>297</v>
      </c>
      <c r="F14" s="95" t="n">
        <v>312</v>
      </c>
      <c r="G14" s="96" t="n"/>
      <c r="H14" s="268" t="n">
        <v>1.459</v>
      </c>
      <c r="I14" s="217" t="n"/>
      <c r="J14" s="269" t="n">
        <v>1.502</v>
      </c>
      <c r="K14" s="217" t="n"/>
      <c r="L14" s="109">
        <f>L13-10</f>
        <v/>
      </c>
      <c r="M14" s="100" t="n">
        <v>-5</v>
      </c>
      <c r="N14" s="260" t="n"/>
      <c r="O14" s="270" t="n">
        <v>87</v>
      </c>
      <c r="P14" s="271" t="inlineStr">
        <is>
          <t>-</t>
        </is>
      </c>
      <c r="Q14" s="95">
        <f>O16</f>
        <v/>
      </c>
      <c r="R14" s="272" t="inlineStr">
        <is>
          <t>&lt; 1 mm</t>
        </is>
      </c>
      <c r="V14" s="273" t="n"/>
      <c r="W14" s="271" t="inlineStr">
        <is>
          <t>RG</t>
        </is>
      </c>
      <c r="X14" s="274" t="inlineStr">
        <is>
          <t>P</t>
        </is>
      </c>
      <c r="Y14" s="88" t="inlineStr">
        <is>
          <t>D</t>
        </is>
      </c>
      <c r="Z14" s="277" t="inlineStr">
        <is>
          <t>Some facets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>
        <f>B14-10</f>
        <v/>
      </c>
      <c r="C15" s="93" t="inlineStr">
        <is>
          <t>-</t>
        </is>
      </c>
      <c r="D15" s="94">
        <f>B15-10</f>
        <v/>
      </c>
      <c r="E15" s="95" t="n">
        <v>301</v>
      </c>
      <c r="F15" s="95" t="n">
        <v>302</v>
      </c>
      <c r="G15" s="96" t="n"/>
      <c r="H15" s="268" t="n">
        <v>1.399</v>
      </c>
      <c r="I15" s="217" t="n"/>
      <c r="J15" s="269" t="n">
        <v>1.409</v>
      </c>
      <c r="K15" s="217" t="n"/>
      <c r="L15" s="109">
        <f>L14-10</f>
        <v/>
      </c>
      <c r="M15" s="115" t="n">
        <v>-3.8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>
        <f>B15-10</f>
        <v/>
      </c>
      <c r="C16" s="93" t="inlineStr">
        <is>
          <t>-</t>
        </is>
      </c>
      <c r="D16" s="94">
        <f>B16-10</f>
        <v/>
      </c>
      <c r="E16" s="95" t="n">
        <v>303</v>
      </c>
      <c r="F16" s="95" t="n">
        <v>296</v>
      </c>
      <c r="G16" s="96" t="n"/>
      <c r="H16" s="268" t="n">
        <v>1.437</v>
      </c>
      <c r="I16" s="217" t="n"/>
      <c r="J16" s="269" t="n">
        <v>1.402</v>
      </c>
      <c r="K16" s="217" t="n"/>
      <c r="L16" s="109">
        <f>L15-10</f>
        <v/>
      </c>
      <c r="M16" s="100" t="n">
        <v>-3.2</v>
      </c>
      <c r="N16" s="260" t="n"/>
      <c r="O16" s="270" t="n">
        <v>69</v>
      </c>
      <c r="P16" s="271" t="inlineStr">
        <is>
          <t>-</t>
        </is>
      </c>
      <c r="Q16" s="95">
        <f>O18</f>
        <v/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4F</t>
        </is>
      </c>
      <c r="Y16" s="88" t="inlineStr">
        <is>
          <t>D</t>
        </is>
      </c>
      <c r="Z16" s="277" t="inlineStr">
        <is>
          <t>Some more facets</t>
        </is>
      </c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>
        <f>B16-10</f>
        <v/>
      </c>
      <c r="C17" s="93" t="inlineStr">
        <is>
          <t>-</t>
        </is>
      </c>
      <c r="D17" s="94">
        <f>B17-10</f>
        <v/>
      </c>
      <c r="E17" s="95" t="n">
        <v>321</v>
      </c>
      <c r="F17" s="95" t="n">
        <v>314</v>
      </c>
      <c r="G17" s="96" t="n"/>
      <c r="H17" s="268" t="n">
        <v>1.486</v>
      </c>
      <c r="I17" s="217" t="n"/>
      <c r="J17" s="269" t="n">
        <v>1.521</v>
      </c>
      <c r="K17" s="217" t="n"/>
      <c r="L17" s="109">
        <f>L16-10</f>
        <v/>
      </c>
      <c r="M17" s="115" t="n">
        <v>-2.7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>
        <f>B17-10</f>
        <v/>
      </c>
      <c r="C18" s="93" t="inlineStr">
        <is>
          <t>-</t>
        </is>
      </c>
      <c r="D18" s="94">
        <f>B18-10</f>
        <v/>
      </c>
      <c r="E18" s="95" t="n">
        <v>340</v>
      </c>
      <c r="F18" s="95" t="n">
        <v>319</v>
      </c>
      <c r="G18" s="96" t="n"/>
      <c r="H18" s="268" t="n">
        <v>1.482</v>
      </c>
      <c r="I18" s="217" t="n"/>
      <c r="J18" s="269" t="n">
        <v>1.513</v>
      </c>
      <c r="K18" s="217" t="n"/>
      <c r="L18" s="109">
        <f>L17-10</f>
        <v/>
      </c>
      <c r="M18" s="116" t="n">
        <v>-2.2</v>
      </c>
      <c r="N18" s="260" t="n"/>
      <c r="O18" s="270" t="n">
        <v>58</v>
      </c>
      <c r="P18" s="271" t="inlineStr">
        <is>
          <t>-</t>
        </is>
      </c>
      <c r="Q18" s="95">
        <f>O20</f>
        <v/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8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>
        <f>B18-10</f>
        <v/>
      </c>
      <c r="C19" s="93" t="inlineStr">
        <is>
          <t>-</t>
        </is>
      </c>
      <c r="D19" s="94">
        <f>B19-10</f>
        <v/>
      </c>
      <c r="E19" s="95" t="n">
        <v>320</v>
      </c>
      <c r="F19" s="95" t="n">
        <v>327</v>
      </c>
      <c r="G19" s="96" t="n"/>
      <c r="H19" s="268" t="n">
        <v>1.429</v>
      </c>
      <c r="I19" s="217" t="n"/>
      <c r="J19" s="269" t="n">
        <v>1.448</v>
      </c>
      <c r="K19" s="217" t="n"/>
      <c r="L19" s="109">
        <f>L18-10</f>
        <v/>
      </c>
      <c r="M19" s="115" t="n">
        <v>-1.9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>
        <v>1.376</v>
      </c>
      <c r="I20" s="217" t="n"/>
      <c r="J20" s="269" t="n">
        <v>1.445</v>
      </c>
      <c r="K20" s="217" t="n"/>
      <c r="L20" s="109">
        <f>L19-10</f>
        <v/>
      </c>
      <c r="M20" s="116" t="n">
        <v>-1.3</v>
      </c>
      <c r="N20" s="260" t="n"/>
      <c r="O20" s="270" t="n">
        <v>38</v>
      </c>
      <c r="P20" s="271" t="inlineStr">
        <is>
          <t>-</t>
        </is>
      </c>
      <c r="Q20" s="95" t="n">
        <v>0</v>
      </c>
      <c r="R20" s="272" t="inlineStr">
        <is>
          <t>1-2 mm</t>
        </is>
      </c>
      <c r="V20" s="273" t="n"/>
      <c r="W20" s="271" t="inlineStr">
        <is>
          <t>FC</t>
        </is>
      </c>
      <c r="X20" s="274" t="inlineStr">
        <is>
          <t>1F</t>
        </is>
      </c>
      <c r="Y20" s="88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09">
        <f>L20-10</f>
        <v/>
      </c>
      <c r="M21" s="115" t="n">
        <v>-1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6" t="n"/>
      <c r="N22" s="260" t="n"/>
      <c r="O22" s="278" t="n"/>
      <c r="P22" s="279" t="inlineStr">
        <is>
          <t>-</t>
        </is>
      </c>
      <c r="Q22" s="280" t="n"/>
      <c r="R22" s="281" t="n"/>
      <c r="V22" s="273" t="n"/>
      <c r="W22" s="279" t="n"/>
      <c r="X22" s="282" t="n"/>
      <c r="Y22" s="283" t="n"/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09" t="n"/>
      <c r="M23" s="115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6" t="n"/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09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8" t="n"/>
      <c r="K26" s="217" t="n"/>
      <c r="L26" s="109" t="n"/>
      <c r="M26" s="116" t="n"/>
      <c r="N26" s="260" t="n"/>
      <c r="O26" s="278" t="n"/>
      <c r="P26" s="118" t="inlineStr">
        <is>
          <t>-</t>
        </is>
      </c>
      <c r="Q26" s="119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8" t="n"/>
      <c r="K27" s="217" t="n"/>
      <c r="L27" s="109" t="n"/>
      <c r="M27" s="115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8" t="n"/>
      <c r="K28" s="217" t="n"/>
      <c r="L28" s="109" t="n"/>
      <c r="M28" s="116" t="n"/>
      <c r="N28" s="260" t="n"/>
      <c r="O28" s="278" t="n"/>
      <c r="P28" s="118" t="inlineStr">
        <is>
          <t>-</t>
        </is>
      </c>
      <c r="Q28" s="119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8" t="n"/>
      <c r="K29" s="217" t="n"/>
      <c r="L29" s="109" t="n"/>
      <c r="M29" s="115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8" t="n"/>
      <c r="K30" s="217" t="n"/>
      <c r="L30" s="109" t="n"/>
      <c r="M30" s="116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8" t="n"/>
      <c r="K31" s="217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96" t="n"/>
      <c r="H32" s="268" t="n"/>
      <c r="I32" s="217" t="n"/>
      <c r="J32" s="268" t="n"/>
      <c r="K32" s="217" t="n"/>
      <c r="L32" s="109" t="n"/>
      <c r="M32" s="116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93" t="n"/>
      <c r="I33" s="294" t="n"/>
      <c r="J33" s="295" t="n"/>
      <c r="K33" s="294" t="n"/>
      <c r="L33" s="136" t="n"/>
      <c r="M33" s="137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6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inlineStr">
        <is>
          <t>IB: little snow, very variable.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7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7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67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67" t="inlineStr">
        <is>
          <t>Rough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67" t="inlineStr">
        <is>
          <t>Grass</t>
        </is>
      </c>
      <c r="J46" s="217" t="n"/>
      <c r="K46" s="167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0</v>
      </c>
      <c r="H47" s="232" t="n"/>
      <c r="I47" s="167" t="b">
        <v>1</v>
      </c>
      <c r="J47" s="217" t="n"/>
      <c r="K47" s="167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7" t="n">
        <v>12</v>
      </c>
      <c r="J48" s="167" t="inlineStr">
        <is>
          <t>cm</t>
        </is>
      </c>
      <c r="K48" s="167" t="n"/>
      <c r="L48" s="167" t="inlineStr">
        <is>
          <t>cm</t>
        </is>
      </c>
      <c r="M48" s="168" t="n"/>
      <c r="N48" s="187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69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6" t="n"/>
      <c r="G51" s="176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6" t="n"/>
      <c r="G52" s="176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7" t="n"/>
      <c r="C53" s="232" t="n"/>
      <c r="D53" s="317" t="inlineStr">
        <is>
          <t>HN
(cm)</t>
        </is>
      </c>
      <c r="E53" s="312" t="inlineStr">
        <is>
          <t>SWE
(mm)</t>
        </is>
      </c>
      <c r="F53" s="181" t="n"/>
      <c r="G53" s="63" t="n"/>
      <c r="H53" s="63" t="n"/>
      <c r="I53" s="63" t="n"/>
      <c r="J53" s="63" t="n"/>
      <c r="K53" s="181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1" t="n"/>
      <c r="G54" s="63" t="n"/>
      <c r="H54" s="63" t="n"/>
      <c r="I54" s="63" t="n"/>
      <c r="J54" s="63" t="n"/>
      <c r="K54" s="181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3" t="n">
        <v>1</v>
      </c>
      <c r="E55" s="184" t="n">
        <v>2</v>
      </c>
      <c r="F55" s="183" t="n"/>
      <c r="G55" s="63" t="n"/>
      <c r="H55" s="63" t="n"/>
      <c r="I55" s="63" t="n"/>
      <c r="J55" s="63" t="n"/>
      <c r="K55" s="185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6" t="n">
        <v>1.2</v>
      </c>
      <c r="E56" s="184" t="n">
        <v>2.5</v>
      </c>
      <c r="F56" s="183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66" t="n"/>
      <c r="E57" s="187" t="n"/>
      <c r="F57" s="183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Yes</t>
        </is>
      </c>
      <c r="E58" s="322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5" t="n"/>
      <c r="C61" s="180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7" t="n">
        <v>1</v>
      </c>
      <c r="C62" s="323" t="n">
        <v>105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199" t="n">
        <v>2</v>
      </c>
      <c r="C63" s="324" t="n">
        <v>109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7" t="n">
        <v>3</v>
      </c>
      <c r="C64" s="324" t="n">
        <v>105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7" t="n">
        <v>4</v>
      </c>
      <c r="C65" s="324" t="n">
        <v>108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7" t="n">
        <v>5</v>
      </c>
      <c r="C66" s="324" t="n"/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7" t="n">
        <v>6</v>
      </c>
      <c r="C67" s="324" t="n"/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7" t="n">
        <v>7</v>
      </c>
      <c r="C68" s="324" t="n"/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7" t="n">
        <v>8</v>
      </c>
      <c r="C69" s="324" t="n"/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5" t="n"/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2020-11-19T22:45:28Z</dcterms:created>
  <dcterms:modified xsi:type="dcterms:W3CDTF">2021-08-26T10:11:56Z</dcterms:modified>
</cp:coreProperties>
</file>