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meganwismer/Documents/MEM Workshops/Basic Excel/"/>
    </mc:Choice>
  </mc:AlternateContent>
  <bookViews>
    <workbookView xWindow="0" yWindow="0" windowWidth="28800" windowHeight="18000" tabRatio="500" activeTab="5"/>
  </bookViews>
  <sheets>
    <sheet name="Ribbon and Text Formulas" sheetId="9" r:id="rId1"/>
    <sheet name="Numerical Formulas" sheetId="6" r:id="rId2"/>
    <sheet name="Matrix Multiplication" sheetId="7" r:id="rId3"/>
    <sheet name="Graph" sheetId="5" r:id="rId4"/>
    <sheet name="Pivot Tables" sheetId="11" r:id="rId5"/>
    <sheet name="Solver - Portfolio" sheetId="13" r:id="rId6"/>
    <sheet name="Solver - Equations" sheetId="14" r:id="rId7"/>
  </sheets>
  <definedNames>
    <definedName name="_xlnm._FilterDatabase" localSheetId="0" hidden="1">'Ribbon and Text Formulas'!$A$1:$H$1369</definedName>
    <definedName name="solver_cvg" localSheetId="6" hidden="1">0.0001</definedName>
    <definedName name="solver_cvg" localSheetId="5" hidden="1">0.0001</definedName>
    <definedName name="solver_drv" localSheetId="6" hidden="1">1</definedName>
    <definedName name="solver_drv" localSheetId="5" hidden="1">1</definedName>
    <definedName name="solver_eng" localSheetId="6" hidden="1">1</definedName>
    <definedName name="solver_eng" localSheetId="5" hidden="1">1</definedName>
    <definedName name="solver_itr" localSheetId="6" hidden="1">2147483647</definedName>
    <definedName name="solver_itr" localSheetId="5" hidden="1">2147483647</definedName>
    <definedName name="solver_lhs1" localSheetId="6" hidden="1">'Solver - Equations'!$H$12:$H$17</definedName>
    <definedName name="solver_lhs1" localSheetId="5" hidden="1">'Solver - Portfolio'!$B$4:$B$13</definedName>
    <definedName name="solver_lin" localSheetId="6" hidden="1">2</definedName>
    <definedName name="solver_lin" localSheetId="5" hidden="1">2</definedName>
    <definedName name="solver_mip" localSheetId="6" hidden="1">2147483647</definedName>
    <definedName name="solver_mip" localSheetId="5" hidden="1">2147483647</definedName>
    <definedName name="solver_mni" localSheetId="6" hidden="1">30</definedName>
    <definedName name="solver_mni" localSheetId="5" hidden="1">30</definedName>
    <definedName name="solver_mrt" localSheetId="6" hidden="1">0.075</definedName>
    <definedName name="solver_mrt" localSheetId="5" hidden="1">0.075</definedName>
    <definedName name="solver_msl" localSheetId="6" hidden="1">2</definedName>
    <definedName name="solver_msl" localSheetId="5" hidden="1">2</definedName>
    <definedName name="solver_neg" localSheetId="6" hidden="1">1</definedName>
    <definedName name="solver_neg" localSheetId="5" hidden="1">1</definedName>
    <definedName name="solver_nod" localSheetId="6" hidden="1">2147483647</definedName>
    <definedName name="solver_nod" localSheetId="5" hidden="1">2147483647</definedName>
    <definedName name="solver_num" localSheetId="6" hidden="1">0</definedName>
    <definedName name="solver_num" localSheetId="5" hidden="1">0</definedName>
    <definedName name="solver_opt" localSheetId="6" hidden="1">'Solver - Equations'!$H$23</definedName>
    <definedName name="solver_opt" localSheetId="5" hidden="1">'Solver - Portfolio'!$D$20</definedName>
    <definedName name="solver_pre" localSheetId="6" hidden="1">0.000001</definedName>
    <definedName name="solver_pre" localSheetId="5" hidden="1">0.000001</definedName>
    <definedName name="solver_rbv" localSheetId="6" hidden="1">1</definedName>
    <definedName name="solver_rbv" localSheetId="5" hidden="1">1</definedName>
    <definedName name="solver_rel1" localSheetId="6" hidden="1">2</definedName>
    <definedName name="solver_rel1" localSheetId="5" hidden="1">3</definedName>
    <definedName name="solver_rhs1" localSheetId="6" hidden="1">'Solver - Equations'!$K$3:$K$8</definedName>
    <definedName name="solver_rhs1" localSheetId="5" hidden="1">0</definedName>
    <definedName name="solver_rlx" localSheetId="6" hidden="1">2</definedName>
    <definedName name="solver_rlx" localSheetId="5" hidden="1">2</definedName>
    <definedName name="solver_rsd" localSheetId="6" hidden="1">0</definedName>
    <definedName name="solver_rsd" localSheetId="5" hidden="1">0</definedName>
    <definedName name="solver_scl" localSheetId="6" hidden="1">1</definedName>
    <definedName name="solver_scl" localSheetId="5" hidden="1">1</definedName>
    <definedName name="solver_sho" localSheetId="6" hidden="1">2</definedName>
    <definedName name="solver_sho" localSheetId="5" hidden="1">2</definedName>
    <definedName name="solver_ssz" localSheetId="6" hidden="1">100</definedName>
    <definedName name="solver_ssz" localSheetId="5" hidden="1">100</definedName>
    <definedName name="solver_tim" localSheetId="6" hidden="1">2147483647</definedName>
    <definedName name="solver_tim" localSheetId="5" hidden="1">2147483647</definedName>
    <definedName name="solver_tol" localSheetId="6" hidden="1">0.01</definedName>
    <definedName name="solver_tol" localSheetId="5" hidden="1">0</definedName>
    <definedName name="solver_typ" localSheetId="6" hidden="1">1</definedName>
    <definedName name="solver_typ" localSheetId="5" hidden="1">1</definedName>
    <definedName name="solver_val" localSheetId="6" hidden="1">0</definedName>
    <definedName name="solver_val" localSheetId="5" hidden="1">0</definedName>
    <definedName name="solver_ver" localSheetId="6" hidden="1">2</definedName>
    <definedName name="solver_ver" localSheetId="5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4" l="1"/>
  <c r="C13" i="14"/>
  <c r="D13" i="14"/>
  <c r="E13" i="14"/>
  <c r="F13" i="14"/>
  <c r="G13" i="14"/>
  <c r="H13" i="14"/>
  <c r="B14" i="14"/>
  <c r="C14" i="14"/>
  <c r="D14" i="14"/>
  <c r="E14" i="14"/>
  <c r="F14" i="14"/>
  <c r="G14" i="14"/>
  <c r="H14" i="14"/>
  <c r="B15" i="14"/>
  <c r="C15" i="14"/>
  <c r="D15" i="14"/>
  <c r="E15" i="14"/>
  <c r="F15" i="14"/>
  <c r="G15" i="14"/>
  <c r="H15" i="14"/>
  <c r="B16" i="14"/>
  <c r="C16" i="14"/>
  <c r="D16" i="14"/>
  <c r="E16" i="14"/>
  <c r="F16" i="14"/>
  <c r="G16" i="14"/>
  <c r="H16" i="14"/>
  <c r="B17" i="14"/>
  <c r="C17" i="14"/>
  <c r="D17" i="14"/>
  <c r="E17" i="14"/>
  <c r="F17" i="14"/>
  <c r="G17" i="14"/>
  <c r="H17" i="14"/>
  <c r="B12" i="14"/>
  <c r="C12" i="14"/>
  <c r="D12" i="14"/>
  <c r="E12" i="14"/>
  <c r="F12" i="14"/>
  <c r="G12" i="14"/>
  <c r="H12" i="14"/>
  <c r="E5" i="13"/>
  <c r="E6" i="13"/>
  <c r="E7" i="13"/>
  <c r="E8" i="13"/>
  <c r="E9" i="13"/>
  <c r="E10" i="13"/>
  <c r="E11" i="13"/>
  <c r="E12" i="13"/>
  <c r="E13" i="13"/>
  <c r="E4" i="13"/>
  <c r="D4" i="13"/>
  <c r="F4" i="13"/>
  <c r="D5" i="13"/>
  <c r="F5" i="13"/>
  <c r="D6" i="13"/>
  <c r="F6" i="13"/>
  <c r="D7" i="13"/>
  <c r="F7" i="13"/>
  <c r="D8" i="13"/>
  <c r="F8" i="13"/>
  <c r="D9" i="13"/>
  <c r="F9" i="13"/>
  <c r="D10" i="13"/>
  <c r="F10" i="13"/>
  <c r="D11" i="13"/>
  <c r="F11" i="13"/>
  <c r="D12" i="13"/>
  <c r="F12" i="13"/>
  <c r="D13" i="13"/>
  <c r="F13" i="13"/>
  <c r="F14" i="1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2" i="5"/>
  <c r="A3" i="5"/>
  <c r="C3" i="5"/>
  <c r="A4" i="5"/>
  <c r="C4" i="5"/>
  <c r="A5" i="5"/>
  <c r="C5" i="5"/>
  <c r="A6" i="5"/>
  <c r="C6" i="5"/>
  <c r="A7" i="5"/>
  <c r="C7" i="5"/>
  <c r="A8" i="5"/>
  <c r="C8" i="5"/>
  <c r="A9" i="5"/>
  <c r="C9" i="5"/>
  <c r="A10" i="5"/>
  <c r="C10" i="5"/>
  <c r="A11" i="5"/>
  <c r="C11" i="5"/>
  <c r="A12" i="5"/>
  <c r="C12" i="5"/>
  <c r="A13" i="5"/>
  <c r="C13" i="5"/>
  <c r="A14" i="5"/>
  <c r="C14" i="5"/>
  <c r="A15" i="5"/>
  <c r="C15" i="5"/>
  <c r="A16" i="5"/>
  <c r="C16" i="5"/>
  <c r="A17" i="5"/>
  <c r="C17" i="5"/>
  <c r="A18" i="5"/>
  <c r="C18" i="5"/>
  <c r="A19" i="5"/>
  <c r="C19" i="5"/>
  <c r="A20" i="5"/>
  <c r="C20" i="5"/>
  <c r="A21" i="5"/>
  <c r="C21" i="5"/>
  <c r="A22" i="5"/>
  <c r="C22" i="5"/>
  <c r="A23" i="5"/>
  <c r="C23" i="5"/>
  <c r="A24" i="5"/>
  <c r="C24" i="5"/>
  <c r="A25" i="5"/>
  <c r="C25" i="5"/>
  <c r="A26" i="5"/>
  <c r="C26" i="5"/>
  <c r="A27" i="5"/>
  <c r="C27" i="5"/>
  <c r="A28" i="5"/>
  <c r="C28" i="5"/>
  <c r="A29" i="5"/>
  <c r="C29" i="5"/>
  <c r="C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2" i="5"/>
  <c r="B29" i="5"/>
  <c r="B26" i="5"/>
  <c r="B25" i="5"/>
  <c r="B24" i="5"/>
  <c r="B23" i="5"/>
  <c r="B22" i="5"/>
  <c r="B21" i="5"/>
  <c r="B20" i="5"/>
  <c r="B19" i="5"/>
</calcChain>
</file>

<file path=xl/sharedStrings.xml><?xml version="1.0" encoding="utf-8"?>
<sst xmlns="http://schemas.openxmlformats.org/spreadsheetml/2006/main" count="11544" uniqueCount="3509">
  <si>
    <t>Number of Employees Working</t>
  </si>
  <si>
    <t>Cost of Workers</t>
  </si>
  <si>
    <t>Average # of Customer's Waiting</t>
  </si>
  <si>
    <t>Cost of Waiting</t>
  </si>
  <si>
    <t>Total Cost</t>
  </si>
  <si>
    <t>Age</t>
  </si>
  <si>
    <t>Sex</t>
  </si>
  <si>
    <t>RestingBP</t>
  </si>
  <si>
    <t>Cholesterol</t>
  </si>
  <si>
    <t>MaxHR</t>
  </si>
  <si>
    <t>HeartDisease</t>
  </si>
  <si>
    <t>M</t>
  </si>
  <si>
    <t>F</t>
  </si>
  <si>
    <t>SUM</t>
  </si>
  <si>
    <t>Unit</t>
  </si>
  <si>
    <t>ED</t>
  </si>
  <si>
    <t>OR</t>
  </si>
  <si>
    <t>ICU</t>
  </si>
  <si>
    <t>SD</t>
  </si>
  <si>
    <t>MW</t>
  </si>
  <si>
    <t>SW</t>
  </si>
  <si>
    <t>Maxtrix A:</t>
  </si>
  <si>
    <t>A * b</t>
  </si>
  <si>
    <t>Vector b:</t>
  </si>
  <si>
    <t>s1</t>
  </si>
  <si>
    <t>Movie</t>
  </si>
  <si>
    <t>A Spark Story</t>
  </si>
  <si>
    <t>TV-PG</t>
  </si>
  <si>
    <t>88 min</t>
  </si>
  <si>
    <t>s2</t>
  </si>
  <si>
    <t>Spooky Buddies</t>
  </si>
  <si>
    <t>Robert Vince</t>
  </si>
  <si>
    <t>G</t>
  </si>
  <si>
    <t>93 min</t>
  </si>
  <si>
    <t>s3</t>
  </si>
  <si>
    <t>The Fault in Our Stars</t>
  </si>
  <si>
    <t>Josh Boone</t>
  </si>
  <si>
    <t>PG-13</t>
  </si>
  <si>
    <t>127 min</t>
  </si>
  <si>
    <t>s4</t>
  </si>
  <si>
    <t>TV Show</t>
  </si>
  <si>
    <t>Dog: Impossible</t>
  </si>
  <si>
    <t>2 Seasons</t>
  </si>
  <si>
    <t>s5</t>
  </si>
  <si>
    <t>Spidey And His Amazing Friends</t>
  </si>
  <si>
    <t>TV-Y</t>
  </si>
  <si>
    <t>1 Season</t>
  </si>
  <si>
    <t>s6</t>
  </si>
  <si>
    <t>Star Wars: Visions</t>
  </si>
  <si>
    <t>s7</t>
  </si>
  <si>
    <t>Confessions of a Shopaholic</t>
  </si>
  <si>
    <t>P.J. Hogan</t>
  </si>
  <si>
    <t>PG</t>
  </si>
  <si>
    <t>106 min</t>
  </si>
  <si>
    <t>s8</t>
  </si>
  <si>
    <t>Descendants: Royal Wedding</t>
  </si>
  <si>
    <t>TV-G</t>
  </si>
  <si>
    <t>22 min</t>
  </si>
  <si>
    <t>s9</t>
  </si>
  <si>
    <t>Disney's Broadway Hits at London's Royal Albert Hall</t>
  </si>
  <si>
    <t>Jay Hatcher</t>
  </si>
  <si>
    <t>116 min</t>
  </si>
  <si>
    <t>s10</t>
  </si>
  <si>
    <t>Flooded Tombs of the Nile</t>
  </si>
  <si>
    <t>Katie Bauer Murdock</t>
  </si>
  <si>
    <t>44 min</t>
  </si>
  <si>
    <t>s11</t>
  </si>
  <si>
    <t>Jade Eyed Leopard</t>
  </si>
  <si>
    <t>s12</t>
  </si>
  <si>
    <t>Nona</t>
  </si>
  <si>
    <t>Louis Gonzales</t>
  </si>
  <si>
    <t>9 min</t>
  </si>
  <si>
    <t>s13</t>
  </si>
  <si>
    <t>Smoky Mountain Park Rangers</t>
  </si>
  <si>
    <t>42 min</t>
  </si>
  <si>
    <t>s14</t>
  </si>
  <si>
    <t>Life Below Zero</t>
  </si>
  <si>
    <t>TV-14</t>
  </si>
  <si>
    <t>16 Seasons</t>
  </si>
  <si>
    <t>s15</t>
  </si>
  <si>
    <t>Miraculous: Tales Of Ladybug &amp; Cat Noir</t>
  </si>
  <si>
    <t>TV-Y7</t>
  </si>
  <si>
    <t>s16</t>
  </si>
  <si>
    <t>Ready for Preschool</t>
  </si>
  <si>
    <t>s17</t>
  </si>
  <si>
    <t>Unknown Waters with Jeremy Wade</t>
  </si>
  <si>
    <t>s18</t>
  </si>
  <si>
    <t>Far Away From Ravenâ€™s Home</t>
  </si>
  <si>
    <t>11 min</t>
  </si>
  <si>
    <t>s19</t>
  </si>
  <si>
    <t>Pirates of the Caribbean: On Stranger Tides</t>
  </si>
  <si>
    <t>Rob Marshall</t>
  </si>
  <si>
    <t>140 min</t>
  </si>
  <si>
    <t>s20</t>
  </si>
  <si>
    <t>Twenty Something</t>
  </si>
  <si>
    <t>Aphton Corbin</t>
  </si>
  <si>
    <t>s21</t>
  </si>
  <si>
    <t>Doogie Kamealoha, M.D.</t>
  </si>
  <si>
    <t>s22</t>
  </si>
  <si>
    <t>Mira, Royal Detective</t>
  </si>
  <si>
    <t>s23</t>
  </si>
  <si>
    <t>Pepper Ann</t>
  </si>
  <si>
    <t>3 Seasons</t>
  </si>
  <si>
    <t>s24</t>
  </si>
  <si>
    <t>The Incredible Dr. Pol</t>
  </si>
  <si>
    <t>19 Seasons</t>
  </si>
  <si>
    <t>s25</t>
  </si>
  <si>
    <t>Happier Than Ever: A Love Letter to Los Angeles</t>
  </si>
  <si>
    <t>66 min</t>
  </si>
  <si>
    <t>s26</t>
  </si>
  <si>
    <t>Tomorrowland</t>
  </si>
  <si>
    <t>Brad Bird</t>
  </si>
  <si>
    <t>131 min</t>
  </si>
  <si>
    <t>s27</t>
  </si>
  <si>
    <t>X-Men: Dark Phoenix</t>
  </si>
  <si>
    <t>Simon Kinberg</t>
  </si>
  <si>
    <t>115 min</t>
  </si>
  <si>
    <t>s28</t>
  </si>
  <si>
    <t>Alaska Animal Rescue</t>
  </si>
  <si>
    <t>s29</t>
  </si>
  <si>
    <t>Dug Days</t>
  </si>
  <si>
    <t>s30</t>
  </si>
  <si>
    <t>Cruella</t>
  </si>
  <si>
    <t>Craig Gillespie</t>
  </si>
  <si>
    <t>137 min</t>
  </si>
  <si>
    <t>s31</t>
  </si>
  <si>
    <t>Dan in Real Life</t>
  </si>
  <si>
    <t>Peter Hedges</t>
  </si>
  <si>
    <t>99 min</t>
  </si>
  <si>
    <t>s32</t>
  </si>
  <si>
    <t>Disney Princess Remixed - An Ultimate Princess Celebration</t>
  </si>
  <si>
    <t>Napoleon Dumo</t>
  </si>
  <si>
    <t>s33</t>
  </si>
  <si>
    <t>Marvel One-Shot: All Hail the King</t>
  </si>
  <si>
    <t>Drew Pearce</t>
  </si>
  <si>
    <t>14 min</t>
  </si>
  <si>
    <t>s34</t>
  </si>
  <si>
    <t>Underdog</t>
  </si>
  <si>
    <t>Frederik Du Chau</t>
  </si>
  <si>
    <t>85 min</t>
  </si>
  <si>
    <t>s35</t>
  </si>
  <si>
    <t>Dr. K's Exotic Animal ER</t>
  </si>
  <si>
    <t>9 Seasons</t>
  </si>
  <si>
    <t>s36</t>
  </si>
  <si>
    <t>Gigantosaurus</t>
  </si>
  <si>
    <t>s37</t>
  </si>
  <si>
    <t>Life Below Zero: Next Generation</t>
  </si>
  <si>
    <t>s38</t>
  </si>
  <si>
    <t>Eragon</t>
  </si>
  <si>
    <t>Stefen Fangmeier</t>
  </si>
  <si>
    <t>104 min</t>
  </si>
  <si>
    <t>s39</t>
  </si>
  <si>
    <t>Dr. Oakley, Yukon Vet</t>
  </si>
  <si>
    <t>s40</t>
  </si>
  <si>
    <t>Growing Up Animal</t>
  </si>
  <si>
    <t>s41</t>
  </si>
  <si>
    <t>Aquamarine</t>
  </si>
  <si>
    <t>Elizabeth Allen Rosenbaum</t>
  </si>
  <si>
    <t>s42</t>
  </si>
  <si>
    <t>Fantastic Four</t>
  </si>
  <si>
    <t>Tim Story</t>
  </si>
  <si>
    <t>s43</t>
  </si>
  <si>
    <t>X-Men</t>
  </si>
  <si>
    <t>Bryan Singer</t>
  </si>
  <si>
    <t>105 min</t>
  </si>
  <si>
    <t>s44</t>
  </si>
  <si>
    <t>America's Funniest Home Videos: Animal Edition</t>
  </si>
  <si>
    <t>s45</t>
  </si>
  <si>
    <t>Chicken Squad</t>
  </si>
  <si>
    <t>s46</t>
  </si>
  <si>
    <t>Disney Presents Goofy in How to Stay at Home</t>
  </si>
  <si>
    <t>s47</t>
  </si>
  <si>
    <t>Gabby Duran And The Unsittables</t>
  </si>
  <si>
    <t>s48</t>
  </si>
  <si>
    <t>What If...?</t>
  </si>
  <si>
    <t>s49</t>
  </si>
  <si>
    <t>Beverly Hills Chihuahua 2</t>
  </si>
  <si>
    <t>Alex Zamm</t>
  </si>
  <si>
    <t>s50</t>
  </si>
  <si>
    <t>Beverly Hills Chihuahua 3: Viva La Fiesta!</t>
  </si>
  <si>
    <t>Lev L. Spiro</t>
  </si>
  <si>
    <t>92 min</t>
  </si>
  <si>
    <t>s51</t>
  </si>
  <si>
    <t>Killer Shark vs Killer Whale</t>
  </si>
  <si>
    <t>s52</t>
  </si>
  <si>
    <t>Mrs. Doubtfire</t>
  </si>
  <si>
    <t>Chris Columbus</t>
  </si>
  <si>
    <t>126 min</t>
  </si>
  <si>
    <t>s53</t>
  </si>
  <si>
    <t>Cesar Millan: Better Human Better Dog</t>
  </si>
  <si>
    <t>s54</t>
  </si>
  <si>
    <t>Disney Fancy Nancy</t>
  </si>
  <si>
    <t>s55</t>
  </si>
  <si>
    <t>Walt Disney Animation Studios: Short Circuit Experimental Films</t>
  </si>
  <si>
    <t>s56</t>
  </si>
  <si>
    <t>Built for Mars: The Perseverance Rover</t>
  </si>
  <si>
    <t>Mark J Davis</t>
  </si>
  <si>
    <t>s57</t>
  </si>
  <si>
    <t>Garfield</t>
  </si>
  <si>
    <t>Peter Hewitt</t>
  </si>
  <si>
    <t>82 min</t>
  </si>
  <si>
    <t>s58</t>
  </si>
  <si>
    <t>Chip 'n' Dale: Park Life</t>
  </si>
  <si>
    <t>s59</t>
  </si>
  <si>
    <t>Critter Fixers: Country Vets</t>
  </si>
  <si>
    <t>s60</t>
  </si>
  <si>
    <t>Disney Junior T.O.T.S.</t>
  </si>
  <si>
    <t>s61</t>
  </si>
  <si>
    <t>Mickey Mouse Funhouse</t>
  </si>
  <si>
    <t>s62</t>
  </si>
  <si>
    <t>Minnie's Bow-Toons: Party Palace Pals</t>
  </si>
  <si>
    <t>s63</t>
  </si>
  <si>
    <t>Turning the Tables with Robin Roberts</t>
  </si>
  <si>
    <t>s64</t>
  </si>
  <si>
    <t>Ice Age: The Meltdown</t>
  </si>
  <si>
    <t>Carlos Saldanha</t>
  </si>
  <si>
    <t>94 min</t>
  </si>
  <si>
    <t>s65</t>
  </si>
  <si>
    <t>Playing with Sharks</t>
  </si>
  <si>
    <t>91 min</t>
  </si>
  <si>
    <t>s66</t>
  </si>
  <si>
    <t>Shark vs. Surfer</t>
  </si>
  <si>
    <t>Phil Stebbing</t>
  </si>
  <si>
    <t>s67</t>
  </si>
  <si>
    <t>Shark vs. Whale</t>
  </si>
  <si>
    <t>s68</t>
  </si>
  <si>
    <t>Stuntman</t>
  </si>
  <si>
    <t>Kurt Mattila</t>
  </si>
  <si>
    <t>87 min</t>
  </si>
  <si>
    <t>s69</t>
  </si>
  <si>
    <t>Walking with Dinosaurs: The Movie</t>
  </si>
  <si>
    <t>s70</t>
  </si>
  <si>
    <t>What the Shark?</t>
  </si>
  <si>
    <t>s71</t>
  </si>
  <si>
    <t>Behind the Attraction</t>
  </si>
  <si>
    <t>s72</t>
  </si>
  <si>
    <t>Disney The Owl House</t>
  </si>
  <si>
    <t>s73</t>
  </si>
  <si>
    <t>Meet Spidey and His Amazing Friends (Shorts)</t>
  </si>
  <si>
    <t>s74</t>
  </si>
  <si>
    <t>Mission Force One</t>
  </si>
  <si>
    <t>s75</t>
  </si>
  <si>
    <t>Turner &amp; Hooch</t>
  </si>
  <si>
    <t>s76</t>
  </si>
  <si>
    <t>Most Wanted Sharks</t>
  </si>
  <si>
    <t>s77</t>
  </si>
  <si>
    <t>Secrets of the Bull Shark</t>
  </si>
  <si>
    <t>s78</t>
  </si>
  <si>
    <t>Shark Attack Files</t>
  </si>
  <si>
    <t>s79</t>
  </si>
  <si>
    <t>Shark Attack Investigation: The Paige Winter Story</t>
  </si>
  <si>
    <t>s80</t>
  </si>
  <si>
    <t>Sharkcano</t>
  </si>
  <si>
    <t>Andy Seestedt</t>
  </si>
  <si>
    <t>s81</t>
  </si>
  <si>
    <t>We Bought a Zoo</t>
  </si>
  <si>
    <t>Cameron Crowe</t>
  </si>
  <si>
    <t>125 min</t>
  </si>
  <si>
    <t>s82</t>
  </si>
  <si>
    <t>World's Biggest Bullshark</t>
  </si>
  <si>
    <t>s83</t>
  </si>
  <si>
    <t>World's Most Dangerous Shark?</t>
  </si>
  <si>
    <t>Kevin Bachar</t>
  </si>
  <si>
    <t>s84</t>
  </si>
  <si>
    <t>So Random!</t>
  </si>
  <si>
    <t>s85</t>
  </si>
  <si>
    <t>Flicka</t>
  </si>
  <si>
    <t>Michael Mayer</t>
  </si>
  <si>
    <t>95 min</t>
  </si>
  <si>
    <t>s86</t>
  </si>
  <si>
    <t>Miraculous World: Shanghai, The Legend of Ladydragon</t>
  </si>
  <si>
    <t>Thomas Astruc</t>
  </si>
  <si>
    <t>TV-Y7-FV</t>
  </si>
  <si>
    <t>54 min</t>
  </si>
  <si>
    <t>s87</t>
  </si>
  <si>
    <t>Orca vs. Great White</t>
  </si>
  <si>
    <t>Sigmund Spath Jr.</t>
  </si>
  <si>
    <t>s88</t>
  </si>
  <si>
    <t>Rogue Shark?</t>
  </si>
  <si>
    <t>Mark Woodward</t>
  </si>
  <si>
    <t>s89</t>
  </si>
  <si>
    <t>Shark Beach with Chris Hemsworth</t>
  </si>
  <si>
    <t>Sally Aitken</t>
  </si>
  <si>
    <t>s90</t>
  </si>
  <si>
    <t>Shark Gangs</t>
  </si>
  <si>
    <t>s91</t>
  </si>
  <si>
    <t>The Croc That Ate Jaws</t>
  </si>
  <si>
    <t>s92</t>
  </si>
  <si>
    <t>When Sharks Attack</t>
  </si>
  <si>
    <t>7 Seasons</t>
  </si>
  <si>
    <t>s93</t>
  </si>
  <si>
    <t>Breaking Bobby Bones</t>
  </si>
  <si>
    <t>s94</t>
  </si>
  <si>
    <t>Mickey Mouse Mixed-Up Adventures</t>
  </si>
  <si>
    <t>s95</t>
  </si>
  <si>
    <t>Monsters at Work</t>
  </si>
  <si>
    <t>s96</t>
  </si>
  <si>
    <t>The Good, The Bart, and The Loki</t>
  </si>
  <si>
    <t>David Silverman</t>
  </si>
  <si>
    <t>6 min</t>
  </si>
  <si>
    <t>s97</t>
  </si>
  <si>
    <t>Disney Raven's Home</t>
  </si>
  <si>
    <t>4 Seasons</t>
  </si>
  <si>
    <t>s98</t>
  </si>
  <si>
    <t>The Sandlot</t>
  </si>
  <si>
    <t>David Mickey Evans</t>
  </si>
  <si>
    <t>101 min</t>
  </si>
  <si>
    <t>s99</t>
  </si>
  <si>
    <t>The Sandlot 2</t>
  </si>
  <si>
    <t>98 min</t>
  </si>
  <si>
    <t>s100</t>
  </si>
  <si>
    <t>Adventures in Babysitting</t>
  </si>
  <si>
    <t>102 min</t>
  </si>
  <si>
    <t>s101</t>
  </si>
  <si>
    <t>PJ Masks</t>
  </si>
  <si>
    <t>s102</t>
  </si>
  <si>
    <t>Running Wild with Bear Grylls</t>
  </si>
  <si>
    <t>s103</t>
  </si>
  <si>
    <t>The Mysterious Benedict Society</t>
  </si>
  <si>
    <t>s104</t>
  </si>
  <si>
    <t>Wolfgang</t>
  </si>
  <si>
    <t>David Gelb</t>
  </si>
  <si>
    <t>80 min</t>
  </si>
  <si>
    <t>s105</t>
  </si>
  <si>
    <t>Dino Ranch</t>
  </si>
  <si>
    <t>s106</t>
  </si>
  <si>
    <t>Disney Just Roll With It</t>
  </si>
  <si>
    <t>s107</t>
  </si>
  <si>
    <t>Heartland Docs, DVM</t>
  </si>
  <si>
    <t>s108</t>
  </si>
  <si>
    <t>Luca</t>
  </si>
  <si>
    <t>Enrico Casarosa</t>
  </si>
  <si>
    <t>s109</t>
  </si>
  <si>
    <t>Star Wars Vintage: Droids</t>
  </si>
  <si>
    <t>s110</t>
  </si>
  <si>
    <t>Puppy Dog Pals</t>
  </si>
  <si>
    <t>s111</t>
  </si>
  <si>
    <t>Strange Magic</t>
  </si>
  <si>
    <t>Gary Rydstrom</t>
  </si>
  <si>
    <t>s112</t>
  </si>
  <si>
    <t>The Happiest Millionaire</t>
  </si>
  <si>
    <t>Norman Tokar</t>
  </si>
  <si>
    <t>170 min</t>
  </si>
  <si>
    <t>s113</t>
  </si>
  <si>
    <t>The Pacifier</t>
  </si>
  <si>
    <t>Adam Shankman</t>
  </si>
  <si>
    <t>97 min</t>
  </si>
  <si>
    <t>s114</t>
  </si>
  <si>
    <t>Zenimation</t>
  </si>
  <si>
    <t>s115</t>
  </si>
  <si>
    <t>Loki</t>
  </si>
  <si>
    <t>s116</t>
  </si>
  <si>
    <t>Disney Amphibia</t>
  </si>
  <si>
    <t>s117</t>
  </si>
  <si>
    <t>Gordon Ramsay: Uncharted</t>
  </si>
  <si>
    <t>s118</t>
  </si>
  <si>
    <t>Ice Age: Dawn Of The Dinosaurs</t>
  </si>
  <si>
    <t>s119</t>
  </si>
  <si>
    <t>MUPPET BABIES</t>
  </si>
  <si>
    <t>s120</t>
  </si>
  <si>
    <t>Raya and the Last Dragon</t>
  </si>
  <si>
    <t>112 min</t>
  </si>
  <si>
    <t>s121</t>
  </si>
  <si>
    <t>Red Tails</t>
  </si>
  <si>
    <t>Anthony Hemingway</t>
  </si>
  <si>
    <t>s122</t>
  </si>
  <si>
    <t>Us Again</t>
  </si>
  <si>
    <t>Zach A. Parrish</t>
  </si>
  <si>
    <t>7 min</t>
  </si>
  <si>
    <t>s123</t>
  </si>
  <si>
    <t>X-Men Origins: Wolverine</t>
  </si>
  <si>
    <t>Gavin Hood</t>
  </si>
  <si>
    <t>108 min</t>
  </si>
  <si>
    <t>s124</t>
  </si>
  <si>
    <t>American Eid</t>
  </si>
  <si>
    <t>Aqsa Altaf</t>
  </si>
  <si>
    <t>21 min</t>
  </si>
  <si>
    <t>s125</t>
  </si>
  <si>
    <t>Bluey</t>
  </si>
  <si>
    <t>s126</t>
  </si>
  <si>
    <t>Dinner Is Served</t>
  </si>
  <si>
    <t>Hao Zheng</t>
  </si>
  <si>
    <t>s127</t>
  </si>
  <si>
    <t>Disney Sydney To The Max</t>
  </si>
  <si>
    <t>s128</t>
  </si>
  <si>
    <t>Growing Fangs</t>
  </si>
  <si>
    <t>Ann Marie Pace</t>
  </si>
  <si>
    <t>20 min</t>
  </si>
  <si>
    <t>s129</t>
  </si>
  <si>
    <t>Kingdom of the Polar Bears</t>
  </si>
  <si>
    <t>s130</t>
  </si>
  <si>
    <t>Let's Be Tigers</t>
  </si>
  <si>
    <t>Stephanie Abel Horowitz</t>
  </si>
  <si>
    <t>15 min</t>
  </si>
  <si>
    <t>s131</t>
  </si>
  <si>
    <t>The Last of the Chupacabras</t>
  </si>
  <si>
    <t>Jessica Mendez Siqeiros</t>
  </si>
  <si>
    <t>s132</t>
  </si>
  <si>
    <t>The Little Prince(ss)</t>
  </si>
  <si>
    <t>Moxie Peng</t>
  </si>
  <si>
    <t>19 min</t>
  </si>
  <si>
    <t>s133</t>
  </si>
  <si>
    <t>Wicked Tuna</t>
  </si>
  <si>
    <t>10 Seasons</t>
  </si>
  <si>
    <t>s134</t>
  </si>
  <si>
    <t>Big City Greens</t>
  </si>
  <si>
    <t>s135</t>
  </si>
  <si>
    <t>Fury Files</t>
  </si>
  <si>
    <t>s136</t>
  </si>
  <si>
    <t>Ice Road Rescue</t>
  </si>
  <si>
    <t>5 Seasons</t>
  </si>
  <si>
    <t>s137</t>
  </si>
  <si>
    <t>Tinker Bell and the Legend of the NeverBeast</t>
  </si>
  <si>
    <t>Steve Loter</t>
  </si>
  <si>
    <t>79 min</t>
  </si>
  <si>
    <t>s138</t>
  </si>
  <si>
    <t>Schoolhouse Rock!</t>
  </si>
  <si>
    <t>6 Seasons</t>
  </si>
  <si>
    <t>s139</t>
  </si>
  <si>
    <t>Disney Special Agent Oso: Three Healthy Steps (Shorts)</t>
  </si>
  <si>
    <t>s140</t>
  </si>
  <si>
    <t>Race to the Center of the Earth</t>
  </si>
  <si>
    <t>s141</t>
  </si>
  <si>
    <t>Special Agent Oso</t>
  </si>
  <si>
    <t>s142</t>
  </si>
  <si>
    <t>X-Men: The Last Stand</t>
  </si>
  <si>
    <t>Brett Ratner</t>
  </si>
  <si>
    <t>s143</t>
  </si>
  <si>
    <t>The Incredible Hulk</t>
  </si>
  <si>
    <t>s144</t>
  </si>
  <si>
    <t>Fantastic Four: Rise of the Silver Surfer</t>
  </si>
  <si>
    <t>s145</t>
  </si>
  <si>
    <t>Wander Over Yonder</t>
  </si>
  <si>
    <t>s146</t>
  </si>
  <si>
    <t>Wild Hearts Can't Be Broken</t>
  </si>
  <si>
    <t>Steve Miner</t>
  </si>
  <si>
    <t>89 min</t>
  </si>
  <si>
    <t>s147</t>
  </si>
  <si>
    <t>Maggie Simpson in "The Force Awakens from its Nap"</t>
  </si>
  <si>
    <t>4 min</t>
  </si>
  <si>
    <t>s148</t>
  </si>
  <si>
    <t>Star Wars Biomes</t>
  </si>
  <si>
    <t>18 min</t>
  </si>
  <si>
    <t>s149</t>
  </si>
  <si>
    <t>Star Wars Vehicle Flythroughs</t>
  </si>
  <si>
    <t>s150</t>
  </si>
  <si>
    <t>The Bad Batch</t>
  </si>
  <si>
    <t>s151</t>
  </si>
  <si>
    <t>Spider-Man</t>
  </si>
  <si>
    <t>s152</t>
  </si>
  <si>
    <t>22 vs. Earth</t>
  </si>
  <si>
    <t>Kevin Nolting</t>
  </si>
  <si>
    <t>s153</t>
  </si>
  <si>
    <t>Adventures in Wonderland</t>
  </si>
  <si>
    <t>s154</t>
  </si>
  <si>
    <t>Disney My Music Story SUKIMASWITCH</t>
  </si>
  <si>
    <t>Kentaro Takayanagi</t>
  </si>
  <si>
    <t>81 min</t>
  </si>
  <si>
    <t>s155</t>
  </si>
  <si>
    <t>DuckTales</t>
  </si>
  <si>
    <t>s156</t>
  </si>
  <si>
    <t>Oklahoma!</t>
  </si>
  <si>
    <t>Fred Zinnemann</t>
  </si>
  <si>
    <t>148 min</t>
  </si>
  <si>
    <t>s157</t>
  </si>
  <si>
    <t>Baby's Day Out</t>
  </si>
  <si>
    <t>Patrick Read Johnson</t>
  </si>
  <si>
    <t>s158</t>
  </si>
  <si>
    <t>Being the Queen</t>
  </si>
  <si>
    <t>Tom Jennings</t>
  </si>
  <si>
    <t>s159</t>
  </si>
  <si>
    <t>Liv and Maddie</t>
  </si>
  <si>
    <t>s160</t>
  </si>
  <si>
    <t>Secrets of the Whales</t>
  </si>
  <si>
    <t>s161</t>
  </si>
  <si>
    <t>Big Shot</t>
  </si>
  <si>
    <t>s162</t>
  </si>
  <si>
    <t>Earth Moods</t>
  </si>
  <si>
    <t>s163</t>
  </si>
  <si>
    <t>Primal Survivor</t>
  </si>
  <si>
    <t>s164</t>
  </si>
  <si>
    <t>Rio</t>
  </si>
  <si>
    <t>s165</t>
  </si>
  <si>
    <t>The Kid Who Would Be King</t>
  </si>
  <si>
    <t>Joe Cornish</t>
  </si>
  <si>
    <t>121 min</t>
  </si>
  <si>
    <t>s166</t>
  </si>
  <si>
    <t>Treasure Buddies</t>
  </si>
  <si>
    <t>96 min</t>
  </si>
  <si>
    <t>s167</t>
  </si>
  <si>
    <t>White Fang 2: Myth of the White Wolf</t>
  </si>
  <si>
    <t>Ken Olin</t>
  </si>
  <si>
    <t>s168</t>
  </si>
  <si>
    <t>Cesar Millan: The Real Story</t>
  </si>
  <si>
    <t>Doug Shultz</t>
  </si>
  <si>
    <t>45 min</t>
  </si>
  <si>
    <t>s169</t>
  </si>
  <si>
    <t>Future-Worm!</t>
  </si>
  <si>
    <t>s170</t>
  </si>
  <si>
    <t>Kick Buttowski: Suburban Daredevil</t>
  </si>
  <si>
    <t>s171</t>
  </si>
  <si>
    <t>Man of the House</t>
  </si>
  <si>
    <t>James Orr</t>
  </si>
  <si>
    <t>s172</t>
  </si>
  <si>
    <t>Mark Twain and Me</t>
  </si>
  <si>
    <t>Daniel Petrie</t>
  </si>
  <si>
    <t>s173</t>
  </si>
  <si>
    <t>Squanto: A Warrior's Tale</t>
  </si>
  <si>
    <t>Xavier Koller</t>
  </si>
  <si>
    <t>s174</t>
  </si>
  <si>
    <t>Caravan of Courage: An Ewok Adventure</t>
  </si>
  <si>
    <t>John Korty</t>
  </si>
  <si>
    <t>s175</t>
  </si>
  <si>
    <t>Ewoks: The Battle for Endor</t>
  </si>
  <si>
    <t>s176</t>
  </si>
  <si>
    <t>Higglytown Heroes</t>
  </si>
  <si>
    <t>s177</t>
  </si>
  <si>
    <t>Island at the Top of the World</t>
  </si>
  <si>
    <t>Robert Stevenson</t>
  </si>
  <si>
    <t>s178</t>
  </si>
  <si>
    <t>Made in a Day</t>
  </si>
  <si>
    <t>s179</t>
  </si>
  <si>
    <t>Night at the Museum</t>
  </si>
  <si>
    <t>Shawn Levy</t>
  </si>
  <si>
    <t>109 min</t>
  </si>
  <si>
    <t>s180</t>
  </si>
  <si>
    <t>Night at the Museum: Battle of the Smithsonian</t>
  </si>
  <si>
    <t>s181</t>
  </si>
  <si>
    <t>Secrets Of The Zoo</t>
  </si>
  <si>
    <t>s182</t>
  </si>
  <si>
    <t>Sharks Of The Bermuda Triangle</t>
  </si>
  <si>
    <t>s183</t>
  </si>
  <si>
    <t>Star Wars Vintage: Clone Wars 2D Micro-Series</t>
  </si>
  <si>
    <t>s184</t>
  </si>
  <si>
    <t>Star Wars Vintage: Story of the Faithful Wookiee</t>
  </si>
  <si>
    <t>s185</t>
  </si>
  <si>
    <t>Star Wars: Ewoks</t>
  </si>
  <si>
    <t>s186</t>
  </si>
  <si>
    <t>The Big Year</t>
  </si>
  <si>
    <t>David Frankel</t>
  </si>
  <si>
    <t>s187</t>
  </si>
  <si>
    <t>The Last Ice</t>
  </si>
  <si>
    <t>Scott Ressler</t>
  </si>
  <si>
    <t>s188</t>
  </si>
  <si>
    <t>Third Man on the Mountain</t>
  </si>
  <si>
    <t>Ken Annakin</t>
  </si>
  <si>
    <t>107 min</t>
  </si>
  <si>
    <t>s189</t>
  </si>
  <si>
    <t>Walk the Prank</t>
  </si>
  <si>
    <t>s190</t>
  </si>
  <si>
    <t>Gnomeo &amp; Juliet</t>
  </si>
  <si>
    <t>Kelly Asbury</t>
  </si>
  <si>
    <t>86 min</t>
  </si>
  <si>
    <t>s191</t>
  </si>
  <si>
    <t>Pickle and Peanut</t>
  </si>
  <si>
    <t>s192</t>
  </si>
  <si>
    <t>The Mighty Ducks: Game Changers</t>
  </si>
  <si>
    <t>s193</t>
  </si>
  <si>
    <t>Disney Big Hero 6 The Series</t>
  </si>
  <si>
    <t>s194</t>
  </si>
  <si>
    <t>Disney My Music Story: Perfume</t>
  </si>
  <si>
    <t>53 min</t>
  </si>
  <si>
    <t>s195</t>
  </si>
  <si>
    <t>Mexico Untamed</t>
  </si>
  <si>
    <t>s196</t>
  </si>
  <si>
    <t>The Falcon and The Winter Soldier</t>
  </si>
  <si>
    <t>s197</t>
  </si>
  <si>
    <t>Doc McStuffins: The Doc Is In</t>
  </si>
  <si>
    <t>Chris Hamilton</t>
  </si>
  <si>
    <t>24 min</t>
  </si>
  <si>
    <t>s198</t>
  </si>
  <si>
    <t>Marvel Studios ASSEMBLED</t>
  </si>
  <si>
    <t>s199</t>
  </si>
  <si>
    <t>Miss Peregrine's Home for Peculiar Children</t>
  </si>
  <si>
    <t>Tim Burton</t>
  </si>
  <si>
    <t>s200</t>
  </si>
  <si>
    <t>Own the Room</t>
  </si>
  <si>
    <t>s201</t>
  </si>
  <si>
    <t>Garfield: A Tail of Two Kitties</t>
  </si>
  <si>
    <t>Tim Hill</t>
  </si>
  <si>
    <t>s202</t>
  </si>
  <si>
    <t>American Dragon: Jake Long</t>
  </si>
  <si>
    <t>s203</t>
  </si>
  <si>
    <t>Car SOS</t>
  </si>
  <si>
    <t>8 Seasons</t>
  </si>
  <si>
    <t>s204</t>
  </si>
  <si>
    <t>Disney Channel Games 2008</t>
  </si>
  <si>
    <t>s205</t>
  </si>
  <si>
    <t>Disney Roll It Back (Shorts)</t>
  </si>
  <si>
    <t>s206</t>
  </si>
  <si>
    <t>Dog With a Blog</t>
  </si>
  <si>
    <t>s207</t>
  </si>
  <si>
    <t>Mickey Go Local</t>
  </si>
  <si>
    <t>s208</t>
  </si>
  <si>
    <t>Myth: A Frozen Tale</t>
  </si>
  <si>
    <t>Jeff Gipson</t>
  </si>
  <si>
    <t>12 min</t>
  </si>
  <si>
    <t>s209</t>
  </si>
  <si>
    <t>Okavango: River of Dreams</t>
  </si>
  <si>
    <t>Dereck Joubert</t>
  </si>
  <si>
    <t>s210</t>
  </si>
  <si>
    <t>Pair of Kings</t>
  </si>
  <si>
    <t>s211</t>
  </si>
  <si>
    <t>Secrets of Sulphur Springs</t>
  </si>
  <si>
    <t>s212</t>
  </si>
  <si>
    <t>Shanghai Disney Resort Grand Opening Gala</t>
  </si>
  <si>
    <t>s213</t>
  </si>
  <si>
    <t>Cheaper By the Dozen</t>
  </si>
  <si>
    <t>s214</t>
  </si>
  <si>
    <t>Cheaper by the Dozen 2</t>
  </si>
  <si>
    <t>s215</t>
  </si>
  <si>
    <t>Flora &amp; Ulysses</t>
  </si>
  <si>
    <t>Lena Khan</t>
  </si>
  <si>
    <t>s216</t>
  </si>
  <si>
    <t>The Book of Life</t>
  </si>
  <si>
    <t>s217</t>
  </si>
  <si>
    <t>The Muppet Show</t>
  </si>
  <si>
    <t>s218</t>
  </si>
  <si>
    <t>Marvel Battleworld: Mystery of the Thanostones</t>
  </si>
  <si>
    <t>s219</t>
  </si>
  <si>
    <t>Marvel's Behind the Mask</t>
  </si>
  <si>
    <t>65 min</t>
  </si>
  <si>
    <t>s220</t>
  </si>
  <si>
    <t>Rodgers &amp; Hammerstein's Cinderella</t>
  </si>
  <si>
    <t>Robert Iscove</t>
  </si>
  <si>
    <t>s221</t>
  </si>
  <si>
    <t>You Again</t>
  </si>
  <si>
    <t>Andy Fickman</t>
  </si>
  <si>
    <t>s222</t>
  </si>
  <si>
    <t>Disney My Music Story: Yoshiki</t>
  </si>
  <si>
    <t>48 min</t>
  </si>
  <si>
    <t>s223</t>
  </si>
  <si>
    <t>Expedition Everest</t>
  </si>
  <si>
    <t>s224</t>
  </si>
  <si>
    <t>Upside-Down Magic</t>
  </si>
  <si>
    <t>Joe Nussbaum</t>
  </si>
  <si>
    <t>s225</t>
  </si>
  <si>
    <t>Wicked Tuna: Outer Banks</t>
  </si>
  <si>
    <t>s226</t>
  </si>
  <si>
    <t>Dinosaurs</t>
  </si>
  <si>
    <t>s227</t>
  </si>
  <si>
    <t>Texas Storm Squad</t>
  </si>
  <si>
    <t>Natalie Hewit</t>
  </si>
  <si>
    <t>s228</t>
  </si>
  <si>
    <t>Pixar Popcorn</t>
  </si>
  <si>
    <t>s229</t>
  </si>
  <si>
    <t>Wild Uganda</t>
  </si>
  <si>
    <t>Harald Pokieser</t>
  </si>
  <si>
    <t>s230</t>
  </si>
  <si>
    <t>Elena of Avalor</t>
  </si>
  <si>
    <t>s231</t>
  </si>
  <si>
    <t>Isle of Dogs</t>
  </si>
  <si>
    <t>Wes Anderson</t>
  </si>
  <si>
    <t>s232</t>
  </si>
  <si>
    <t>Mary Poppins Returns</t>
  </si>
  <si>
    <t>s233</t>
  </si>
  <si>
    <t>WandaVision</t>
  </si>
  <si>
    <t>s234</t>
  </si>
  <si>
    <t>Disney Fam Jam</t>
  </si>
  <si>
    <t>s235</t>
  </si>
  <si>
    <t>Ferdinand</t>
  </si>
  <si>
    <t>111 min</t>
  </si>
  <si>
    <t>s236</t>
  </si>
  <si>
    <t>Marvel Studios LEGENDS</t>
  </si>
  <si>
    <t>s237</t>
  </si>
  <si>
    <t>Toy Story: That Time Forgot</t>
  </si>
  <si>
    <t>Steve Purcell</t>
  </si>
  <si>
    <t>s238</t>
  </si>
  <si>
    <t>700 Sharks</t>
  </si>
  <si>
    <t>Luc Marescot</t>
  </si>
  <si>
    <t>s239</t>
  </si>
  <si>
    <t>Big Sharks Rule</t>
  </si>
  <si>
    <t>s240</t>
  </si>
  <si>
    <t>Dr. Seuss' Horton Hears a Who!</t>
  </si>
  <si>
    <t>s241</t>
  </si>
  <si>
    <t>Great Shark Chow Down</t>
  </si>
  <si>
    <t>s242</t>
  </si>
  <si>
    <t>Mega Hammerhead</t>
  </si>
  <si>
    <t>43 min</t>
  </si>
  <si>
    <t>s243</t>
  </si>
  <si>
    <t>Burrow</t>
  </si>
  <si>
    <t>Madeline Sharafian</t>
  </si>
  <si>
    <t>s244</t>
  </si>
  <si>
    <t>Cosmos: Possible Worlds</t>
  </si>
  <si>
    <t>s245</t>
  </si>
  <si>
    <t>Disney Gallery / Star Wars: The Mandalorian</t>
  </si>
  <si>
    <t>s246</t>
  </si>
  <si>
    <t>Max Keeble's Big Move</t>
  </si>
  <si>
    <t>s247</t>
  </si>
  <si>
    <t>Soul</t>
  </si>
  <si>
    <t>Pete Docter</t>
  </si>
  <si>
    <t>s248</t>
  </si>
  <si>
    <t>Arendelle Castle Yule Log</t>
  </si>
  <si>
    <t>180 min</t>
  </si>
  <si>
    <t>s249</t>
  </si>
  <si>
    <t>Buried Truth of the Maya</t>
  </si>
  <si>
    <t>s250</t>
  </si>
  <si>
    <t>Disney Parks Sunrise Series</t>
  </si>
  <si>
    <t>s251</t>
  </si>
  <si>
    <t>Dory's Reef Cam</t>
  </si>
  <si>
    <t>Michal Makarewicz</t>
  </si>
  <si>
    <t>182 min</t>
  </si>
  <si>
    <t>s252</t>
  </si>
  <si>
    <t>Eddie the Eagle</t>
  </si>
  <si>
    <t>Dexter Fletcher</t>
  </si>
  <si>
    <t>s253</t>
  </si>
  <si>
    <t>Into the Woods</t>
  </si>
  <si>
    <t>s254</t>
  </si>
  <si>
    <t>Miraculous World: New York, United Heroez</t>
  </si>
  <si>
    <t>60 min</t>
  </si>
  <si>
    <t>s255</t>
  </si>
  <si>
    <t>On Pointe</t>
  </si>
  <si>
    <t>s256</t>
  </si>
  <si>
    <t>Wild Nordic</t>
  </si>
  <si>
    <t>s257</t>
  </si>
  <si>
    <t>Disney Channel's Epic Holiday Showdown</t>
  </si>
  <si>
    <t>50 min</t>
  </si>
  <si>
    <t>s258</t>
  </si>
  <si>
    <t>Disney Holiday Magic Quest</t>
  </si>
  <si>
    <t>46 min</t>
  </si>
  <si>
    <t>s259</t>
  </si>
  <si>
    <t>Gender Revolution: A Journey With Katie Couric</t>
  </si>
  <si>
    <t>s260</t>
  </si>
  <si>
    <t>High School Musical: The Musical: The Holiday Special</t>
  </si>
  <si>
    <t>s261</t>
  </si>
  <si>
    <t>Ralph Breaks the Internet</t>
  </si>
  <si>
    <t>s262</t>
  </si>
  <si>
    <t>Safety</t>
  </si>
  <si>
    <t>Reginald Hudlin</t>
  </si>
  <si>
    <t>123 min</t>
  </si>
  <si>
    <t>s263</t>
  </si>
  <si>
    <t>Anastasia</t>
  </si>
  <si>
    <t>s264</t>
  </si>
  <si>
    <t>Godmothered</t>
  </si>
  <si>
    <t>Sharon Maguire</t>
  </si>
  <si>
    <t>113 min</t>
  </si>
  <si>
    <t>s265</t>
  </si>
  <si>
    <t>Man vs. Shark</t>
  </si>
  <si>
    <t>s266</t>
  </si>
  <si>
    <t>Mulan</t>
  </si>
  <si>
    <t>Niki Caro</t>
  </si>
  <si>
    <t>117 min</t>
  </si>
  <si>
    <t>s267</t>
  </si>
  <si>
    <t>Sky High</t>
  </si>
  <si>
    <t>Mike Mitchell</t>
  </si>
  <si>
    <t>s268</t>
  </si>
  <si>
    <t>The Disney Holiday Singalong</t>
  </si>
  <si>
    <t>s269</t>
  </si>
  <si>
    <t>The Nutcracker and the Four Realms</t>
  </si>
  <si>
    <t>s270</t>
  </si>
  <si>
    <t>Alexander and the Terrible, Horrible, No Good, Very Bad Day</t>
  </si>
  <si>
    <t>Miguel Arteta</t>
  </si>
  <si>
    <t>83 min</t>
  </si>
  <si>
    <t>s271</t>
  </si>
  <si>
    <t>Black Beauty</t>
  </si>
  <si>
    <t>Ashley Avis</t>
  </si>
  <si>
    <t>s272</t>
  </si>
  <si>
    <t>From Our Family to Yours</t>
  </si>
  <si>
    <t>Angela Affinita</t>
  </si>
  <si>
    <t>3 min</t>
  </si>
  <si>
    <t>s273</t>
  </si>
  <si>
    <t>Once Upon a Time in Wonderland</t>
  </si>
  <si>
    <t>s274</t>
  </si>
  <si>
    <t>Party Animals</t>
  </si>
  <si>
    <t>s275</t>
  </si>
  <si>
    <t>Port Protection Alaska</t>
  </si>
  <si>
    <t>s276</t>
  </si>
  <si>
    <t>Folklore: the long pond studio sessions</t>
  </si>
  <si>
    <t>s277</t>
  </si>
  <si>
    <t>Bia</t>
  </si>
  <si>
    <t>s278</t>
  </si>
  <si>
    <t>Marvel's 616</t>
  </si>
  <si>
    <t>s279</t>
  </si>
  <si>
    <t>Planes</t>
  </si>
  <si>
    <t>Klay Hall</t>
  </si>
  <si>
    <t>s280</t>
  </si>
  <si>
    <t>Planes: Fire &amp; Rescue</t>
  </si>
  <si>
    <t>Bobs Gannaway</t>
  </si>
  <si>
    <t>s281</t>
  </si>
  <si>
    <t>The Real Right Stuff</t>
  </si>
  <si>
    <t>90 min</t>
  </si>
  <si>
    <t>s282</t>
  </si>
  <si>
    <t>The Wonderful World of Mickey Mouse</t>
  </si>
  <si>
    <t>s283</t>
  </si>
  <si>
    <t>LEGO Star Wars Holiday Special</t>
  </si>
  <si>
    <t>Ken Cunningham</t>
  </si>
  <si>
    <t>s284</t>
  </si>
  <si>
    <t>Home Alone</t>
  </si>
  <si>
    <t>103 min</t>
  </si>
  <si>
    <t>s285</t>
  </si>
  <si>
    <t>Home Alone 2: Lost in New York</t>
  </si>
  <si>
    <t>s286</t>
  </si>
  <si>
    <t>Home Alone 3</t>
  </si>
  <si>
    <t>Raja Gosnell</t>
  </si>
  <si>
    <t>s287</t>
  </si>
  <si>
    <t>Inside Pixar</t>
  </si>
  <si>
    <t>s288</t>
  </si>
  <si>
    <t>Petra: Secrets of the Ancient Builders</t>
  </si>
  <si>
    <t>s289</t>
  </si>
  <si>
    <t>Ultimate Viking Sword</t>
  </si>
  <si>
    <t>Peter Yost</t>
  </si>
  <si>
    <t>s290</t>
  </si>
  <si>
    <t>Disney's A Christmas Carol</t>
  </si>
  <si>
    <t>Robert Zemeckis</t>
  </si>
  <si>
    <t>s291</t>
  </si>
  <si>
    <t>Fancy Nancy (Shorts)</t>
  </si>
  <si>
    <t>s292</t>
  </si>
  <si>
    <t>Goldie &amp; Bear</t>
  </si>
  <si>
    <t>s293</t>
  </si>
  <si>
    <t>Mr. Magoo</t>
  </si>
  <si>
    <t>Stanley Tong</t>
  </si>
  <si>
    <t>s294</t>
  </si>
  <si>
    <t>Prep &amp; Landing</t>
  </si>
  <si>
    <t>23 min</t>
  </si>
  <si>
    <t>s295</t>
  </si>
  <si>
    <t>Prep &amp; Landing: Naughty vs. Nice</t>
  </si>
  <si>
    <t>s296</t>
  </si>
  <si>
    <t>Disney Channel Halloween House Party</t>
  </si>
  <si>
    <t>Trevor Moore</t>
  </si>
  <si>
    <t>s297</t>
  </si>
  <si>
    <t>The Mandalorian</t>
  </si>
  <si>
    <t>s298</t>
  </si>
  <si>
    <t>The Sorcerer's Apprentice</t>
  </si>
  <si>
    <t>Jon Turteltaub</t>
  </si>
  <si>
    <t>s299</t>
  </si>
  <si>
    <t>X-Ray Earth</t>
  </si>
  <si>
    <t>s300</t>
  </si>
  <si>
    <t>Gathering Storm</t>
  </si>
  <si>
    <t>s301</t>
  </si>
  <si>
    <t>India From Above</t>
  </si>
  <si>
    <t>s302</t>
  </si>
  <si>
    <t>Marvel Super Hero Adventures</t>
  </si>
  <si>
    <t>s303</t>
  </si>
  <si>
    <t>Once Upon a Snowman</t>
  </si>
  <si>
    <t>s304</t>
  </si>
  <si>
    <t>Pompeii: Secrets Of The Dead</t>
  </si>
  <si>
    <t>Ben Finney</t>
  </si>
  <si>
    <t>s305</t>
  </si>
  <si>
    <t>Toy Story of Terror!</t>
  </si>
  <si>
    <t>Angus MacLane</t>
  </si>
  <si>
    <t>s306</t>
  </si>
  <si>
    <t>Beverly Hills Chihuahua</t>
  </si>
  <si>
    <t>s307</t>
  </si>
  <si>
    <t>Clouds</t>
  </si>
  <si>
    <t>Justin Baldoni</t>
  </si>
  <si>
    <t>122 min</t>
  </si>
  <si>
    <t>s308</t>
  </si>
  <si>
    <t>Drain the Oceans</t>
  </si>
  <si>
    <t>s309</t>
  </si>
  <si>
    <t>Lost on Everest</t>
  </si>
  <si>
    <t>Renan Ozturk</t>
  </si>
  <si>
    <t>s310</t>
  </si>
  <si>
    <t>Marvel's Iron Man &amp; Captain America: Heroes United</t>
  </si>
  <si>
    <t>Leo Riley</t>
  </si>
  <si>
    <t>72 min</t>
  </si>
  <si>
    <t>s311</t>
  </si>
  <si>
    <t>Meet The Chimps</t>
  </si>
  <si>
    <t>s312</t>
  </si>
  <si>
    <t>The Rocketeer</t>
  </si>
  <si>
    <t>s313</t>
  </si>
  <si>
    <t>Oil Spill of The Century</t>
  </si>
  <si>
    <t>s314</t>
  </si>
  <si>
    <t>The Chronicles Of Narnia: The Voyage of the Dawn Treader</t>
  </si>
  <si>
    <t>Michael Apted</t>
  </si>
  <si>
    <t>s315</t>
  </si>
  <si>
    <t>The Right Stuff</t>
  </si>
  <si>
    <t>s316</t>
  </si>
  <si>
    <t>Wild Portugal</t>
  </si>
  <si>
    <t>Christian Baumeister</t>
  </si>
  <si>
    <t>s317</t>
  </si>
  <si>
    <t>X2</t>
  </si>
  <si>
    <t>134 min</t>
  </si>
  <si>
    <t>s318</t>
  </si>
  <si>
    <t>Mr. Holland's Opus</t>
  </si>
  <si>
    <t>Stephen Herek</t>
  </si>
  <si>
    <t>143 min</t>
  </si>
  <si>
    <t>s319</t>
  </si>
  <si>
    <t>Secrets Of The Zoo: Down Under</t>
  </si>
  <si>
    <t>s320</t>
  </si>
  <si>
    <t>The Simpsons</t>
  </si>
  <si>
    <t>31 Seasons</t>
  </si>
  <si>
    <t>s321</t>
  </si>
  <si>
    <t>Disneynature Oceans</t>
  </si>
  <si>
    <t>84 min</t>
  </si>
  <si>
    <t>s322</t>
  </si>
  <si>
    <t>Hidden Figures</t>
  </si>
  <si>
    <t>Theodore Melfi</t>
  </si>
  <si>
    <t>128 min</t>
  </si>
  <si>
    <t>s323</t>
  </si>
  <si>
    <t>Magic of Disney's Animal Kingdom</t>
  </si>
  <si>
    <t>s324</t>
  </si>
  <si>
    <t>Secret Society of Second-Born Royals</t>
  </si>
  <si>
    <t>s325</t>
  </si>
  <si>
    <t>The Giant Robber Crab</t>
  </si>
  <si>
    <t>Moritz Katz</t>
  </si>
  <si>
    <t>s326</t>
  </si>
  <si>
    <t>Wild Central America</t>
  </si>
  <si>
    <t>s327</t>
  </si>
  <si>
    <t>Ancient China from Above</t>
  </si>
  <si>
    <t>s328</t>
  </si>
  <si>
    <t>Becoming</t>
  </si>
  <si>
    <t>s329</t>
  </si>
  <si>
    <t>Bend It Like Beckham</t>
  </si>
  <si>
    <t>Gurinder Chadha</t>
  </si>
  <si>
    <t>s330</t>
  </si>
  <si>
    <t>Coop &amp; Cami Ask The World</t>
  </si>
  <si>
    <t>s331</t>
  </si>
  <si>
    <t>Europe from Above</t>
  </si>
  <si>
    <t>s332</t>
  </si>
  <si>
    <t>Ever After: A Cinderella Story</t>
  </si>
  <si>
    <t>Andy Tennant</t>
  </si>
  <si>
    <t>s333</t>
  </si>
  <si>
    <t>Kingdom of the Mummies</t>
  </si>
  <si>
    <t>s334</t>
  </si>
  <si>
    <t>Morning Light</t>
  </si>
  <si>
    <t>Mark Monroe</t>
  </si>
  <si>
    <t>s335</t>
  </si>
  <si>
    <t>Notre Dame: Race Against The Inferno</t>
  </si>
  <si>
    <t>s336</t>
  </si>
  <si>
    <t>Once Upon a Time</t>
  </si>
  <si>
    <t>s337</t>
  </si>
  <si>
    <t>Soy Luna</t>
  </si>
  <si>
    <t>s338</t>
  </si>
  <si>
    <t>Violetta</t>
  </si>
  <si>
    <t>s339</t>
  </si>
  <si>
    <t>Christopher Robin</t>
  </si>
  <si>
    <t>Marc Forster</t>
  </si>
  <si>
    <t>s340</t>
  </si>
  <si>
    <t>D2: The Mighty Ducks</t>
  </si>
  <si>
    <t>Sam Weisman</t>
  </si>
  <si>
    <t>s341</t>
  </si>
  <si>
    <t>D3: The Mighty Ducks</t>
  </si>
  <si>
    <t>Robert Lieberman</t>
  </si>
  <si>
    <t>s342</t>
  </si>
  <si>
    <t>Earth to Ned</t>
  </si>
  <si>
    <t>s343</t>
  </si>
  <si>
    <t>Trick or Treat</t>
  </si>
  <si>
    <t>Jack Hannah</t>
  </si>
  <si>
    <t>s344</t>
  </si>
  <si>
    <t>Alice Through the Looking Glass</t>
  </si>
  <si>
    <t>James Bobin</t>
  </si>
  <si>
    <t>s345</t>
  </si>
  <si>
    <t>Phineas and Ferb The Movie: Candace Against the Universe</t>
  </si>
  <si>
    <t>s346</t>
  </si>
  <si>
    <t>Back to the Titanic</t>
  </si>
  <si>
    <t>s347</t>
  </si>
  <si>
    <t>Beauty and the Beast</t>
  </si>
  <si>
    <t>Bill Condon</t>
  </si>
  <si>
    <t>138 min</t>
  </si>
  <si>
    <t>s348</t>
  </si>
  <si>
    <t>Mars: One Day on the Red Planet</t>
  </si>
  <si>
    <t>Martin Johnson</t>
  </si>
  <si>
    <t>s349</t>
  </si>
  <si>
    <t>The One and Only Ivan</t>
  </si>
  <si>
    <t>Thea Sharrock</t>
  </si>
  <si>
    <t>s350</t>
  </si>
  <si>
    <t>Weirdest, Bestest, Truest</t>
  </si>
  <si>
    <t>s351</t>
  </si>
  <si>
    <t>Disney Junior T.O.T.S.: Calling All T.O.T.S. (Shorts)</t>
  </si>
  <si>
    <t>s352</t>
  </si>
  <si>
    <t>Disney Zombies 2</t>
  </si>
  <si>
    <t>Paul Hoen</t>
  </si>
  <si>
    <t>s353</t>
  </si>
  <si>
    <t>India's Wild Leopards</t>
  </si>
  <si>
    <t>s354</t>
  </si>
  <si>
    <t>Jungle Animal Rescue</t>
  </si>
  <si>
    <t>s355</t>
  </si>
  <si>
    <t>Magic Camp</t>
  </si>
  <si>
    <t>Mark Waters</t>
  </si>
  <si>
    <t>s356</t>
  </si>
  <si>
    <t>Marvel Studios' Ant-Man and the Wasp</t>
  </si>
  <si>
    <t>Peyton Reed</t>
  </si>
  <si>
    <t>120 min</t>
  </si>
  <si>
    <t>s357</t>
  </si>
  <si>
    <t>Nature Boom Time</t>
  </si>
  <si>
    <t>s358</t>
  </si>
  <si>
    <t>Sam's Zookeeper Challenge</t>
  </si>
  <si>
    <t>s359</t>
  </si>
  <si>
    <t>Scuba Sam's World</t>
  </si>
  <si>
    <t>s360</t>
  </si>
  <si>
    <t>Spaced Out</t>
  </si>
  <si>
    <t>s361</t>
  </si>
  <si>
    <t>The Greatest Showman</t>
  </si>
  <si>
    <t>Michael Gracey</t>
  </si>
  <si>
    <t>s362</t>
  </si>
  <si>
    <t>Weird But True!</t>
  </si>
  <si>
    <t>s363</t>
  </si>
  <si>
    <t>Wild Cats of India</t>
  </si>
  <si>
    <t>s364</t>
  </si>
  <si>
    <t>Howard</t>
  </si>
  <si>
    <t>Don Hahn</t>
  </si>
  <si>
    <t>s365</t>
  </si>
  <si>
    <t>Prince of Persia: The Sands of Time</t>
  </si>
  <si>
    <t>Mike Newell</t>
  </si>
  <si>
    <t>s366</t>
  </si>
  <si>
    <t>Star Wars: Galaxy's Edge-Adventure Awaits</t>
  </si>
  <si>
    <t>s367</t>
  </si>
  <si>
    <t>The Hidden Kingdoms of China</t>
  </si>
  <si>
    <t>s368</t>
  </si>
  <si>
    <t>The Peanuts Movie</t>
  </si>
  <si>
    <t>Steve Martino</t>
  </si>
  <si>
    <t>s369</t>
  </si>
  <si>
    <t>UFO Europe: The Untold Stories</t>
  </si>
  <si>
    <t>s370</t>
  </si>
  <si>
    <t>Animal Showdown</t>
  </si>
  <si>
    <t>s371</t>
  </si>
  <si>
    <t>Best Job Ever</t>
  </si>
  <si>
    <t>s372</t>
  </si>
  <si>
    <t>Big Cat Games</t>
  </si>
  <si>
    <t>Jeremy Turner</t>
  </si>
  <si>
    <t>s373</t>
  </si>
  <si>
    <t>Black Is King</t>
  </si>
  <si>
    <t>s374</t>
  </si>
  <si>
    <t>Cradle of the Gods</t>
  </si>
  <si>
    <t>Tim Conrad</t>
  </si>
  <si>
    <t>s375</t>
  </si>
  <si>
    <t>Destination World</t>
  </si>
  <si>
    <t>s376</t>
  </si>
  <si>
    <t>Fearless Adventures with Jack Randall</t>
  </si>
  <si>
    <t>s377</t>
  </si>
  <si>
    <t>Hunt for the Abominable Snowman</t>
  </si>
  <si>
    <t>Dan Oliver</t>
  </si>
  <si>
    <t>s378</t>
  </si>
  <si>
    <t>Incredibles 2</t>
  </si>
  <si>
    <t>118 min</t>
  </si>
  <si>
    <t>s379</t>
  </si>
  <si>
    <t>King Fishers</t>
  </si>
  <si>
    <t>s380</t>
  </si>
  <si>
    <t>Lost Temple of the Inca</t>
  </si>
  <si>
    <t>Jim Aikman</t>
  </si>
  <si>
    <t>s381</t>
  </si>
  <si>
    <t>Marvel Funko Shorts</t>
  </si>
  <si>
    <t>s382</t>
  </si>
  <si>
    <t>Muppets Now</t>
  </si>
  <si>
    <t>s383</t>
  </si>
  <si>
    <t>Surviving the Mount St. Helens Disaster</t>
  </si>
  <si>
    <t>Sophie Harris</t>
  </si>
  <si>
    <t>s384</t>
  </si>
  <si>
    <t>What Sam Sees</t>
  </si>
  <si>
    <t>s385</t>
  </si>
  <si>
    <t>Pirates of the Caribbean: Dead Men Tell No Tales</t>
  </si>
  <si>
    <t>129 min</t>
  </si>
  <si>
    <t>s386</t>
  </si>
  <si>
    <t>PJ Masks (Shorts)</t>
  </si>
  <si>
    <t>s387</t>
  </si>
  <si>
    <t>Rogue Trip</t>
  </si>
  <si>
    <t>s388</t>
  </si>
  <si>
    <t>Wild Congo</t>
  </si>
  <si>
    <t>s389</t>
  </si>
  <si>
    <t>Wild Sri Lanka</t>
  </si>
  <si>
    <t>s390</t>
  </si>
  <si>
    <t>A Pre-Opening Report from Disneyland</t>
  </si>
  <si>
    <t>Wilfred Jackson</t>
  </si>
  <si>
    <t>55 min</t>
  </si>
  <si>
    <t>s391</t>
  </si>
  <si>
    <t>Diary of a Wimpy Kid: The Long Haul</t>
  </si>
  <si>
    <t>David Bowers</t>
  </si>
  <si>
    <t>s392</t>
  </si>
  <si>
    <t>Disney Junior Music Lullabies</t>
  </si>
  <si>
    <t>s393</t>
  </si>
  <si>
    <t>Lost City of Machu Picchu</t>
  </si>
  <si>
    <t>s394</t>
  </si>
  <si>
    <t>Super Robot Monkey Team Hyperforce Go!</t>
  </si>
  <si>
    <t>s395</t>
  </si>
  <si>
    <t>The Mouseketeers at Walt Disney World</t>
  </si>
  <si>
    <t>John Tracy</t>
  </si>
  <si>
    <t>56 min</t>
  </si>
  <si>
    <t>s396</t>
  </si>
  <si>
    <t>Wild Chile</t>
  </si>
  <si>
    <t>s397</t>
  </si>
  <si>
    <t>X-Men: Apocalypse</t>
  </si>
  <si>
    <t>144 min</t>
  </si>
  <si>
    <t>s398</t>
  </si>
  <si>
    <t>Cosmos: A Spacetime Odyssey</t>
  </si>
  <si>
    <t>s399</t>
  </si>
  <si>
    <t>Hamilton: History Has Its Eyes on You</t>
  </si>
  <si>
    <t>47 min</t>
  </si>
  <si>
    <t>s400</t>
  </si>
  <si>
    <t>Solo: A Star Wars Story</t>
  </si>
  <si>
    <t>Ron Howard</t>
  </si>
  <si>
    <t>135 min</t>
  </si>
  <si>
    <t>s401</t>
  </si>
  <si>
    <t>X-Men: Days of Future Past</t>
  </si>
  <si>
    <t>132 min</t>
  </si>
  <si>
    <t>s402</t>
  </si>
  <si>
    <t>The Undefeated Presents: Hamilton In-Depth</t>
  </si>
  <si>
    <t>33 min</t>
  </si>
  <si>
    <t>s403</t>
  </si>
  <si>
    <t>Animal ER</t>
  </si>
  <si>
    <t>s404</t>
  </si>
  <si>
    <t>Diary of a Wimpy Kid: Rodrick Rules</t>
  </si>
  <si>
    <t>100 min</t>
  </si>
  <si>
    <t>s405</t>
  </si>
  <si>
    <t>Hamilton</t>
  </si>
  <si>
    <t>Thomas Kail</t>
  </si>
  <si>
    <t>160 min</t>
  </si>
  <si>
    <t>s406</t>
  </si>
  <si>
    <t>Ice Age: Collision Course</t>
  </si>
  <si>
    <t>Mike Thurmeier</t>
  </si>
  <si>
    <t>s407</t>
  </si>
  <si>
    <t>Race to Witch Mountain</t>
  </si>
  <si>
    <t>s408</t>
  </si>
  <si>
    <t>The Big Green</t>
  </si>
  <si>
    <t>Holly Sloan</t>
  </si>
  <si>
    <t>s409</t>
  </si>
  <si>
    <t>The Mighty Ducks</t>
  </si>
  <si>
    <t>s410</t>
  </si>
  <si>
    <t>While You Were Sleeping</t>
  </si>
  <si>
    <t>s411</t>
  </si>
  <si>
    <t>Disney A.N.T. Farm</t>
  </si>
  <si>
    <t>s412</t>
  </si>
  <si>
    <t>Into the Unknown: Making Frozen 2</t>
  </si>
  <si>
    <t>s413</t>
  </si>
  <si>
    <t>Man in Space</t>
  </si>
  <si>
    <t>Ward Kimball</t>
  </si>
  <si>
    <t>49 min</t>
  </si>
  <si>
    <t>s414</t>
  </si>
  <si>
    <t>Mars and Beyond</t>
  </si>
  <si>
    <t>s415</t>
  </si>
  <si>
    <t>Marvel Studios' Avengers: Infinity War</t>
  </si>
  <si>
    <t>152 min</t>
  </si>
  <si>
    <t>s416</t>
  </si>
  <si>
    <t>Tarzan</t>
  </si>
  <si>
    <t>s417</t>
  </si>
  <si>
    <t>Tarzan II</t>
  </si>
  <si>
    <t>Brian Smith</t>
  </si>
  <si>
    <t>75 min</t>
  </si>
  <si>
    <t>s418</t>
  </si>
  <si>
    <t>101 Dalmatians (Series)</t>
  </si>
  <si>
    <t>s419</t>
  </si>
  <si>
    <t>Big Sur: Wild California</t>
  </si>
  <si>
    <t>s420</t>
  </si>
  <si>
    <t>Disney Junior Muppet Babies Play Date</t>
  </si>
  <si>
    <t>s421</t>
  </si>
  <si>
    <t>Egypt's Treasure Guardians</t>
  </si>
  <si>
    <t>s422</t>
  </si>
  <si>
    <t>The Jungle Book</t>
  </si>
  <si>
    <t>Jon Favreau</t>
  </si>
  <si>
    <t>s423</t>
  </si>
  <si>
    <t>The Pirate Fairy</t>
  </si>
  <si>
    <t>Peggy Holmes</t>
  </si>
  <si>
    <t>78 min</t>
  </si>
  <si>
    <t>s424</t>
  </si>
  <si>
    <t>Trail Mix-Up</t>
  </si>
  <si>
    <t>Barry Cook</t>
  </si>
  <si>
    <t>s425</t>
  </si>
  <si>
    <t>Tummy Trouble</t>
  </si>
  <si>
    <t>8 min</t>
  </si>
  <si>
    <t>s426</t>
  </si>
  <si>
    <t>Artemis Fowl</t>
  </si>
  <si>
    <t>Kenneth Branagh</t>
  </si>
  <si>
    <t>s427</t>
  </si>
  <si>
    <t>Mighty Med</t>
  </si>
  <si>
    <t>s428</t>
  </si>
  <si>
    <t>The Liberty Story</t>
  </si>
  <si>
    <t>Walt Disney</t>
  </si>
  <si>
    <t>s429</t>
  </si>
  <si>
    <t>The Story of the Animated Drawing</t>
  </si>
  <si>
    <t>s430</t>
  </si>
  <si>
    <t>Walt &amp; El Grupo</t>
  </si>
  <si>
    <t>Theodore Thomas</t>
  </si>
  <si>
    <t>s431</t>
  </si>
  <si>
    <t>Alaska's Grizzly Gauntlet</t>
  </si>
  <si>
    <t>s432</t>
  </si>
  <si>
    <t>America's Greatest Animals</t>
  </si>
  <si>
    <t>s433</t>
  </si>
  <si>
    <t>Chasing the Equinox</t>
  </si>
  <si>
    <t>Kenny Scott</t>
  </si>
  <si>
    <t>s434</t>
  </si>
  <si>
    <t>Howie Mandel's Animals Doing Things</t>
  </si>
  <si>
    <t>s435</t>
  </si>
  <si>
    <t>Japan: Between Earth and Sky</t>
  </si>
  <si>
    <t>s436</t>
  </si>
  <si>
    <t>Percy Jackson &amp; The Olympians: The Lightning Thief</t>
  </si>
  <si>
    <t>119 min</t>
  </si>
  <si>
    <t>s437</t>
  </si>
  <si>
    <t>Secrets of Wild India</t>
  </si>
  <si>
    <t>s438</t>
  </si>
  <si>
    <t>The Greeks</t>
  </si>
  <si>
    <t>s439</t>
  </si>
  <si>
    <t>Wild Hawaii</t>
  </si>
  <si>
    <t>s440</t>
  </si>
  <si>
    <t>Women Of Impact: Changing The World</t>
  </si>
  <si>
    <t>s441</t>
  </si>
  <si>
    <t>Maggie Simpson in "The Longest Daycare"</t>
  </si>
  <si>
    <t>5 min</t>
  </si>
  <si>
    <t>s442</t>
  </si>
  <si>
    <t>Mickey and the Seal</t>
  </si>
  <si>
    <t>Charles Nichols</t>
  </si>
  <si>
    <t>s443</t>
  </si>
  <si>
    <t>The Evermoor Chronicles</t>
  </si>
  <si>
    <t>s444</t>
  </si>
  <si>
    <t>The Moon-Spinners</t>
  </si>
  <si>
    <t>James Neilson</t>
  </si>
  <si>
    <t>s445</t>
  </si>
  <si>
    <t>Disney Vampirina</t>
  </si>
  <si>
    <t>s446</t>
  </si>
  <si>
    <t>Doc McStuffins</t>
  </si>
  <si>
    <t>s447</t>
  </si>
  <si>
    <t>Fantastic Mr. Fox</t>
  </si>
  <si>
    <t>s448</t>
  </si>
  <si>
    <t>Hello, Dolly!</t>
  </si>
  <si>
    <t>Gene Kelly</t>
  </si>
  <si>
    <t>147 min</t>
  </si>
  <si>
    <t>s449</t>
  </si>
  <si>
    <t>Marvel's Future Avengers</t>
  </si>
  <si>
    <t>s450</t>
  </si>
  <si>
    <t>Out</t>
  </si>
  <si>
    <t>Steven Hunter</t>
  </si>
  <si>
    <t>s451</t>
  </si>
  <si>
    <t>The Big Fib</t>
  </si>
  <si>
    <t>s452</t>
  </si>
  <si>
    <t>The Boys: The Sherman Brothers' Story</t>
  </si>
  <si>
    <t>s453</t>
  </si>
  <si>
    <t>It's a Dog's Life with Bill Farmer</t>
  </si>
  <si>
    <t>s454</t>
  </si>
  <si>
    <t>Maleficent: Mistress of Evil</t>
  </si>
  <si>
    <t>s455</t>
  </si>
  <si>
    <t>Star Wars: The Rise of Skywalker (Episode IX)</t>
  </si>
  <si>
    <t>J.J. Abrams</t>
  </si>
  <si>
    <t>142 min</t>
  </si>
  <si>
    <t>s456</t>
  </si>
  <si>
    <t>John Carter</t>
  </si>
  <si>
    <t>Andrew Stanton</t>
  </si>
  <si>
    <t>s457</t>
  </si>
  <si>
    <t>Awesome Animals</t>
  </si>
  <si>
    <t>s458</t>
  </si>
  <si>
    <t>Birth of Europe</t>
  </si>
  <si>
    <t>s459</t>
  </si>
  <si>
    <t>Bride of Boogedy</t>
  </si>
  <si>
    <t>Oz Scott</t>
  </si>
  <si>
    <t>s460</t>
  </si>
  <si>
    <t>Buried Secrets Of The Bible With Albert Lin</t>
  </si>
  <si>
    <t>s461</t>
  </si>
  <si>
    <t>Disney Prop Culture</t>
  </si>
  <si>
    <t>s462</t>
  </si>
  <si>
    <t>George of the Jungle</t>
  </si>
  <si>
    <t>s463</t>
  </si>
  <si>
    <t>Homeward Bound II: Lost in San Francisco</t>
  </si>
  <si>
    <t>David Ellis</t>
  </si>
  <si>
    <t>s464</t>
  </si>
  <si>
    <t>Homeward Bound: The Incredible Journey</t>
  </si>
  <si>
    <t>Duwayne Dunham</t>
  </si>
  <si>
    <t>s465</t>
  </si>
  <si>
    <t>How to Play Baseball</t>
  </si>
  <si>
    <t>Jack Kinney</t>
  </si>
  <si>
    <t>s466</t>
  </si>
  <si>
    <t>In Beaver Valley</t>
  </si>
  <si>
    <t>James Algar</t>
  </si>
  <si>
    <t>32 min</t>
  </si>
  <si>
    <t>s467</t>
  </si>
  <si>
    <t>Lost Treasures Of Egypt</t>
  </si>
  <si>
    <t>s468</t>
  </si>
  <si>
    <t>Love &amp; Vets</t>
  </si>
  <si>
    <t>s469</t>
  </si>
  <si>
    <t>Nature's Half Acre</t>
  </si>
  <si>
    <t>s470</t>
  </si>
  <si>
    <t>Prairie Dog Manor</t>
  </si>
  <si>
    <t>s471</t>
  </si>
  <si>
    <t>Prowlers of the Everglades</t>
  </si>
  <si>
    <t>s472</t>
  </si>
  <si>
    <t>Secrets of the Zoo: Tampa</t>
  </si>
  <si>
    <t>s473</t>
  </si>
  <si>
    <t>The Princess Bride</t>
  </si>
  <si>
    <t>Rob Reiner</t>
  </si>
  <si>
    <t>s474</t>
  </si>
  <si>
    <t>United States Of Animals</t>
  </si>
  <si>
    <t>s475</t>
  </si>
  <si>
    <t>Unlikely Animal Friends</t>
  </si>
  <si>
    <t>s476</t>
  </si>
  <si>
    <t>Water Birds</t>
  </si>
  <si>
    <t>Ben Sharpsteen</t>
  </si>
  <si>
    <t>31 min</t>
  </si>
  <si>
    <t>s477</t>
  </si>
  <si>
    <t>National Treasure</t>
  </si>
  <si>
    <t>s478</t>
  </si>
  <si>
    <t>Born Wild: The Next Generation</t>
  </si>
  <si>
    <t>Liliana Olszewski</t>
  </si>
  <si>
    <t>s479</t>
  </si>
  <si>
    <t>America's Funniest Home Videos</t>
  </si>
  <si>
    <t>s480</t>
  </si>
  <si>
    <t>The Olympic Elk</t>
  </si>
  <si>
    <t>27 min</t>
  </si>
  <si>
    <t>s481</t>
  </si>
  <si>
    <t>Tangled: The Series</t>
  </si>
  <si>
    <t>s482</t>
  </si>
  <si>
    <t>Jane Goodall: The Hope</t>
  </si>
  <si>
    <t>s483</t>
  </si>
  <si>
    <t>Brain Games</t>
  </si>
  <si>
    <t>s484</t>
  </si>
  <si>
    <t>Disney Mickey and the Roadster Racers - Chip 'N' Dale's Nutty Tales (Shorts)</t>
  </si>
  <si>
    <t>s485</t>
  </si>
  <si>
    <t>Let's Stick Together</t>
  </si>
  <si>
    <t>s486</t>
  </si>
  <si>
    <t>Pluto's Purchase</t>
  </si>
  <si>
    <t>s487</t>
  </si>
  <si>
    <t>Tron Uprising</t>
  </si>
  <si>
    <t>s488</t>
  </si>
  <si>
    <t>A Celebration of the Music from Coco</t>
  </si>
  <si>
    <t>Ron de Moraes</t>
  </si>
  <si>
    <t>s489</t>
  </si>
  <si>
    <t>Disney Playtime with Puppy Dog Pals (Shorts)</t>
  </si>
  <si>
    <t>s490</t>
  </si>
  <si>
    <t>Maggie Simpson in "Playdate with Destiny"</t>
  </si>
  <si>
    <t>s491</t>
  </si>
  <si>
    <t>Paradise Islands</t>
  </si>
  <si>
    <t>s492</t>
  </si>
  <si>
    <t>Tut's Treasures: Hidden Secrets</t>
  </si>
  <si>
    <t>s493</t>
  </si>
  <si>
    <t>A Tale of Two Critters</t>
  </si>
  <si>
    <t>Jack Speirs</t>
  </si>
  <si>
    <t>s494</t>
  </si>
  <si>
    <t>All in a Nutshell</t>
  </si>
  <si>
    <t>s495</t>
  </si>
  <si>
    <t>Disneynature Penguins</t>
  </si>
  <si>
    <t>77 min</t>
  </si>
  <si>
    <t>s496</t>
  </si>
  <si>
    <t>Diving with Dolphins</t>
  </si>
  <si>
    <t>Keith Scholey</t>
  </si>
  <si>
    <t>s497</t>
  </si>
  <si>
    <t>Dolphin Reef</t>
  </si>
  <si>
    <t>s498</t>
  </si>
  <si>
    <t>Don's Fountain of Youth</t>
  </si>
  <si>
    <t>s499</t>
  </si>
  <si>
    <t>Donald's Dog Laundry</t>
  </si>
  <si>
    <t>Jack King</t>
  </si>
  <si>
    <t>s500</t>
  </si>
  <si>
    <t>Double Dribble</t>
  </si>
  <si>
    <t>s501</t>
  </si>
  <si>
    <t>Dragon Around</t>
  </si>
  <si>
    <t>s502</t>
  </si>
  <si>
    <t>Elephant</t>
  </si>
  <si>
    <t>Mark Linfield</t>
  </si>
  <si>
    <t>s503</t>
  </si>
  <si>
    <t>Elmer Elephant</t>
  </si>
  <si>
    <t>Wilfred Jaxon</t>
  </si>
  <si>
    <t>s504</t>
  </si>
  <si>
    <t>Fish Hooks</t>
  </si>
  <si>
    <t>s505</t>
  </si>
  <si>
    <t>How To Play Football</t>
  </si>
  <si>
    <t>s506</t>
  </si>
  <si>
    <t>In the Footsteps of Elephant</t>
  </si>
  <si>
    <t>Vanessa Berlowitz</t>
  </si>
  <si>
    <t>s507</t>
  </si>
  <si>
    <t>Lambert, The Sheepish Lion</t>
  </si>
  <si>
    <t>s508</t>
  </si>
  <si>
    <t>On Ice</t>
  </si>
  <si>
    <t>s509</t>
  </si>
  <si>
    <t>Onward</t>
  </si>
  <si>
    <t>Dan Scanlon</t>
  </si>
  <si>
    <t>s510</t>
  </si>
  <si>
    <t>Out of Scale</t>
  </si>
  <si>
    <t>s511</t>
  </si>
  <si>
    <t>Penguins: Life on the Edge</t>
  </si>
  <si>
    <t>s512</t>
  </si>
  <si>
    <t>Pluto's Party</t>
  </si>
  <si>
    <t>Milt Schaffer</t>
  </si>
  <si>
    <t>s513</t>
  </si>
  <si>
    <t>Sea Scouts</t>
  </si>
  <si>
    <t>Dick Lundy</t>
  </si>
  <si>
    <t>s514</t>
  </si>
  <si>
    <t>Sonny With A Chance</t>
  </si>
  <si>
    <t>s515</t>
  </si>
  <si>
    <t>The Boy Who Talked to Badgers</t>
  </si>
  <si>
    <t>Gary Nelson</t>
  </si>
  <si>
    <t>s516</t>
  </si>
  <si>
    <t>The New Neighbor</t>
  </si>
  <si>
    <t>s517</t>
  </si>
  <si>
    <t>The Small One</t>
  </si>
  <si>
    <t>Don Bluth</t>
  </si>
  <si>
    <t>25 min</t>
  </si>
  <si>
    <t>s518</t>
  </si>
  <si>
    <t>The Straight Story</t>
  </si>
  <si>
    <t>David Lynch</t>
  </si>
  <si>
    <t>s519</t>
  </si>
  <si>
    <t>Captain Sparky vs. The Flying Saucers</t>
  </si>
  <si>
    <t>Mark Waring</t>
  </si>
  <si>
    <t>2 min</t>
  </si>
  <si>
    <t>s520</t>
  </si>
  <si>
    <t>Frankenweenie</t>
  </si>
  <si>
    <t>s521</t>
  </si>
  <si>
    <t>Mars Needs Moms</t>
  </si>
  <si>
    <t>Simon Wells</t>
  </si>
  <si>
    <t>s522</t>
  </si>
  <si>
    <t>Prom</t>
  </si>
  <si>
    <t>s523</t>
  </si>
  <si>
    <t>The Last Song</t>
  </si>
  <si>
    <t>Julie Robinson</t>
  </si>
  <si>
    <t>s524</t>
  </si>
  <si>
    <t>The Odd Life of Timothy Green</t>
  </si>
  <si>
    <t>s525</t>
  </si>
  <si>
    <t>Be Our Chef</t>
  </si>
  <si>
    <t>s526</t>
  </si>
  <si>
    <t>A Wrinkle in Time</t>
  </si>
  <si>
    <t>Ava DuVernay</t>
  </si>
  <si>
    <t>s527</t>
  </si>
  <si>
    <t>Disney I Didn't Do It</t>
  </si>
  <si>
    <t>s528</t>
  </si>
  <si>
    <t>Disney Insider</t>
  </si>
  <si>
    <t>s529</t>
  </si>
  <si>
    <t>Disney Vampirina Ghoul Girls Rock! (Shorts)</t>
  </si>
  <si>
    <t>s530</t>
  </si>
  <si>
    <t>G-Force</t>
  </si>
  <si>
    <t>Hoyt Yeatman IV</t>
  </si>
  <si>
    <t>s531</t>
  </si>
  <si>
    <t>Frozen 2</t>
  </si>
  <si>
    <t>Chris Buck, Jennifer Lee</t>
  </si>
  <si>
    <t>s532</t>
  </si>
  <si>
    <t>Stargirl</t>
  </si>
  <si>
    <t>Julia Hart</t>
  </si>
  <si>
    <t>s533</t>
  </si>
  <si>
    <t>The Finest Hours</t>
  </si>
  <si>
    <t>s534</t>
  </si>
  <si>
    <t>The Sandlot: Heading Home</t>
  </si>
  <si>
    <t>William Dear</t>
  </si>
  <si>
    <t>s535</t>
  </si>
  <si>
    <t>Bedtime Stories</t>
  </si>
  <si>
    <t>s536</t>
  </si>
  <si>
    <t>Marvel Studios' Black Panther</t>
  </si>
  <si>
    <t>Ryan Coogler</t>
  </si>
  <si>
    <t>s537</t>
  </si>
  <si>
    <t>101 Dalmatian Street</t>
  </si>
  <si>
    <t>s538</t>
  </si>
  <si>
    <t>Disney Phineas and Ferb: Phineas and Ferb Star Wars</t>
  </si>
  <si>
    <t>s539</t>
  </si>
  <si>
    <t>Shop Class</t>
  </si>
  <si>
    <t>s540</t>
  </si>
  <si>
    <t>Viking Warrior Women</t>
  </si>
  <si>
    <t>Stuart Strickson</t>
  </si>
  <si>
    <t>s541</t>
  </si>
  <si>
    <t>Star Wars Resistance</t>
  </si>
  <si>
    <t>s542</t>
  </si>
  <si>
    <t>Lost Cities With Albert Lin</t>
  </si>
  <si>
    <t>s543</t>
  </si>
  <si>
    <t>Marvel Rising: Operation Shuri</t>
  </si>
  <si>
    <t>Chris Rutkowski</t>
  </si>
  <si>
    <t>s544</t>
  </si>
  <si>
    <t>Marvel Rising: Playing With Fire</t>
  </si>
  <si>
    <t>Sol Choi</t>
  </si>
  <si>
    <t>s545</t>
  </si>
  <si>
    <t>Star Wars: The Clone Wars</t>
  </si>
  <si>
    <t>s546</t>
  </si>
  <si>
    <t>Marvel's Iron Man &amp; Hulk: Heroes United</t>
  </si>
  <si>
    <t>74 min</t>
  </si>
  <si>
    <t>s547</t>
  </si>
  <si>
    <t>Because of Winn-Dixie</t>
  </si>
  <si>
    <t>Wayne Wang</t>
  </si>
  <si>
    <t>s548</t>
  </si>
  <si>
    <t>Fairy Tale Weddings</t>
  </si>
  <si>
    <t>s549</t>
  </si>
  <si>
    <t>My Dog, the Thief</t>
  </si>
  <si>
    <t>s550</t>
  </si>
  <si>
    <t>Splash</t>
  </si>
  <si>
    <t>110 min</t>
  </si>
  <si>
    <t>s551</t>
  </si>
  <si>
    <t>That's So Raven</t>
  </si>
  <si>
    <t>s552</t>
  </si>
  <si>
    <t>Timmy Failure: Mistakes Were Made</t>
  </si>
  <si>
    <t>Tom McCarthy</t>
  </si>
  <si>
    <t>s553</t>
  </si>
  <si>
    <t>Toy Story 4</t>
  </si>
  <si>
    <t>Josh Cooley</t>
  </si>
  <si>
    <t>s554</t>
  </si>
  <si>
    <t>Descendants 3</t>
  </si>
  <si>
    <t>Kenny Ortega</t>
  </si>
  <si>
    <t>s555</t>
  </si>
  <si>
    <t>Around the World in 80 Days</t>
  </si>
  <si>
    <t>Frank Coraci</t>
  </si>
  <si>
    <t>s556</t>
  </si>
  <si>
    <t>Big Business</t>
  </si>
  <si>
    <t>Jim Abrahams</t>
  </si>
  <si>
    <t>s557</t>
  </si>
  <si>
    <t>Lamp Life</t>
  </si>
  <si>
    <t>Valerie LaPointe</t>
  </si>
  <si>
    <t>s558</t>
  </si>
  <si>
    <t>The Lion King</t>
  </si>
  <si>
    <t>s559</t>
  </si>
  <si>
    <t>Diary of a Future President</t>
  </si>
  <si>
    <t>s560</t>
  </si>
  <si>
    <t>High School Musical: The Musical: The Series: The Sing-Along</t>
  </si>
  <si>
    <t>s561</t>
  </si>
  <si>
    <t>America's National Parks</t>
  </si>
  <si>
    <t>s562</t>
  </si>
  <si>
    <t>Continent 7: Antarctica</t>
  </si>
  <si>
    <t>s563</t>
  </si>
  <si>
    <t>Disney Randy Cunningham: 9th Grade Ninja</t>
  </si>
  <si>
    <t>s564</t>
  </si>
  <si>
    <t>Muppet Babies Show and Tell (Shorts)</t>
  </si>
  <si>
    <t>s565</t>
  </si>
  <si>
    <t>The Lodge</t>
  </si>
  <si>
    <t>s566</t>
  </si>
  <si>
    <t>Wild Russia</t>
  </si>
  <si>
    <t>s567</t>
  </si>
  <si>
    <t>Destino</t>
  </si>
  <si>
    <t>Monfery Dominique</t>
  </si>
  <si>
    <t>s568</t>
  </si>
  <si>
    <t>Forky Asks a Question: What is Reading?</t>
  </si>
  <si>
    <t>Bob Peterson</t>
  </si>
  <si>
    <t>s569</t>
  </si>
  <si>
    <t>Loop</t>
  </si>
  <si>
    <t>Erica Milsom</t>
  </si>
  <si>
    <t>s570</t>
  </si>
  <si>
    <t>Marvel's Runaways</t>
  </si>
  <si>
    <t>s571</t>
  </si>
  <si>
    <t>Aladdin (2019)</t>
  </si>
  <si>
    <t>Guy Ritchie</t>
  </si>
  <si>
    <t>s572</t>
  </si>
  <si>
    <t>Forky Asks a Question: What is Cheese?</t>
  </si>
  <si>
    <t>s573</t>
  </si>
  <si>
    <t>Austin &amp; Ally</t>
  </si>
  <si>
    <t>s574</t>
  </si>
  <si>
    <t>Billy Dilley's Super-Duper Subterranean Summer</t>
  </si>
  <si>
    <t>s575</t>
  </si>
  <si>
    <t>Cars Toon: El Materdor</t>
  </si>
  <si>
    <t>John Lasseter</t>
  </si>
  <si>
    <t>s576</t>
  </si>
  <si>
    <t>Cars Toon: Moon Mater</t>
  </si>
  <si>
    <t>Rob Gibbs</t>
  </si>
  <si>
    <t>s577</t>
  </si>
  <si>
    <t>Cars Toon: Rescue Squad Mater</t>
  </si>
  <si>
    <t>s578</t>
  </si>
  <si>
    <t>Cars Toon: Spinning</t>
  </si>
  <si>
    <t>Jeremy Lasky</t>
  </si>
  <si>
    <t>s579</t>
  </si>
  <si>
    <t>Cars Toon: Time Travel Mater</t>
  </si>
  <si>
    <t>s580</t>
  </si>
  <si>
    <t>Cars Toon: Tokyo Mater</t>
  </si>
  <si>
    <t>s581</t>
  </si>
  <si>
    <t>Cars Toon: Unidentified Flying Mater</t>
  </si>
  <si>
    <t>s582</t>
  </si>
  <si>
    <t>Cars Toons: Bugged</t>
  </si>
  <si>
    <t>s583</t>
  </si>
  <si>
    <t>Cool Runnings</t>
  </si>
  <si>
    <t>s584</t>
  </si>
  <si>
    <t>Drain Alcatraz</t>
  </si>
  <si>
    <t>Wayne Abbott</t>
  </si>
  <si>
    <t>s585</t>
  </si>
  <si>
    <t>Drain The Bermuda Triangle</t>
  </si>
  <si>
    <t>Jobim Sampson</t>
  </si>
  <si>
    <t>s586</t>
  </si>
  <si>
    <t>Drain The Great Lakes</t>
  </si>
  <si>
    <t>s587</t>
  </si>
  <si>
    <t>Drain The Ocean: WWII</t>
  </si>
  <si>
    <t>Mike Slee</t>
  </si>
  <si>
    <t>s588</t>
  </si>
  <si>
    <t>Drain The Sunken Pirate City</t>
  </si>
  <si>
    <t>s589</t>
  </si>
  <si>
    <t>Drain The Titanic</t>
  </si>
  <si>
    <t>s590</t>
  </si>
  <si>
    <t>First Class Chefs: Family Style</t>
  </si>
  <si>
    <t>s591</t>
  </si>
  <si>
    <t>Hacksaw</t>
  </si>
  <si>
    <t>Larry Lansburgh</t>
  </si>
  <si>
    <t>s592</t>
  </si>
  <si>
    <t>Holes</t>
  </si>
  <si>
    <t>Andrew Davis</t>
  </si>
  <si>
    <t>s593</t>
  </si>
  <si>
    <t>Marvel 75 Years: From Pulp to Pop!</t>
  </si>
  <si>
    <t>Zak Knutson</t>
  </si>
  <si>
    <t>s594</t>
  </si>
  <si>
    <t>Marvel Rising: Battle of The Bands</t>
  </si>
  <si>
    <t>s595</t>
  </si>
  <si>
    <t>One Strange Rock</t>
  </si>
  <si>
    <t>s596</t>
  </si>
  <si>
    <t>Out There with Jack Randall</t>
  </si>
  <si>
    <t>s597</t>
  </si>
  <si>
    <t>Super Rhino</t>
  </si>
  <si>
    <t>Nathan Greno</t>
  </si>
  <si>
    <t>s598</t>
  </si>
  <si>
    <t>The Proud Family</t>
  </si>
  <si>
    <t>s599</t>
  </si>
  <si>
    <t>The Super Hero Squad</t>
  </si>
  <si>
    <t>s600</t>
  </si>
  <si>
    <t>Year Million</t>
  </si>
  <si>
    <t>s601</t>
  </si>
  <si>
    <t>Forky Asks a Question: What is a Pet?</t>
  </si>
  <si>
    <t>s602</t>
  </si>
  <si>
    <t>Star Wars: The Last Jedi (Episode VIII)</t>
  </si>
  <si>
    <t>Rian Johnson</t>
  </si>
  <si>
    <t>s603</t>
  </si>
  <si>
    <t>Forky Asks a Question: What is a Leader?</t>
  </si>
  <si>
    <t>s604</t>
  </si>
  <si>
    <t>George of the Jungle 2</t>
  </si>
  <si>
    <t>David Grossman</t>
  </si>
  <si>
    <t>s605</t>
  </si>
  <si>
    <t>High School Musical: The Musical: The Series: The Special</t>
  </si>
  <si>
    <t>Clayton Cogswell</t>
  </si>
  <si>
    <t>s606</t>
  </si>
  <si>
    <t>Pick of the Litter</t>
  </si>
  <si>
    <t>s607</t>
  </si>
  <si>
    <t>Togo</t>
  </si>
  <si>
    <t>Ericson Core</t>
  </si>
  <si>
    <t>s608</t>
  </si>
  <si>
    <t>Forky Asks a Question: What is a Computer?</t>
  </si>
  <si>
    <t>s609</t>
  </si>
  <si>
    <t>Wind</t>
  </si>
  <si>
    <t>Edwin Chang</t>
  </si>
  <si>
    <t>s610</t>
  </si>
  <si>
    <t>Forky Asks a Question: What is Love?</t>
  </si>
  <si>
    <t>s611</t>
  </si>
  <si>
    <t>One Day at Disney (Shorts)</t>
  </si>
  <si>
    <t>s612</t>
  </si>
  <si>
    <t>Marvel Studios' Thor: Ragnarok</t>
  </si>
  <si>
    <t>Taika Waititi</t>
  </si>
  <si>
    <t>s613</t>
  </si>
  <si>
    <t>Disney The Lion Guard</t>
  </si>
  <si>
    <t>s614</t>
  </si>
  <si>
    <t>One Day at Disney</t>
  </si>
  <si>
    <t>Fritz Mitchell</t>
  </si>
  <si>
    <t>62 min</t>
  </si>
  <si>
    <t>s615</t>
  </si>
  <si>
    <t>Disney Star vs. the Forces of Evil</t>
  </si>
  <si>
    <t>s616</t>
  </si>
  <si>
    <t>Expedition Amelia</t>
  </si>
  <si>
    <t>Chad Cohen</t>
  </si>
  <si>
    <t>s617</t>
  </si>
  <si>
    <t>Glory Road</t>
  </si>
  <si>
    <t>James Gartner</t>
  </si>
  <si>
    <t>s618</t>
  </si>
  <si>
    <t>Henry Hugglemonster</t>
  </si>
  <si>
    <t>s619</t>
  </si>
  <si>
    <t>Incredible! The Story of Dr. Pol</t>
  </si>
  <si>
    <t>s620</t>
  </si>
  <si>
    <t>Marvel Rising: Chasing Ghosts</t>
  </si>
  <si>
    <t>s621</t>
  </si>
  <si>
    <t>Marvel Rising: Heart of Iron</t>
  </si>
  <si>
    <t>s622</t>
  </si>
  <si>
    <t>Miles From Tomorrowland</t>
  </si>
  <si>
    <t>s623</t>
  </si>
  <si>
    <t>Sheriff Callie's Wild West</t>
  </si>
  <si>
    <t>s624</t>
  </si>
  <si>
    <t>Supercar Megabuild</t>
  </si>
  <si>
    <t>s625</t>
  </si>
  <si>
    <t>The Incredible Dr. Pol: Blue Ribbon Kids</t>
  </si>
  <si>
    <t>s626</t>
  </si>
  <si>
    <t>Coco</t>
  </si>
  <si>
    <t>Lee Unkrich</t>
  </si>
  <si>
    <t>s627</t>
  </si>
  <si>
    <t>Coco (in Spanish)</t>
  </si>
  <si>
    <t>s628</t>
  </si>
  <si>
    <t>Forky Asks a Question: What is Time?</t>
  </si>
  <si>
    <t>s629</t>
  </si>
  <si>
    <t>The Wonderful World of Disney Presents The Little Mermaid Live!</t>
  </si>
  <si>
    <t>Hamish Hamilton</t>
  </si>
  <si>
    <t>s630</t>
  </si>
  <si>
    <t>Forky Asks a Question: What is Art?</t>
  </si>
  <si>
    <t>s631</t>
  </si>
  <si>
    <t>Mickey Mouse Roadster Racers</t>
  </si>
  <si>
    <t>s632</t>
  </si>
  <si>
    <t>Happy Birthday, Mickey!</t>
  </si>
  <si>
    <t>s633</t>
  </si>
  <si>
    <t>Forky Asks a Question: What is a Friend?</t>
  </si>
  <si>
    <t>s634</t>
  </si>
  <si>
    <t>10 Things I Hate About You</t>
  </si>
  <si>
    <t>Gil Junger</t>
  </si>
  <si>
    <t>s635</t>
  </si>
  <si>
    <t>101 Dalmatians</t>
  </si>
  <si>
    <t>s636</t>
  </si>
  <si>
    <t>101 Dalmatians II: Patch's London Adventure</t>
  </si>
  <si>
    <t>s637</t>
  </si>
  <si>
    <t>102 Dalmatians</t>
  </si>
  <si>
    <t>Kevin Lima</t>
  </si>
  <si>
    <t>s638</t>
  </si>
  <si>
    <t>12 Dates of Christmas</t>
  </si>
  <si>
    <t>James Hayman</t>
  </si>
  <si>
    <t>s639</t>
  </si>
  <si>
    <t>20,000 Leagues Under the Sea</t>
  </si>
  <si>
    <t>Richard Fleischer</t>
  </si>
  <si>
    <t>s640</t>
  </si>
  <si>
    <t>A Bug's Life</t>
  </si>
  <si>
    <t>s641</t>
  </si>
  <si>
    <t>A Goofy Movie</t>
  </si>
  <si>
    <t>s642</t>
  </si>
  <si>
    <t>A Kid in King Arthur's Court</t>
  </si>
  <si>
    <t>Michael Gottlieb</t>
  </si>
  <si>
    <t>s643</t>
  </si>
  <si>
    <t>A Knight for a Day</t>
  </si>
  <si>
    <t>s644</t>
  </si>
  <si>
    <t>A Ring of Endless Light</t>
  </si>
  <si>
    <t>Greg Beeman</t>
  </si>
  <si>
    <t>s645</t>
  </si>
  <si>
    <t>Aladdin (1992)</t>
  </si>
  <si>
    <t>s646</t>
  </si>
  <si>
    <t>Aladdin and the King of Thieves</t>
  </si>
  <si>
    <t>Tad Stones</t>
  </si>
  <si>
    <t>s647</t>
  </si>
  <si>
    <t>Aladdin: The Return of Jafar</t>
  </si>
  <si>
    <t>71 min</t>
  </si>
  <si>
    <t>s648</t>
  </si>
  <si>
    <t>Alice in Wonderland</t>
  </si>
  <si>
    <t>s649</t>
  </si>
  <si>
    <t>Aliens of the Deep</t>
  </si>
  <si>
    <t>s650</t>
  </si>
  <si>
    <t>Alley Cats Strike!</t>
  </si>
  <si>
    <t>Rod Daniel</t>
  </si>
  <si>
    <t>s651</t>
  </si>
  <si>
    <t>Almost Angels</t>
  </si>
  <si>
    <t>Steve Previn</t>
  </si>
  <si>
    <t>s652</t>
  </si>
  <si>
    <t>America's Heart &amp; Soul</t>
  </si>
  <si>
    <t>Louie Schwartzberg</t>
  </si>
  <si>
    <t>s653</t>
  </si>
  <si>
    <t>Amy</t>
  </si>
  <si>
    <t>Vincent McEveety</t>
  </si>
  <si>
    <t>s654</t>
  </si>
  <si>
    <t>An Extremely Goofy Movie</t>
  </si>
  <si>
    <t>Douglas McCarthy</t>
  </si>
  <si>
    <t>s655</t>
  </si>
  <si>
    <t>Andi Mack</t>
  </si>
  <si>
    <t>s656</t>
  </si>
  <si>
    <t>Annie</t>
  </si>
  <si>
    <t>s657</t>
  </si>
  <si>
    <t>Apollo: Missions To The Moon</t>
  </si>
  <si>
    <t>s658</t>
  </si>
  <si>
    <t>Atlantis Rising</t>
  </si>
  <si>
    <t>Simcha Jacobovici</t>
  </si>
  <si>
    <t>s659</t>
  </si>
  <si>
    <t>Atlantis: Milo's Return</t>
  </si>
  <si>
    <t>s660</t>
  </si>
  <si>
    <t>Atlantis: The Lost Empire</t>
  </si>
  <si>
    <t>s661</t>
  </si>
  <si>
    <t>Auntie Edna</t>
  </si>
  <si>
    <t>Ted Mathot</t>
  </si>
  <si>
    <t>s662</t>
  </si>
  <si>
    <t>Avatar</t>
  </si>
  <si>
    <t>James Cameron</t>
  </si>
  <si>
    <t>162 min</t>
  </si>
  <si>
    <t>s663</t>
  </si>
  <si>
    <t>Babes in the Woods</t>
  </si>
  <si>
    <t>Burt Gillett</t>
  </si>
  <si>
    <t>s664</t>
  </si>
  <si>
    <t>Babes in Toyland</t>
  </si>
  <si>
    <t>Jack Donohue</t>
  </si>
  <si>
    <t>s665</t>
  </si>
  <si>
    <t>Bambi</t>
  </si>
  <si>
    <t>David Hand</t>
  </si>
  <si>
    <t>s666</t>
  </si>
  <si>
    <t>Bambi II</t>
  </si>
  <si>
    <t>Brian Pimental</t>
  </si>
  <si>
    <t>s667</t>
  </si>
  <si>
    <t>Bao</t>
  </si>
  <si>
    <t>Domee Shi</t>
  </si>
  <si>
    <t>s668</t>
  </si>
  <si>
    <t>Beach Picnic</t>
  </si>
  <si>
    <t>Clyde Geronimi</t>
  </si>
  <si>
    <t>s669</t>
  </si>
  <si>
    <t>Bearly Asleep</t>
  </si>
  <si>
    <t>s670</t>
  </si>
  <si>
    <t>Beauty and the Beast: Belle's Magical World</t>
  </si>
  <si>
    <t>Bob Kline</t>
  </si>
  <si>
    <t>s671</t>
  </si>
  <si>
    <t>Beauty and the Beast: The Enchanted Christmas</t>
  </si>
  <si>
    <t>Andy Knight</t>
  </si>
  <si>
    <t>73 min</t>
  </si>
  <si>
    <t>s672</t>
  </si>
  <si>
    <t>Beezy Bear</t>
  </si>
  <si>
    <t>s673</t>
  </si>
  <si>
    <t>Before the Flood</t>
  </si>
  <si>
    <t>Fisher Stevens</t>
  </si>
  <si>
    <t>s674</t>
  </si>
  <si>
    <t>Benji the Hunted</t>
  </si>
  <si>
    <t>Joe Camp</t>
  </si>
  <si>
    <t>s675</t>
  </si>
  <si>
    <t>Best Friends Whenever</t>
  </si>
  <si>
    <t>s676</t>
  </si>
  <si>
    <t>Big City Greens (Shorts)</t>
  </si>
  <si>
    <t>s677</t>
  </si>
  <si>
    <t>Big Hero 6</t>
  </si>
  <si>
    <t>s678</t>
  </si>
  <si>
    <t>Big Hero 6 The Series (Shorts)</t>
  </si>
  <si>
    <t>s679</t>
  </si>
  <si>
    <t>Bizarre Dinosaurs</t>
  </si>
  <si>
    <t>Jenny Kubo</t>
  </si>
  <si>
    <t>s680</t>
  </si>
  <si>
    <t>Blank Check</t>
  </si>
  <si>
    <t>Rupert Wainwright</t>
  </si>
  <si>
    <t>s681</t>
  </si>
  <si>
    <t>Boat Builders</t>
  </si>
  <si>
    <t>s682</t>
  </si>
  <si>
    <t>Bolt</t>
  </si>
  <si>
    <t>s683</t>
  </si>
  <si>
    <t>Bone Bandit</t>
  </si>
  <si>
    <t>s684</t>
  </si>
  <si>
    <t>Bonkers</t>
  </si>
  <si>
    <t>s685</t>
  </si>
  <si>
    <t>Boundin'</t>
  </si>
  <si>
    <t>Bud Luckey</t>
  </si>
  <si>
    <t>s686</t>
  </si>
  <si>
    <t>Boy Meets World</t>
  </si>
  <si>
    <t>s687</t>
  </si>
  <si>
    <t>Brave</t>
  </si>
  <si>
    <t>s688</t>
  </si>
  <si>
    <t>Brave Little Toaster to the Rescue</t>
  </si>
  <si>
    <t>Robert Ramirez</t>
  </si>
  <si>
    <t>s689</t>
  </si>
  <si>
    <t>Breaking2</t>
  </si>
  <si>
    <t>Martin Roe</t>
  </si>
  <si>
    <t>s690</t>
  </si>
  <si>
    <t>Brink!</t>
  </si>
  <si>
    <t>s691</t>
  </si>
  <si>
    <t>Brother Bear</t>
  </si>
  <si>
    <t>s692</t>
  </si>
  <si>
    <t>Brother Bear 2</t>
  </si>
  <si>
    <t>Benjamin Gluck</t>
  </si>
  <si>
    <t>s693</t>
  </si>
  <si>
    <t>Buffalo Dreams</t>
  </si>
  <si>
    <t>David Jackson</t>
  </si>
  <si>
    <t>s694</t>
  </si>
  <si>
    <t>Bug Juice: My Adventures at Camp</t>
  </si>
  <si>
    <t>s695</t>
  </si>
  <si>
    <t>BURN-E</t>
  </si>
  <si>
    <t>s696</t>
  </si>
  <si>
    <t>Cadet Kelly</t>
  </si>
  <si>
    <t>Larry Shaw</t>
  </si>
  <si>
    <t>s697</t>
  </si>
  <si>
    <t>Camp Nowhere</t>
  </si>
  <si>
    <t>Jonathan Prince</t>
  </si>
  <si>
    <t>s698</t>
  </si>
  <si>
    <t>Camp Rock</t>
  </si>
  <si>
    <t>Matthew Diamond</t>
  </si>
  <si>
    <t>s699</t>
  </si>
  <si>
    <t>Camp Rock 2: The Final Jam</t>
  </si>
  <si>
    <t>s700</t>
  </si>
  <si>
    <t>Can of Worms</t>
  </si>
  <si>
    <t>Paul Schneider</t>
  </si>
  <si>
    <t>s701</t>
  </si>
  <si>
    <t>Candleshoe</t>
  </si>
  <si>
    <t>s702</t>
  </si>
  <si>
    <t>Canine Caddy</t>
  </si>
  <si>
    <t>s703</t>
  </si>
  <si>
    <t>Cars</t>
  </si>
  <si>
    <t>s704</t>
  </si>
  <si>
    <t>Cars 2</t>
  </si>
  <si>
    <t>s705</t>
  </si>
  <si>
    <t>Cars 3</t>
  </si>
  <si>
    <t>Brian Fee</t>
  </si>
  <si>
    <t>s706</t>
  </si>
  <si>
    <t>Cars Toon: Air Mater</t>
  </si>
  <si>
    <t>s707</t>
  </si>
  <si>
    <t>Cars Toon: Heavy Metal Mater</t>
  </si>
  <si>
    <t>s708</t>
  </si>
  <si>
    <t>Cars Toon: Hiccups</t>
  </si>
  <si>
    <t>s709</t>
  </si>
  <si>
    <t>Cars Toon: Mater Private Eye</t>
  </si>
  <si>
    <t>s710</t>
  </si>
  <si>
    <t>Cars Toon: Mater the Greater</t>
  </si>
  <si>
    <t>s711</t>
  </si>
  <si>
    <t>Cars Toon: Monster Truck Mater</t>
  </si>
  <si>
    <t>s712</t>
  </si>
  <si>
    <t>Cars Toon: The Radiator Springs 500 1/2</t>
  </si>
  <si>
    <t>s713</t>
  </si>
  <si>
    <t>Casebusters</t>
  </si>
  <si>
    <t>Wes Craven</t>
  </si>
  <si>
    <t>s714</t>
  </si>
  <si>
    <t>Cheetah</t>
  </si>
  <si>
    <t>Jeff Blyth</t>
  </si>
  <si>
    <t>s715</t>
  </si>
  <si>
    <t>Chef Donald</t>
  </si>
  <si>
    <t>s716</t>
  </si>
  <si>
    <t>Chicken Little</t>
  </si>
  <si>
    <t>Mark Dindal</t>
  </si>
  <si>
    <t>s717</t>
  </si>
  <si>
    <t>Chip 'n Dale's Rescue Rangers</t>
  </si>
  <si>
    <t>s718</t>
  </si>
  <si>
    <t>Chip an' Dale</t>
  </si>
  <si>
    <t>s719</t>
  </si>
  <si>
    <t>Cinderella</t>
  </si>
  <si>
    <t>s720</t>
  </si>
  <si>
    <t>Cinderella II: Dreams Come True</t>
  </si>
  <si>
    <t>John Kafka</t>
  </si>
  <si>
    <t>s721</t>
  </si>
  <si>
    <t>Cinderella III: A Twist in Time</t>
  </si>
  <si>
    <t>Frank Nissen</t>
  </si>
  <si>
    <t>s722</t>
  </si>
  <si>
    <t>Clock Cleaners</t>
  </si>
  <si>
    <t>s723</t>
  </si>
  <si>
    <t>Cloud 9</t>
  </si>
  <si>
    <t>s724</t>
  </si>
  <si>
    <t>College Road Trip</t>
  </si>
  <si>
    <t>Roger Kumble</t>
  </si>
  <si>
    <t>s725</t>
  </si>
  <si>
    <t>Confessions of a Teenage Drama Queen</t>
  </si>
  <si>
    <t>Sara Sugarman</t>
  </si>
  <si>
    <t>s726</t>
  </si>
  <si>
    <t>Coop &amp; Cami Ask The World (Shorts)</t>
  </si>
  <si>
    <t>s727</t>
  </si>
  <si>
    <t>Corn Chips</t>
  </si>
  <si>
    <t>s728</t>
  </si>
  <si>
    <t>Cow Belles</t>
  </si>
  <si>
    <t>Francine McDougall</t>
  </si>
  <si>
    <t>s729</t>
  </si>
  <si>
    <t>Crash &amp; Bernstein</t>
  </si>
  <si>
    <t>s730</t>
  </si>
  <si>
    <t>Dadnapped</t>
  </si>
  <si>
    <t>s731</t>
  </si>
  <si>
    <t>Darby O'Gill and the Little People</t>
  </si>
  <si>
    <t>s732</t>
  </si>
  <si>
    <t>Darkwing Duck</t>
  </si>
  <si>
    <t>s733</t>
  </si>
  <si>
    <t>Davy Crockett and the River Pirates</t>
  </si>
  <si>
    <t>Norman Foster</t>
  </si>
  <si>
    <t>s734</t>
  </si>
  <si>
    <t>Davy Crockett, King of the Wild Frontier</t>
  </si>
  <si>
    <t>s735</t>
  </si>
  <si>
    <t>Day &amp; Night</t>
  </si>
  <si>
    <t>Teddy Newton</t>
  </si>
  <si>
    <t>s736</t>
  </si>
  <si>
    <t>Decorating Disney: Holiday Magic</t>
  </si>
  <si>
    <t>s737</t>
  </si>
  <si>
    <t>Deep Blue</t>
  </si>
  <si>
    <t>s738</t>
  </si>
  <si>
    <t>Descendants 2</t>
  </si>
  <si>
    <t>114 min</t>
  </si>
  <si>
    <t>s739</t>
  </si>
  <si>
    <t>Diary Of A Wimpy Kid</t>
  </si>
  <si>
    <t>Thor Freudenthal</t>
  </si>
  <si>
    <t>s740</t>
  </si>
  <si>
    <t>Dinosaur</t>
  </si>
  <si>
    <t>s741</t>
  </si>
  <si>
    <t>Disney Adventures in Babysitting</t>
  </si>
  <si>
    <t>John Schultz</t>
  </si>
  <si>
    <t>s742</t>
  </si>
  <si>
    <t>Disney Avalon High</t>
  </si>
  <si>
    <t>Stuart Gillard</t>
  </si>
  <si>
    <t>s743</t>
  </si>
  <si>
    <t>Disney Bad Hair Day</t>
  </si>
  <si>
    <t>s744</t>
  </si>
  <si>
    <t>Disney Bizaardvark</t>
  </si>
  <si>
    <t>s745</t>
  </si>
  <si>
    <t>Disney Den Brother</t>
  </si>
  <si>
    <t>Mark Taylor</t>
  </si>
  <si>
    <t>s746</t>
  </si>
  <si>
    <t>Disney Descendants</t>
  </si>
  <si>
    <t>s747</t>
  </si>
  <si>
    <t>Disney Descendants Wicked World (Shorts)</t>
  </si>
  <si>
    <t>s748</t>
  </si>
  <si>
    <t>Disney DuckTales (Shorts)</t>
  </si>
  <si>
    <t>s749</t>
  </si>
  <si>
    <t>Disney Evermoor</t>
  </si>
  <si>
    <t>s750</t>
  </si>
  <si>
    <t>Disney Family Sundays</t>
  </si>
  <si>
    <t>s751</t>
  </si>
  <si>
    <t>Disney Fast Layne</t>
  </si>
  <si>
    <t>s752</t>
  </si>
  <si>
    <t>Disney Girl vs. Monster</t>
  </si>
  <si>
    <t>s753</t>
  </si>
  <si>
    <t>Disney Gravity Falls</t>
  </si>
  <si>
    <t>s754</t>
  </si>
  <si>
    <t>Disney Gravity Falls (Shorts)</t>
  </si>
  <si>
    <t>s755</t>
  </si>
  <si>
    <t>Disney Jake and the Never Land Pirates</t>
  </si>
  <si>
    <t>s756</t>
  </si>
  <si>
    <t>Disney JONAS</t>
  </si>
  <si>
    <t>s757</t>
  </si>
  <si>
    <t>Disney Junior Music Nursery Rhymes</t>
  </si>
  <si>
    <t>s758</t>
  </si>
  <si>
    <t>Disney K.C. Undercover</t>
  </si>
  <si>
    <t>s759</t>
  </si>
  <si>
    <t>Disney Lab Rats: Elite Force</t>
  </si>
  <si>
    <t>s760</t>
  </si>
  <si>
    <t>Disney Legend of the Three Caballeros</t>
  </si>
  <si>
    <t>s761</t>
  </si>
  <si>
    <t>Disney Mickey Mouse Clubhouse</t>
  </si>
  <si>
    <t>s762</t>
  </si>
  <si>
    <t>Disney Milo Murphy's Law</t>
  </si>
  <si>
    <t>s763</t>
  </si>
  <si>
    <t>Disney Minnie's Bow-Toons (Shorts)</t>
  </si>
  <si>
    <t>s764</t>
  </si>
  <si>
    <t>Disney Stuck In The Middle</t>
  </si>
  <si>
    <t>s765</t>
  </si>
  <si>
    <t>Disney Take Two With Phineas And Ferb (Shorts)</t>
  </si>
  <si>
    <t>s766</t>
  </si>
  <si>
    <t>Disney Tangled: The Series - Short Cuts</t>
  </si>
  <si>
    <t>s767</t>
  </si>
  <si>
    <t>Disney Under The Sea: A Descendants Short Story</t>
  </si>
  <si>
    <t>Hasraf Dulull</t>
  </si>
  <si>
    <t>10 min</t>
  </si>
  <si>
    <t>s768</t>
  </si>
  <si>
    <t>Disney's Adventures Of The Gummi Bears</t>
  </si>
  <si>
    <t>s769</t>
  </si>
  <si>
    <t>Disney's Doug</t>
  </si>
  <si>
    <t>s770</t>
  </si>
  <si>
    <t>Disney's Fairy Tale Weddings</t>
  </si>
  <si>
    <t>Chris Wilson</t>
  </si>
  <si>
    <t>64 min</t>
  </si>
  <si>
    <t>s771</t>
  </si>
  <si>
    <t>Disney's Fairy Tale Weddings: Holiday Magic</t>
  </si>
  <si>
    <t>s772</t>
  </si>
  <si>
    <t>Disney's Hercules: The Animated Series</t>
  </si>
  <si>
    <t>s773</t>
  </si>
  <si>
    <t>Disney's Kim Possible</t>
  </si>
  <si>
    <t>s774</t>
  </si>
  <si>
    <t>Disney's Little Einsteins</t>
  </si>
  <si>
    <t>s775</t>
  </si>
  <si>
    <t>Disney's Mighty Ducks</t>
  </si>
  <si>
    <t>s776</t>
  </si>
  <si>
    <t>Disney's Recess</t>
  </si>
  <si>
    <t>s777</t>
  </si>
  <si>
    <t>Disney's The Emperor's New School</t>
  </si>
  <si>
    <t>s778</t>
  </si>
  <si>
    <t>Disney's The Kid</t>
  </si>
  <si>
    <t>s779</t>
  </si>
  <si>
    <t>Disney's The Little Mermaid (Series)</t>
  </si>
  <si>
    <t>s780</t>
  </si>
  <si>
    <t>Disneyland Around the Seasons (Walt Disney's Wonderful World of Color: 1961-69)</t>
  </si>
  <si>
    <t>Hamilton Luske</t>
  </si>
  <si>
    <t>51 min</t>
  </si>
  <si>
    <t>s781</t>
  </si>
  <si>
    <t>Disneynature African Cats</t>
  </si>
  <si>
    <t>s782</t>
  </si>
  <si>
    <t>Disneynature Bears</t>
  </si>
  <si>
    <t>s783</t>
  </si>
  <si>
    <t>Disneynature Born in China</t>
  </si>
  <si>
    <t>Lu Chuan</t>
  </si>
  <si>
    <t>s784</t>
  </si>
  <si>
    <t>Disneynature Chimpanzee</t>
  </si>
  <si>
    <t>s785</t>
  </si>
  <si>
    <t>Disneynature Crimson Wing</t>
  </si>
  <si>
    <t>s786</t>
  </si>
  <si>
    <t>Disneynature Monkey Kingdom</t>
  </si>
  <si>
    <t>s787</t>
  </si>
  <si>
    <t>Disneynature Wings of Life</t>
  </si>
  <si>
    <t>s788</t>
  </si>
  <si>
    <t>Dog Whisperer with Cesar Millan</t>
  </si>
  <si>
    <t>s789</t>
  </si>
  <si>
    <t>Don't Look Under the Bed</t>
  </si>
  <si>
    <t>Kenneth Johnson</t>
  </si>
  <si>
    <t>s790</t>
  </si>
  <si>
    <t>Donald's Golf Game</t>
  </si>
  <si>
    <t>s791</t>
  </si>
  <si>
    <t>Donald's Tire Trouble</t>
  </si>
  <si>
    <t>s792</t>
  </si>
  <si>
    <t>Double Teamed</t>
  </si>
  <si>
    <t>s793</t>
  </si>
  <si>
    <t>Doug's 1st Movie</t>
  </si>
  <si>
    <t>Maurice Joyce</t>
  </si>
  <si>
    <t>s794</t>
  </si>
  <si>
    <t>Dr. T, Lone Star Vet</t>
  </si>
  <si>
    <t>s795</t>
  </si>
  <si>
    <t>DuckTales The Movie: Treasure of the Lost Lamp</t>
  </si>
  <si>
    <t>Bob Hathcock</t>
  </si>
  <si>
    <t>s796</t>
  </si>
  <si>
    <t>Dug's Special Mission</t>
  </si>
  <si>
    <t>Ronnie Del Carmen</t>
  </si>
  <si>
    <t>s797</t>
  </si>
  <si>
    <t>Dumbo</t>
  </si>
  <si>
    <t>s798</t>
  </si>
  <si>
    <t>Early to Bed</t>
  </si>
  <si>
    <t>s799</t>
  </si>
  <si>
    <t>Earth Live</t>
  </si>
  <si>
    <t>Glenn Weiss</t>
  </si>
  <si>
    <t>s800</t>
  </si>
  <si>
    <t>Easter Island Unsolved</t>
  </si>
  <si>
    <t>Geoff Luck</t>
  </si>
  <si>
    <t>s801</t>
  </si>
  <si>
    <t>Eddie's Million Dollar Cook-off</t>
  </si>
  <si>
    <t>s802</t>
  </si>
  <si>
    <t>Eight Below</t>
  </si>
  <si>
    <t>Frank Marshall</t>
  </si>
  <si>
    <t>s803</t>
  </si>
  <si>
    <t>Elena of Avalor (Shorts)</t>
  </si>
  <si>
    <t>s804</t>
  </si>
  <si>
    <t>Emil and the Detectives</t>
  </si>
  <si>
    <t>Peter Tewksbury</t>
  </si>
  <si>
    <t>s805</t>
  </si>
  <si>
    <t>Empire of Dreams: The Story of the Star Wars Trilogy</t>
  </si>
  <si>
    <t>151 min</t>
  </si>
  <si>
    <t>s806</t>
  </si>
  <si>
    <t>Encore!</t>
  </si>
  <si>
    <t>s807</t>
  </si>
  <si>
    <t>Escape to Witch Mountain</t>
  </si>
  <si>
    <t>John Hough</t>
  </si>
  <si>
    <t>s808</t>
  </si>
  <si>
    <t>Even Stevens</t>
  </si>
  <si>
    <t>s809</t>
  </si>
  <si>
    <t>Expedition Mars: Spirit &amp; Opportunity</t>
  </si>
  <si>
    <t>Mark Davis</t>
  </si>
  <si>
    <t>s810</t>
  </si>
  <si>
    <t>Fantasia</t>
  </si>
  <si>
    <t>s811</t>
  </si>
  <si>
    <t>Fantasia 2000</t>
  </si>
  <si>
    <t>76 min</t>
  </si>
  <si>
    <t>s812</t>
  </si>
  <si>
    <t>Fantastic Four (Series)</t>
  </si>
  <si>
    <t>s813</t>
  </si>
  <si>
    <t>Fantastic Four: World's Greatest Heroes</t>
  </si>
  <si>
    <t>s814</t>
  </si>
  <si>
    <t>Ferdinand the Bull</t>
  </si>
  <si>
    <t>Dick Rickard</t>
  </si>
  <si>
    <t>s815</t>
  </si>
  <si>
    <t>Finding Dory</t>
  </si>
  <si>
    <t>s816</t>
  </si>
  <si>
    <t>Finding Nemo</t>
  </si>
  <si>
    <t>s817</t>
  </si>
  <si>
    <t>First Kid</t>
  </si>
  <si>
    <t>David Evans</t>
  </si>
  <si>
    <t>s818</t>
  </si>
  <si>
    <t>Flight of the Navigator</t>
  </si>
  <si>
    <t>Randal Kleiser</t>
  </si>
  <si>
    <t>s819</t>
  </si>
  <si>
    <t>Float</t>
  </si>
  <si>
    <t>Bobby Rubio</t>
  </si>
  <si>
    <t>s820</t>
  </si>
  <si>
    <t>Flowers and Trees</t>
  </si>
  <si>
    <t>s821</t>
  </si>
  <si>
    <t>Flubber</t>
  </si>
  <si>
    <t>Les Mayfield</t>
  </si>
  <si>
    <t>s822</t>
  </si>
  <si>
    <t>Food for Feudin'</t>
  </si>
  <si>
    <t>s823</t>
  </si>
  <si>
    <t>For the Birds</t>
  </si>
  <si>
    <t>Ralph Eggleston</t>
  </si>
  <si>
    <t>s824</t>
  </si>
  <si>
    <t>Forky Asks a Question: What is Money?</t>
  </si>
  <si>
    <t>s825</t>
  </si>
  <si>
    <t>Frank and Ollie</t>
  </si>
  <si>
    <t>s826</t>
  </si>
  <si>
    <t>Frankenweenie (Short)</t>
  </si>
  <si>
    <t>s827</t>
  </si>
  <si>
    <t>Freaky Friday</t>
  </si>
  <si>
    <t>s828</t>
  </si>
  <si>
    <t>Free Solo</t>
  </si>
  <si>
    <t>s829</t>
  </si>
  <si>
    <t>Frenemies</t>
  </si>
  <si>
    <t>Daisy Mayer</t>
  </si>
  <si>
    <t>s830</t>
  </si>
  <si>
    <t>Frozen</t>
  </si>
  <si>
    <t>s831</t>
  </si>
  <si>
    <t>Full-Court Miracle</t>
  </si>
  <si>
    <t>s832</t>
  </si>
  <si>
    <t>Fun and Fancy Free</t>
  </si>
  <si>
    <t>s833</t>
  </si>
  <si>
    <t>Fuzzbucket</t>
  </si>
  <si>
    <t>Mick Garris</t>
  </si>
  <si>
    <t>s834</t>
  </si>
  <si>
    <t>Gargoyles</t>
  </si>
  <si>
    <t>s835</t>
  </si>
  <si>
    <t>Geek Charming</t>
  </si>
  <si>
    <t>Jeffrey Hornaday</t>
  </si>
  <si>
    <t>s836</t>
  </si>
  <si>
    <t>Genius</t>
  </si>
  <si>
    <t>s837</t>
  </si>
  <si>
    <t>George &amp; A.J.</t>
  </si>
  <si>
    <t>s838</t>
  </si>
  <si>
    <t>Geri's Game</t>
  </si>
  <si>
    <t>Jan Pinkava</t>
  </si>
  <si>
    <t>s839</t>
  </si>
  <si>
    <t>Get a Clue</t>
  </si>
  <si>
    <t>Maggie Greenwald</t>
  </si>
  <si>
    <t>s840</t>
  </si>
  <si>
    <t>Giants of the Deep Blue</t>
  </si>
  <si>
    <t>Ken Corben</t>
  </si>
  <si>
    <t>s841</t>
  </si>
  <si>
    <t>Girl Meets World</t>
  </si>
  <si>
    <t>s842</t>
  </si>
  <si>
    <t>Go Figure</t>
  </si>
  <si>
    <t>s843</t>
  </si>
  <si>
    <t>Going to the Mat</t>
  </si>
  <si>
    <t>s844</t>
  </si>
  <si>
    <t>Good Luck Charlie</t>
  </si>
  <si>
    <t>s845</t>
  </si>
  <si>
    <t>Good Luck Charlie, It's Christmas!</t>
  </si>
  <si>
    <t>Arlene Sanford</t>
  </si>
  <si>
    <t>s846</t>
  </si>
  <si>
    <t>Goof Troop</t>
  </si>
  <si>
    <t>s847</t>
  </si>
  <si>
    <t>Gotta Kick it Up</t>
  </si>
  <si>
    <t>Ramon Menendez</t>
  </si>
  <si>
    <t>s848</t>
  </si>
  <si>
    <t>Grand Canyonscope</t>
  </si>
  <si>
    <t>C. Nichols</t>
  </si>
  <si>
    <t>s849</t>
  </si>
  <si>
    <t>Grasshopper and the Ants</t>
  </si>
  <si>
    <t>s850</t>
  </si>
  <si>
    <t>Great Migrations</t>
  </si>
  <si>
    <t>s851</t>
  </si>
  <si>
    <t>Greyfriars Bobby</t>
  </si>
  <si>
    <t>Don Chaffey</t>
  </si>
  <si>
    <t>s852</t>
  </si>
  <si>
    <t>Gus</t>
  </si>
  <si>
    <t>s853</t>
  </si>
  <si>
    <t>Halloweentown</t>
  </si>
  <si>
    <t>s854</t>
  </si>
  <si>
    <t>Halloweentown High</t>
  </si>
  <si>
    <t>s855</t>
  </si>
  <si>
    <t>Halloweentown II: Kalabar's Revenge</t>
  </si>
  <si>
    <t>Mary Lambert</t>
  </si>
  <si>
    <t>s856</t>
  </si>
  <si>
    <t>Handy Manny</t>
  </si>
  <si>
    <t>s857</t>
  </si>
  <si>
    <t>Hannah Montana</t>
  </si>
  <si>
    <t>s858</t>
  </si>
  <si>
    <t>Hannah Montana and Miley Cyrus: Best of Both Worlds Concert</t>
  </si>
  <si>
    <t>Bruce Hendricks</t>
  </si>
  <si>
    <t>s859</t>
  </si>
  <si>
    <t>Hannah Montana The Movie</t>
  </si>
  <si>
    <t>Peter Chelsom</t>
  </si>
  <si>
    <t>s860</t>
  </si>
  <si>
    <t>Hatching Pete</t>
  </si>
  <si>
    <t>s861</t>
  </si>
  <si>
    <t>Hawaiian Holiday</t>
  </si>
  <si>
    <t>s862</t>
  </si>
  <si>
    <t>Heavyweights</t>
  </si>
  <si>
    <t>Steven Brill</t>
  </si>
  <si>
    <t>s863</t>
  </si>
  <si>
    <t>Herbie Goes Bananas</t>
  </si>
  <si>
    <t>s864</t>
  </si>
  <si>
    <t>Herbie Goes to Monte Carlo</t>
  </si>
  <si>
    <t>s865</t>
  </si>
  <si>
    <t>Herbie Rides Again</t>
  </si>
  <si>
    <t>s866</t>
  </si>
  <si>
    <t>Hercules</t>
  </si>
  <si>
    <t>s867</t>
  </si>
  <si>
    <t>High School Musical</t>
  </si>
  <si>
    <t>s868</t>
  </si>
  <si>
    <t>High School Musical 2</t>
  </si>
  <si>
    <t>s869</t>
  </si>
  <si>
    <t>High School Musical 3: Senior Year</t>
  </si>
  <si>
    <t>s870</t>
  </si>
  <si>
    <t>High School Musical: The Musical: The Series</t>
  </si>
  <si>
    <t>s871</t>
  </si>
  <si>
    <t>Hocus Pocus</t>
  </si>
  <si>
    <t>s872</t>
  </si>
  <si>
    <t>Home on the Range</t>
  </si>
  <si>
    <t>Will Finn, John Sanford</t>
  </si>
  <si>
    <t>s873</t>
  </si>
  <si>
    <t>Honey, I Blew Up the Kid</t>
  </si>
  <si>
    <t>s874</t>
  </si>
  <si>
    <t>Honey, I Shrunk the Kids</t>
  </si>
  <si>
    <t>Joe Johnston</t>
  </si>
  <si>
    <t>s875</t>
  </si>
  <si>
    <t>Honey, We Shrunk Ourselves</t>
  </si>
  <si>
    <t>Dean Cundey</t>
  </si>
  <si>
    <t>s876</t>
  </si>
  <si>
    <t>Horse Sense</t>
  </si>
  <si>
    <t>s877</t>
  </si>
  <si>
    <t>Hostile Planet</t>
  </si>
  <si>
    <t>s878</t>
  </si>
  <si>
    <t>Hounded</t>
  </si>
  <si>
    <t>Neal Israel</t>
  </si>
  <si>
    <t>s879</t>
  </si>
  <si>
    <t>How Dogs Got Their Shapes</t>
  </si>
  <si>
    <t>s880</t>
  </si>
  <si>
    <t>How to Build a Better Boy</t>
  </si>
  <si>
    <t>s881</t>
  </si>
  <si>
    <t>How to Fish</t>
  </si>
  <si>
    <t>s882</t>
  </si>
  <si>
    <t>How to Swim</t>
  </si>
  <si>
    <t>s883</t>
  </si>
  <si>
    <t>Hulk and the Agents of S.M.A.S.H.</t>
  </si>
  <si>
    <t>s884</t>
  </si>
  <si>
    <t>I'll Be Home for Christmas</t>
  </si>
  <si>
    <t>s885</t>
  </si>
  <si>
    <t>Ice Age: The Great Egg-Scapade</t>
  </si>
  <si>
    <t>Ricardo Curtis</t>
  </si>
  <si>
    <t>26 min</t>
  </si>
  <si>
    <t>s886</t>
  </si>
  <si>
    <t>Ice Princess</t>
  </si>
  <si>
    <t>Tim Fywell</t>
  </si>
  <si>
    <t>s887</t>
  </si>
  <si>
    <t>Inner Workings</t>
  </si>
  <si>
    <t>Leo Matsuda</t>
  </si>
  <si>
    <t>s888</t>
  </si>
  <si>
    <t>Inside Out</t>
  </si>
  <si>
    <t>s889</t>
  </si>
  <si>
    <t>Inspector Gadget</t>
  </si>
  <si>
    <t>David Kellogg</t>
  </si>
  <si>
    <t>s890</t>
  </si>
  <si>
    <t>Inspector Gadget 2</t>
  </si>
  <si>
    <t>s891</t>
  </si>
  <si>
    <t>Into the Grand Canyon</t>
  </si>
  <si>
    <t>Pete McBride</t>
  </si>
  <si>
    <t>s892</t>
  </si>
  <si>
    <t>Into the Okavango</t>
  </si>
  <si>
    <t>Neil Gelinas</t>
  </si>
  <si>
    <t>s893</t>
  </si>
  <si>
    <t>Invincible</t>
  </si>
  <si>
    <t>s894</t>
  </si>
  <si>
    <t>Invisible Sister</t>
  </si>
  <si>
    <t>s895</t>
  </si>
  <si>
    <t>Iron Man (Series)</t>
  </si>
  <si>
    <t>s896</t>
  </si>
  <si>
    <t>Iron Man Armored Adventures</t>
  </si>
  <si>
    <t>s897</t>
  </si>
  <si>
    <t>Iron Will</t>
  </si>
  <si>
    <t>Charles Haid</t>
  </si>
  <si>
    <t>s898</t>
  </si>
  <si>
    <t>Jack</t>
  </si>
  <si>
    <t>Francis Coppola</t>
  </si>
  <si>
    <t>s899</t>
  </si>
  <si>
    <t>Jack-Jack Attack</t>
  </si>
  <si>
    <t>s900</t>
  </si>
  <si>
    <t>James and the Giant Peach</t>
  </si>
  <si>
    <t>Henry Selick</t>
  </si>
  <si>
    <t>s901</t>
  </si>
  <si>
    <t>Jane</t>
  </si>
  <si>
    <t>Brett Morgen</t>
  </si>
  <si>
    <t>s902</t>
  </si>
  <si>
    <t>Jessie</t>
  </si>
  <si>
    <t>s903</t>
  </si>
  <si>
    <t>Jingle Pols</t>
  </si>
  <si>
    <t>s904</t>
  </si>
  <si>
    <t>Johnny Kapahala: Back on Board</t>
  </si>
  <si>
    <t>Eric Bross</t>
  </si>
  <si>
    <t>s905</t>
  </si>
  <si>
    <t>Johnny Tsunami</t>
  </si>
  <si>
    <t>Steve Boyum</t>
  </si>
  <si>
    <t>s906</t>
  </si>
  <si>
    <t>Jonas Brothers: The Concert Experience</t>
  </si>
  <si>
    <t>s907</t>
  </si>
  <si>
    <t>Journey to Shark Eden</t>
  </si>
  <si>
    <t>s908</t>
  </si>
  <si>
    <t>Journey to the Center of the Earth</t>
  </si>
  <si>
    <t>Henry Levin</t>
  </si>
  <si>
    <t>130 min</t>
  </si>
  <si>
    <t>s909</t>
  </si>
  <si>
    <t>Jump In!</t>
  </si>
  <si>
    <t>s910</t>
  </si>
  <si>
    <t>Jumping Ship</t>
  </si>
  <si>
    <t>Michael Lange</t>
  </si>
  <si>
    <t>s911</t>
  </si>
  <si>
    <t>Jungle 2 Jungle</t>
  </si>
  <si>
    <t>John Pasquin</t>
  </si>
  <si>
    <t>s912</t>
  </si>
  <si>
    <t>Jungle Cat</t>
  </si>
  <si>
    <t>70 min</t>
  </si>
  <si>
    <t>s913</t>
  </si>
  <si>
    <t>Kazaam</t>
  </si>
  <si>
    <t>Paul Glaser</t>
  </si>
  <si>
    <t>s914</t>
  </si>
  <si>
    <t>Kickin' It</t>
  </si>
  <si>
    <t>s915</t>
  </si>
  <si>
    <t>Kim Possible</t>
  </si>
  <si>
    <t>s916</t>
  </si>
  <si>
    <t>Kim Possible Movie: So the Drama</t>
  </si>
  <si>
    <t>s917</t>
  </si>
  <si>
    <t>Kingdom of the Apes: Battle Lines</t>
  </si>
  <si>
    <t>s918</t>
  </si>
  <si>
    <t>Kingdom of the Blue Whale</t>
  </si>
  <si>
    <t>s919</t>
  </si>
  <si>
    <t>Kingdom of the White Wolf</t>
  </si>
  <si>
    <t>s920</t>
  </si>
  <si>
    <t>Kitbull</t>
  </si>
  <si>
    <t>Rosana Sullivan</t>
  </si>
  <si>
    <t>s921</t>
  </si>
  <si>
    <t>Knick Knack Theatrical Short</t>
  </si>
  <si>
    <t>s922</t>
  </si>
  <si>
    <t>Kronk's New Groove</t>
  </si>
  <si>
    <t>s923</t>
  </si>
  <si>
    <t>La Luna</t>
  </si>
  <si>
    <t>s924</t>
  </si>
  <si>
    <t>Lab Rats</t>
  </si>
  <si>
    <t>s925</t>
  </si>
  <si>
    <t>Lady and the Tramp</t>
  </si>
  <si>
    <t>Charlie Bean</t>
  </si>
  <si>
    <t>s926</t>
  </si>
  <si>
    <t>Lava</t>
  </si>
  <si>
    <t>James Murphy</t>
  </si>
  <si>
    <t>s927</t>
  </si>
  <si>
    <t>LEGO Disney Frozen: Northern Lights (Shorts)</t>
  </si>
  <si>
    <t>s928</t>
  </si>
  <si>
    <t>LEGO Star Wars: All Stars</t>
  </si>
  <si>
    <t>s929</t>
  </si>
  <si>
    <t>LEGO Star Wars: All Stars (Shorts)</t>
  </si>
  <si>
    <t>s930</t>
  </si>
  <si>
    <t>LEGO Star Wars: Droid Tales</t>
  </si>
  <si>
    <t>s931</t>
  </si>
  <si>
    <t>LEGO Star Wars: Resistance Rises (Shorts)</t>
  </si>
  <si>
    <t>s932</t>
  </si>
  <si>
    <t>LEGO Star Wars: The Freemaker Adventures</t>
  </si>
  <si>
    <t>s933</t>
  </si>
  <si>
    <t>LEGO Star Wars: The Freemaker Adventures (Shorts)</t>
  </si>
  <si>
    <t>s934</t>
  </si>
  <si>
    <t>LEGO Star Wars: The New Yoda Chronicles - Clash of the Skywalkers</t>
  </si>
  <si>
    <t>Michael Hegner</t>
  </si>
  <si>
    <t>s935</t>
  </si>
  <si>
    <t>LEGO Star Wars: The New Yoda Chronicles - Raid on Coruscant</t>
  </si>
  <si>
    <t>s936</t>
  </si>
  <si>
    <t>LEGO Star Wars:Â The New Yoda Chronicles â€“ Duel of the Skywalkers</t>
  </si>
  <si>
    <t>s937</t>
  </si>
  <si>
    <t>LEGO Star Wars: The New Yoda Chronicles â€“ Escape from the Jedi Temple</t>
  </si>
  <si>
    <t>s938</t>
  </si>
  <si>
    <t>LEGO Star Wars: The New Yoda Chronicles â€“ Race for the Holocrons</t>
  </si>
  <si>
    <t>s939</t>
  </si>
  <si>
    <t>Lemonade Mouth</t>
  </si>
  <si>
    <t>Patricia Riggen</t>
  </si>
  <si>
    <t>s940</t>
  </si>
  <si>
    <t>Lend a Paw</t>
  </si>
  <si>
    <t>s941</t>
  </si>
  <si>
    <t>Leroy &amp; Stitch</t>
  </si>
  <si>
    <t>s942</t>
  </si>
  <si>
    <t>Let it Shine</t>
  </si>
  <si>
    <t>s943</t>
  </si>
  <si>
    <t>Life is Ruff</t>
  </si>
  <si>
    <t>s944</t>
  </si>
  <si>
    <t>Life With Mikey</t>
  </si>
  <si>
    <t>James Lapine</t>
  </si>
  <si>
    <t>s945</t>
  </si>
  <si>
    <t>Life-Size 2</t>
  </si>
  <si>
    <t>Steven Tsuchida</t>
  </si>
  <si>
    <t>s946</t>
  </si>
  <si>
    <t>Lifted</t>
  </si>
  <si>
    <t>s947</t>
  </si>
  <si>
    <t>Lilo &amp; Stitch</t>
  </si>
  <si>
    <t>s948</t>
  </si>
  <si>
    <t>Lilo &amp; Stitch 2: Stitch Has a Glitch</t>
  </si>
  <si>
    <t>s949</t>
  </si>
  <si>
    <t>Lizzie McGuire</t>
  </si>
  <si>
    <t>s950</t>
  </si>
  <si>
    <t>Lonesome Ghosts</t>
  </si>
  <si>
    <t>s951</t>
  </si>
  <si>
    <t>Lost Treasures of the Maya</t>
  </si>
  <si>
    <t>s952</t>
  </si>
  <si>
    <t>Lou</t>
  </si>
  <si>
    <t>Dave Mullins</t>
  </si>
  <si>
    <t>s953</t>
  </si>
  <si>
    <t>Luck of the Irish</t>
  </si>
  <si>
    <t>s954</t>
  </si>
  <si>
    <t>Luxo Jr.</t>
  </si>
  <si>
    <t>s955</t>
  </si>
  <si>
    <t>Magician Mickey</t>
  </si>
  <si>
    <t>s956</t>
  </si>
  <si>
    <t>Mail Dog</t>
  </si>
  <si>
    <t>s957</t>
  </si>
  <si>
    <t>Man Among Cheetahs</t>
  </si>
  <si>
    <t>s958</t>
  </si>
  <si>
    <t>Mars: Inside SpaceX</t>
  </si>
  <si>
    <t>Julia Reagan</t>
  </si>
  <si>
    <t>s959</t>
  </si>
  <si>
    <t>Marvel Comics X-Men</t>
  </si>
  <si>
    <t>s960</t>
  </si>
  <si>
    <t>Marvel Rising: Initiation (Shorts)</t>
  </si>
  <si>
    <t>s961</t>
  </si>
  <si>
    <t>Marvel Rising: Secret Warriors</t>
  </si>
  <si>
    <t>Alfred Gimeno</t>
  </si>
  <si>
    <t>s962</t>
  </si>
  <si>
    <t>Marvel Studios: Assembling A Universe</t>
  </si>
  <si>
    <t>s963</t>
  </si>
  <si>
    <t>Marvel Studios: Expanding the Universe</t>
  </si>
  <si>
    <t>13 min</t>
  </si>
  <si>
    <t>s964</t>
  </si>
  <si>
    <t>Marvel Studios' Ant-Man</t>
  </si>
  <si>
    <t>s965</t>
  </si>
  <si>
    <t>Marvel Studios' Avengers: Age of Ultron</t>
  </si>
  <si>
    <t>Joss Whedon</t>
  </si>
  <si>
    <t>s966</t>
  </si>
  <si>
    <t>Marvel Studios' Avengers: Endgame</t>
  </si>
  <si>
    <t>183 min</t>
  </si>
  <si>
    <t>s967</t>
  </si>
  <si>
    <t>Marvel Studios' Captain America: Civil War</t>
  </si>
  <si>
    <t>150 min</t>
  </si>
  <si>
    <t>s968</t>
  </si>
  <si>
    <t>Marvel Studios' Captain America: The First Avenger</t>
  </si>
  <si>
    <t>s969</t>
  </si>
  <si>
    <t>Marvel Studios' Captain America: The Winter Soldier</t>
  </si>
  <si>
    <t>s970</t>
  </si>
  <si>
    <t>Marvel Studios' Captain Marvel</t>
  </si>
  <si>
    <t>s971</t>
  </si>
  <si>
    <t>Marvel Studios' Doctor Strange</t>
  </si>
  <si>
    <t>Scott Derrickson</t>
  </si>
  <si>
    <t>s972</t>
  </si>
  <si>
    <t>Marvel Studios' Guardians of the Galaxy</t>
  </si>
  <si>
    <t>James Gunn</t>
  </si>
  <si>
    <t>s973</t>
  </si>
  <si>
    <t>Marvel Studios' Guardians of the Galaxy Vol. 2</t>
  </si>
  <si>
    <t>s974</t>
  </si>
  <si>
    <t>Marvel Studios' Iron Man</t>
  </si>
  <si>
    <t>s975</t>
  </si>
  <si>
    <t>Marvel Studios' Iron Man 2</t>
  </si>
  <si>
    <t>s976</t>
  </si>
  <si>
    <t>Marvel Studios' Iron Man 3</t>
  </si>
  <si>
    <t>Shane Black</t>
  </si>
  <si>
    <t>s977</t>
  </si>
  <si>
    <t>Marvel Studios' The Avengers</t>
  </si>
  <si>
    <t>145 min</t>
  </si>
  <si>
    <t>s978</t>
  </si>
  <si>
    <t>Marvel Studios' Thor</t>
  </si>
  <si>
    <t>s979</t>
  </si>
  <si>
    <t>Marvel Studios' Thor: The Dark World</t>
  </si>
  <si>
    <t>Alan Taylor</t>
  </si>
  <si>
    <t>s980</t>
  </si>
  <si>
    <t>Marvel Ultimate Spider-Man</t>
  </si>
  <si>
    <t>s981</t>
  </si>
  <si>
    <t>Marvel's Agent Carter</t>
  </si>
  <si>
    <t>s982</t>
  </si>
  <si>
    <t>Marvel's Ant-Man (Shorts)</t>
  </si>
  <si>
    <t>s983</t>
  </si>
  <si>
    <t>Marvel's Avengers Assemble</t>
  </si>
  <si>
    <t>s984</t>
  </si>
  <si>
    <t>Marvel's Avengers: Secret Wars (Shorts)</t>
  </si>
  <si>
    <t>s985</t>
  </si>
  <si>
    <t>Marvel's Guardians of the Galaxy (Series)</t>
  </si>
  <si>
    <t>s986</t>
  </si>
  <si>
    <t>Marvel's Guardians of the Galaxy (Shorts)</t>
  </si>
  <si>
    <t>s987</t>
  </si>
  <si>
    <t>Marvel's Hero Project</t>
  </si>
  <si>
    <t>s988</t>
  </si>
  <si>
    <t>Marvel's Inhumans</t>
  </si>
  <si>
    <t>s989</t>
  </si>
  <si>
    <t>Marvel's Rocket &amp; Groot (Shorts)</t>
  </si>
  <si>
    <t>s990</t>
  </si>
  <si>
    <t>Marvel's Ultimate Comics</t>
  </si>
  <si>
    <t>s991</t>
  </si>
  <si>
    <t>Mary Poppins</t>
  </si>
  <si>
    <t>s992</t>
  </si>
  <si>
    <t>Mater and the Ghostlight</t>
  </si>
  <si>
    <t>s993</t>
  </si>
  <si>
    <t>Meet the Deedles</t>
  </si>
  <si>
    <t>s994</t>
  </si>
  <si>
    <t>Meet the Robinsons</t>
  </si>
  <si>
    <t>Stephen Anderson</t>
  </si>
  <si>
    <t>s995</t>
  </si>
  <si>
    <t>Melody Time</t>
  </si>
  <si>
    <t>s996</t>
  </si>
  <si>
    <t>Mickey Down Under</t>
  </si>
  <si>
    <t>s997</t>
  </si>
  <si>
    <t>Mickey Mouse (Shorts)</t>
  </si>
  <si>
    <t>s998</t>
  </si>
  <si>
    <t>Mickey Mouse Club (1955-59)</t>
  </si>
  <si>
    <t>s999</t>
  </si>
  <si>
    <t>Mickey, Donald, Goofy: The Three Musketeers</t>
  </si>
  <si>
    <t>Donovan Cook</t>
  </si>
  <si>
    <t>s1000</t>
  </si>
  <si>
    <t>Mickey's Birthday Party</t>
  </si>
  <si>
    <t>Riley Thomson</t>
  </si>
  <si>
    <t>s1001</t>
  </si>
  <si>
    <t>Mickey's Christmas Carol</t>
  </si>
  <si>
    <t>Burny Mattinson</t>
  </si>
  <si>
    <t>s1002</t>
  </si>
  <si>
    <t>Mickey's Delayed Date</t>
  </si>
  <si>
    <t>s1003</t>
  </si>
  <si>
    <t>Mickey's Once Upon a Christmas</t>
  </si>
  <si>
    <t>67 min</t>
  </si>
  <si>
    <t>s1004</t>
  </si>
  <si>
    <t>Mickey's Rival</t>
  </si>
  <si>
    <t>s1005</t>
  </si>
  <si>
    <t>Mickey's Trailer</t>
  </si>
  <si>
    <t>s1006</t>
  </si>
  <si>
    <t>Mickey's Twice Upon a Christmas</t>
  </si>
  <si>
    <t>Matthew O'Callaghan</t>
  </si>
  <si>
    <t>s1007</t>
  </si>
  <si>
    <t>Mighty Joe Young</t>
  </si>
  <si>
    <t>Ron Underwood</t>
  </si>
  <si>
    <t>s1008</t>
  </si>
  <si>
    <t>Mike's New Car</t>
  </si>
  <si>
    <t>s1009</t>
  </si>
  <si>
    <t>Minutemen</t>
  </si>
  <si>
    <t>Lev Spiro</t>
  </si>
  <si>
    <t>s1010</t>
  </si>
  <si>
    <t>Miracle</t>
  </si>
  <si>
    <t>Gavin O'Connor</t>
  </si>
  <si>
    <t>s1011</t>
  </si>
  <si>
    <t>Miracle at Midnight</t>
  </si>
  <si>
    <t>Ken Cameron</t>
  </si>
  <si>
    <t>s1012</t>
  </si>
  <si>
    <t>Miracle in Lane 2</t>
  </si>
  <si>
    <t>s1013</t>
  </si>
  <si>
    <t>Miracle Landing on the Hudson</t>
  </si>
  <si>
    <t>s1014</t>
  </si>
  <si>
    <t>Mission to the Sun</t>
  </si>
  <si>
    <t>Daniel Smith</t>
  </si>
  <si>
    <t>s1015</t>
  </si>
  <si>
    <t>Moana</t>
  </si>
  <si>
    <t>s1016</t>
  </si>
  <si>
    <t>Mom's Got a Date With a Vampire</t>
  </si>
  <si>
    <t>Stephen Boyum</t>
  </si>
  <si>
    <t>s1017</t>
  </si>
  <si>
    <t>Monsters University</t>
  </si>
  <si>
    <t>s1018</t>
  </si>
  <si>
    <t>Monsters, Inc.</t>
  </si>
  <si>
    <t>s1019</t>
  </si>
  <si>
    <t>Motocrossed</t>
  </si>
  <si>
    <t>s1020</t>
  </si>
  <si>
    <t>Mr. Boogedy</t>
  </si>
  <si>
    <t>s1021</t>
  </si>
  <si>
    <t>Mr. Duck Steps Out</t>
  </si>
  <si>
    <t>s1022</t>
  </si>
  <si>
    <t>Mr. Mouse Takes a Trip</t>
  </si>
  <si>
    <t>s1023</t>
  </si>
  <si>
    <t>Mulan II</t>
  </si>
  <si>
    <t>s1024</t>
  </si>
  <si>
    <t>Muppet Moments (Shorts)</t>
  </si>
  <si>
    <t>s1025</t>
  </si>
  <si>
    <t>Muppet Treasure Island</t>
  </si>
  <si>
    <t>Brian Henson</t>
  </si>
  <si>
    <t>s1026</t>
  </si>
  <si>
    <t>Muppets Most Wanted</t>
  </si>
  <si>
    <t>s1027</t>
  </si>
  <si>
    <t>My Favorite Martian</t>
  </si>
  <si>
    <t>Donald Petrie</t>
  </si>
  <si>
    <t>s1028</t>
  </si>
  <si>
    <t>My Friends Tigger &amp; Pooh</t>
  </si>
  <si>
    <t>s1029</t>
  </si>
  <si>
    <t>National Treasure: Book of Secrets</t>
  </si>
  <si>
    <t>s1030</t>
  </si>
  <si>
    <t>Newsies</t>
  </si>
  <si>
    <t>s1031</t>
  </si>
  <si>
    <t>Newsies: The Broadway Musical</t>
  </si>
  <si>
    <t>s1032</t>
  </si>
  <si>
    <t>Noelle</t>
  </si>
  <si>
    <t>Marc Lawrence</t>
  </si>
  <si>
    <t>s1033</t>
  </si>
  <si>
    <t>Now You See It</t>
  </si>
  <si>
    <t>s1034</t>
  </si>
  <si>
    <t>Olaf's Frozen Adventure</t>
  </si>
  <si>
    <t>s1035</t>
  </si>
  <si>
    <t>Old Yeller</t>
  </si>
  <si>
    <t>s1036</t>
  </si>
  <si>
    <t>Oliver &amp; Company</t>
  </si>
  <si>
    <t>George Scribner</t>
  </si>
  <si>
    <t>s1037</t>
  </si>
  <si>
    <t>Once Upon a Mattress</t>
  </si>
  <si>
    <t>Kathleen Marshall</t>
  </si>
  <si>
    <t>s1038</t>
  </si>
  <si>
    <t>One Magic Christmas</t>
  </si>
  <si>
    <t>Phillip Borsos</t>
  </si>
  <si>
    <t>s1039</t>
  </si>
  <si>
    <t>One Man Band</t>
  </si>
  <si>
    <t>s1040</t>
  </si>
  <si>
    <t>Operation Dumbo Drop</t>
  </si>
  <si>
    <t>Simon Wincer</t>
  </si>
  <si>
    <t>s1041</t>
  </si>
  <si>
    <t>Origins: The Journey of Humankind</t>
  </si>
  <si>
    <t>s1042</t>
  </si>
  <si>
    <t>Out of the Box</t>
  </si>
  <si>
    <t>s1043</t>
  </si>
  <si>
    <t>Paris To Pittsburgh</t>
  </si>
  <si>
    <t>s1044</t>
  </si>
  <si>
    <t>Partly Cloudy</t>
  </si>
  <si>
    <t>Peter Sohn</t>
  </si>
  <si>
    <t>s1045</t>
  </si>
  <si>
    <t>Party Central</t>
  </si>
  <si>
    <t>Kelsey Mann</t>
  </si>
  <si>
    <t>s1046</t>
  </si>
  <si>
    <t>Perri</t>
  </si>
  <si>
    <t>s1047</t>
  </si>
  <si>
    <t>Pete's Dragon</t>
  </si>
  <si>
    <t>David Lowery</t>
  </si>
  <si>
    <t>s1048</t>
  </si>
  <si>
    <t>Peter Pan</t>
  </si>
  <si>
    <t>s1049</t>
  </si>
  <si>
    <t>Peter Pan: Return to Never Land</t>
  </si>
  <si>
    <t>Robin Budd</t>
  </si>
  <si>
    <t>s1050</t>
  </si>
  <si>
    <t>Phantom of the Megaplex</t>
  </si>
  <si>
    <t>Blair Treu</t>
  </si>
  <si>
    <t>s1051</t>
  </si>
  <si>
    <t>Phil of the Future</t>
  </si>
  <si>
    <t>s1052</t>
  </si>
  <si>
    <t>Phineas and Ferb</t>
  </si>
  <si>
    <t>s1053</t>
  </si>
  <si>
    <t>Phineas and Ferb the Movie: Across the 2nd Dimension</t>
  </si>
  <si>
    <t>s1054</t>
  </si>
  <si>
    <t>Phineas and Ferb: Mission Marvel</t>
  </si>
  <si>
    <t>s1055</t>
  </si>
  <si>
    <t>Piglet's Big Movie</t>
  </si>
  <si>
    <t>Francis Glebas</t>
  </si>
  <si>
    <t>s1056</t>
  </si>
  <si>
    <t>Pinocchio</t>
  </si>
  <si>
    <t>s1057</t>
  </si>
  <si>
    <t>Piper</t>
  </si>
  <si>
    <t>Alan Barillaro</t>
  </si>
  <si>
    <t>s1058</t>
  </si>
  <si>
    <t>Pirates of the Caribbean: At World's End</t>
  </si>
  <si>
    <t>Gore Verbinski</t>
  </si>
  <si>
    <t>169 min</t>
  </si>
  <si>
    <t>s1059</t>
  </si>
  <si>
    <t>Pirates of the Caribbean: Dead Man's Chest</t>
  </si>
  <si>
    <t>s1060</t>
  </si>
  <si>
    <t>Pirates of the Caribbean: The Curse of the Black Pearl</t>
  </si>
  <si>
    <t>s1061</t>
  </si>
  <si>
    <t>Pixar In Real Life</t>
  </si>
  <si>
    <t>s1062</t>
  </si>
  <si>
    <t>Pixel Perfect</t>
  </si>
  <si>
    <t>s1063</t>
  </si>
  <si>
    <t>Planet of the Birds</t>
  </si>
  <si>
    <t>s1064</t>
  </si>
  <si>
    <t>Pluto and the Gopher</t>
  </si>
  <si>
    <t>s1065</t>
  </si>
  <si>
    <t>Pluto's Christmas Tree</t>
  </si>
  <si>
    <t>s1066</t>
  </si>
  <si>
    <t>Pluto's Surprise Package</t>
  </si>
  <si>
    <t>s1067</t>
  </si>
  <si>
    <t>Pluto's Sweater</t>
  </si>
  <si>
    <t>s1068</t>
  </si>
  <si>
    <t>Pocahontas</t>
  </si>
  <si>
    <t>s1069</t>
  </si>
  <si>
    <t>Pocahontas II: Journey to a New World</t>
  </si>
  <si>
    <t>s1070</t>
  </si>
  <si>
    <t>Pollyanna</t>
  </si>
  <si>
    <t>David Swift</t>
  </si>
  <si>
    <t>s1071</t>
  </si>
  <si>
    <t>Pooh's Grand Adventure: The Search for Christopher Robin</t>
  </si>
  <si>
    <t>Karl Geurs</t>
  </si>
  <si>
    <t>s1072</t>
  </si>
  <si>
    <t>Pooh's Heffalump Movie</t>
  </si>
  <si>
    <t>s1073</t>
  </si>
  <si>
    <t>Presto</t>
  </si>
  <si>
    <t>Doug Sweetland</t>
  </si>
  <si>
    <t>s1074</t>
  </si>
  <si>
    <t>Princess Protection Program</t>
  </si>
  <si>
    <t>Allison Liddi-Brown</t>
  </si>
  <si>
    <t>s1075</t>
  </si>
  <si>
    <t>Purl</t>
  </si>
  <si>
    <t>Kristen Lester</t>
  </si>
  <si>
    <t>s1076</t>
  </si>
  <si>
    <t>Quack Pack</t>
  </si>
  <si>
    <t>s1077</t>
  </si>
  <si>
    <t>Queen of Katwe</t>
  </si>
  <si>
    <t>Mira Nair</t>
  </si>
  <si>
    <t>s1078</t>
  </si>
  <si>
    <t>Quints</t>
  </si>
  <si>
    <t>Bill Corcoran</t>
  </si>
  <si>
    <t>s1079</t>
  </si>
  <si>
    <t>Ratatouille</t>
  </si>
  <si>
    <t>s1080</t>
  </si>
  <si>
    <t>Read It and Weep</t>
  </si>
  <si>
    <t>s1081</t>
  </si>
  <si>
    <t>Ready to Run</t>
  </si>
  <si>
    <t>s1082</t>
  </si>
  <si>
    <t>Recess: All Growed Down</t>
  </si>
  <si>
    <t>61 min</t>
  </si>
  <si>
    <t>s1083</t>
  </si>
  <si>
    <t>Recess: School's Out</t>
  </si>
  <si>
    <t>Chuck Sheetz</t>
  </si>
  <si>
    <t>s1084</t>
  </si>
  <si>
    <t>Recess: Taking the 5th Grade</t>
  </si>
  <si>
    <t>Howy Parkins</t>
  </si>
  <si>
    <t>63 min</t>
  </si>
  <si>
    <t>s1085</t>
  </si>
  <si>
    <t>Red's Dream</t>
  </si>
  <si>
    <t>s1086</t>
  </si>
  <si>
    <t>Remember the Titans</t>
  </si>
  <si>
    <t>Boaz Yakin</t>
  </si>
  <si>
    <t>s1087</t>
  </si>
  <si>
    <t>Rescue Dog</t>
  </si>
  <si>
    <t>s1088</t>
  </si>
  <si>
    <t>Return from Witch Mountain</t>
  </si>
  <si>
    <t>s1089</t>
  </si>
  <si>
    <t>Return to Halloweentown</t>
  </si>
  <si>
    <t>s1090</t>
  </si>
  <si>
    <t>Return to Oz</t>
  </si>
  <si>
    <t>Walter Murch</t>
  </si>
  <si>
    <t>s1091</t>
  </si>
  <si>
    <t>Richie Rich's Christmas Wish</t>
  </si>
  <si>
    <t>John Murlowski</t>
  </si>
  <si>
    <t>s1092</t>
  </si>
  <si>
    <t>Right on Track</t>
  </si>
  <si>
    <t>s1093</t>
  </si>
  <si>
    <t>Rileyâ€™s First Date?</t>
  </si>
  <si>
    <t>s1094</t>
  </si>
  <si>
    <t>Rip Girls</t>
  </si>
  <si>
    <t>Joyce Chopra</t>
  </si>
  <si>
    <t>s1095</t>
  </si>
  <si>
    <t>Robin Hood</t>
  </si>
  <si>
    <t>Wolfgang Reitherman</t>
  </si>
  <si>
    <t>s1096</t>
  </si>
  <si>
    <t>Rocky Mountain Animal Rescue</t>
  </si>
  <si>
    <t>s1097</t>
  </si>
  <si>
    <t>Rogue One: A Star Wars Story</t>
  </si>
  <si>
    <t>Gareth Edwards</t>
  </si>
  <si>
    <t>s1098</t>
  </si>
  <si>
    <t>Roving Mars</t>
  </si>
  <si>
    <t>George Butler</t>
  </si>
  <si>
    <t>41 min</t>
  </si>
  <si>
    <t>s1099</t>
  </si>
  <si>
    <t>Ruby Bridges</t>
  </si>
  <si>
    <t>Euzhan Palcy</t>
  </si>
  <si>
    <t>s1100</t>
  </si>
  <si>
    <t>Sacred Planet</t>
  </si>
  <si>
    <t>Jon Long</t>
  </si>
  <si>
    <t>s1101</t>
  </si>
  <si>
    <t>Saludos Amigos</t>
  </si>
  <si>
    <t>s1102</t>
  </si>
  <si>
    <t>Sammy, The Way-Out Seal</t>
  </si>
  <si>
    <t>s1103</t>
  </si>
  <si>
    <t>Sanjay's Super Team</t>
  </si>
  <si>
    <t>Sanjay Patel</t>
  </si>
  <si>
    <t>s1104</t>
  </si>
  <si>
    <t>Santa Paws 2: The Santa Pups</t>
  </si>
  <si>
    <t>s1105</t>
  </si>
  <si>
    <t>Santa's Workshop</t>
  </si>
  <si>
    <t>s1106</t>
  </si>
  <si>
    <t>Saving Mr. Banks</t>
  </si>
  <si>
    <t>John Hancock</t>
  </si>
  <si>
    <t>s1107</t>
  </si>
  <si>
    <t>Science Fair</t>
  </si>
  <si>
    <t>s1108</t>
  </si>
  <si>
    <t>Sea of Hope: America's Underwater Treasures</t>
  </si>
  <si>
    <t>Robert Nixon</t>
  </si>
  <si>
    <t>s1109</t>
  </si>
  <si>
    <t>Secret of The Wings</t>
  </si>
  <si>
    <t>s1110</t>
  </si>
  <si>
    <t>Secretariat</t>
  </si>
  <si>
    <t>Randall Wallace</t>
  </si>
  <si>
    <t>124 min</t>
  </si>
  <si>
    <t>s1111</t>
  </si>
  <si>
    <t>Secrets of Christ's Tomb: Explorer Special</t>
  </si>
  <si>
    <t>Bob Strange</t>
  </si>
  <si>
    <t>s1112</t>
  </si>
  <si>
    <t>Secrets of Life</t>
  </si>
  <si>
    <t>s1113</t>
  </si>
  <si>
    <t>Secrets of the King Cobra</t>
  </si>
  <si>
    <t>s1114</t>
  </si>
  <si>
    <t>Shake It Up</t>
  </si>
  <si>
    <t>s1115</t>
  </si>
  <si>
    <t>Sharks of Lost Island</t>
  </si>
  <si>
    <t>s1116</t>
  </si>
  <si>
    <t>Sharpay's Fabulous Adventure</t>
  </si>
  <si>
    <t>Michael Lembeck</t>
  </si>
  <si>
    <t>s1117</t>
  </si>
  <si>
    <t>Shipwrecked</t>
  </si>
  <si>
    <t>Nils Gaup</t>
  </si>
  <si>
    <t>s1118</t>
  </si>
  <si>
    <t>Silver Surfer</t>
  </si>
  <si>
    <t>s1119</t>
  </si>
  <si>
    <t>Simpsons Movie</t>
  </si>
  <si>
    <t>s1120</t>
  </si>
  <si>
    <t>Sister Act</t>
  </si>
  <si>
    <t>Emile Ardolino</t>
  </si>
  <si>
    <t>s1121</t>
  </si>
  <si>
    <t>Sister Act 2: Back in the Habit</t>
  </si>
  <si>
    <t>Bill Duke</t>
  </si>
  <si>
    <t>s1122</t>
  </si>
  <si>
    <t>Skyrunners</t>
  </si>
  <si>
    <t>Ralph Hemecker</t>
  </si>
  <si>
    <t>s1123</t>
  </si>
  <si>
    <t>Sleeping Beauty</t>
  </si>
  <si>
    <t>s1124</t>
  </si>
  <si>
    <t>Smart House</t>
  </si>
  <si>
    <t>LeVar Burton</t>
  </si>
  <si>
    <t>s1125</t>
  </si>
  <si>
    <t>Smash and Grab</t>
  </si>
  <si>
    <t>Brian Larsen</t>
  </si>
  <si>
    <t>s1126</t>
  </si>
  <si>
    <t>Snow White and The Seven Dwarfs</t>
  </si>
  <si>
    <t>s1127</t>
  </si>
  <si>
    <t>Snowball Express</t>
  </si>
  <si>
    <t>s1128</t>
  </si>
  <si>
    <t>Snowglobe</t>
  </si>
  <si>
    <t>Ron Lagomarsino</t>
  </si>
  <si>
    <t>s1129</t>
  </si>
  <si>
    <t>So Weird</t>
  </si>
  <si>
    <t>s1130</t>
  </si>
  <si>
    <t>Society Dog Show</t>
  </si>
  <si>
    <t>Bill Roberts</t>
  </si>
  <si>
    <t>s1131</t>
  </si>
  <si>
    <t>Spider-Man (Shorts)</t>
  </si>
  <si>
    <t>s1132</t>
  </si>
  <si>
    <t>Spider-Man and His Amazing Friends</t>
  </si>
  <si>
    <t>s1133</t>
  </si>
  <si>
    <t>Spider-Man Unlimited</t>
  </si>
  <si>
    <t>s1134</t>
  </si>
  <si>
    <t>Spider-Woman</t>
  </si>
  <si>
    <t>s1135</t>
  </si>
  <si>
    <t>Star Wars Forces of Destiny (Shorts)</t>
  </si>
  <si>
    <t>s1136</t>
  </si>
  <si>
    <t>Star Wars Rebels</t>
  </si>
  <si>
    <t>s1137</t>
  </si>
  <si>
    <t>Star Wars Rebels (Shorts)</t>
  </si>
  <si>
    <t>s1138</t>
  </si>
  <si>
    <t>Star Wars: A New Hope (Episode IV)</t>
  </si>
  <si>
    <t>George Lucas</t>
  </si>
  <si>
    <t>s1139</t>
  </si>
  <si>
    <t>Star Wars: Attack of the Clones (Episode II)</t>
  </si>
  <si>
    <t>s1140</t>
  </si>
  <si>
    <t>Star Wars: Blips</t>
  </si>
  <si>
    <t>s1141</t>
  </si>
  <si>
    <t>Star Wars: Return of the Jedi (Episode VI)</t>
  </si>
  <si>
    <t>Richard Marquand</t>
  </si>
  <si>
    <t>s1142</t>
  </si>
  <si>
    <t>Star Wars: Revenge of the Sith (Episode III)</t>
  </si>
  <si>
    <t>s1143</t>
  </si>
  <si>
    <t>Star Wars: The Empire Strikes Back (Episode V)</t>
  </si>
  <si>
    <t>Irvin Kershner</t>
  </si>
  <si>
    <t>s1144</t>
  </si>
  <si>
    <t>Star Wars: The Force Awakens (Episode VII)</t>
  </si>
  <si>
    <t>139 min</t>
  </si>
  <si>
    <t>s1145</t>
  </si>
  <si>
    <t>Star Wars: The Phantom Menace (Episode I)</t>
  </si>
  <si>
    <t>136 min</t>
  </si>
  <si>
    <t>s1146</t>
  </si>
  <si>
    <t>Starstruck</t>
  </si>
  <si>
    <t>Michael Grossman</t>
  </si>
  <si>
    <t>s1147</t>
  </si>
  <si>
    <t>Steamboat Willie</t>
  </si>
  <si>
    <t>s1148</t>
  </si>
  <si>
    <t>Stepsister from Planet Weird</t>
  </si>
  <si>
    <t>s1149</t>
  </si>
  <si>
    <t>Stitch! The Movie</t>
  </si>
  <si>
    <t>s1150</t>
  </si>
  <si>
    <t>Stonehenge Decoded: Secrets Revealed</t>
  </si>
  <si>
    <t>Christopher Spencer</t>
  </si>
  <si>
    <t>s1151</t>
  </si>
  <si>
    <t>Stuck in the Suburbs</t>
  </si>
  <si>
    <t>Savage Holland</t>
  </si>
  <si>
    <t>s1152</t>
  </si>
  <si>
    <t>Sultan and the Rock Star</t>
  </si>
  <si>
    <t>Ed Abroms</t>
  </si>
  <si>
    <t>s1153</t>
  </si>
  <si>
    <t>Super Buddies</t>
  </si>
  <si>
    <t>s1154</t>
  </si>
  <si>
    <t>Swiss Family Robinson</t>
  </si>
  <si>
    <t>Edward Ludwig</t>
  </si>
  <si>
    <t>s1155</t>
  </si>
  <si>
    <t>TaleSpin</t>
  </si>
  <si>
    <t>s1156</t>
  </si>
  <si>
    <t>Tall Tale</t>
  </si>
  <si>
    <t>Jeremiah Chechik</t>
  </si>
  <si>
    <t>s1157</t>
  </si>
  <si>
    <t>Tangled</t>
  </si>
  <si>
    <t>s1158</t>
  </si>
  <si>
    <t>Tangled Before Ever After</t>
  </si>
  <si>
    <t>58 min</t>
  </si>
  <si>
    <t>s1159</t>
  </si>
  <si>
    <t>Tarzan &amp; Jane</t>
  </si>
  <si>
    <t>s1160</t>
  </si>
  <si>
    <t>Teacher's Pet</t>
  </si>
  <si>
    <t>s1161</t>
  </si>
  <si>
    <t>Teen Beach 2</t>
  </si>
  <si>
    <t>s1162</t>
  </si>
  <si>
    <t>Teen Beach Movie</t>
  </si>
  <si>
    <t>s1163</t>
  </si>
  <si>
    <t>Teen Spirit</t>
  </si>
  <si>
    <t>s1164</t>
  </si>
  <si>
    <t>That Darn Cat</t>
  </si>
  <si>
    <t>Bob Spiers</t>
  </si>
  <si>
    <t>s1165</t>
  </si>
  <si>
    <t>That Darn Cat!</t>
  </si>
  <si>
    <t>s1166</t>
  </si>
  <si>
    <t>The Absent-Minded Professor</t>
  </si>
  <si>
    <t>s1167</t>
  </si>
  <si>
    <t>The Adventures of AndrÃ© &amp; Wally B.</t>
  </si>
  <si>
    <t>Alvy Smith</t>
  </si>
  <si>
    <t>s1168</t>
  </si>
  <si>
    <t>The Adventures of Bullwhip Griffin</t>
  </si>
  <si>
    <t>s1169</t>
  </si>
  <si>
    <t>The Adventures of Huck Finn</t>
  </si>
  <si>
    <t>Stephen Sommers</t>
  </si>
  <si>
    <t>s1170</t>
  </si>
  <si>
    <t>The Adventures of Ichabod and Mr. Toad</t>
  </si>
  <si>
    <t>69 min</t>
  </si>
  <si>
    <t>s1171</t>
  </si>
  <si>
    <t>The Adventures of Spin and Marty</t>
  </si>
  <si>
    <t>s1172</t>
  </si>
  <si>
    <t>The African Lion</t>
  </si>
  <si>
    <t>s1173</t>
  </si>
  <si>
    <t>The Apple Dumpling Gang</t>
  </si>
  <si>
    <t>s1174</t>
  </si>
  <si>
    <t>The Apple Dumpling Gang Rides Again</t>
  </si>
  <si>
    <t>s1175</t>
  </si>
  <si>
    <t>The Aristocats</t>
  </si>
  <si>
    <t>s1176</t>
  </si>
  <si>
    <t>The Art of Skiing</t>
  </si>
  <si>
    <t>s1177</t>
  </si>
  <si>
    <t>The Avengers: Earth's Mightiest Heroes</t>
  </si>
  <si>
    <t>s1178</t>
  </si>
  <si>
    <t>The Avengers: United They Stand</t>
  </si>
  <si>
    <t>s1179</t>
  </si>
  <si>
    <t>The Band Concert</t>
  </si>
  <si>
    <t>s1180</t>
  </si>
  <si>
    <t>The Bears and I</t>
  </si>
  <si>
    <t>Bernard McEveety</t>
  </si>
  <si>
    <t>s1181</t>
  </si>
  <si>
    <t>The Big Bad Wolf</t>
  </si>
  <si>
    <t>s1182</t>
  </si>
  <si>
    <t>The Biscuit Eater</t>
  </si>
  <si>
    <t>s1183</t>
  </si>
  <si>
    <t>The Black Cauldron</t>
  </si>
  <si>
    <t>s1184</t>
  </si>
  <si>
    <t>The Black Hole</t>
  </si>
  <si>
    <t>s1185</t>
  </si>
  <si>
    <t>The Blue Umbrella</t>
  </si>
  <si>
    <t>Saschka Unseld</t>
  </si>
  <si>
    <t>s1186</t>
  </si>
  <si>
    <t>The Book of Once Upon a Time</t>
  </si>
  <si>
    <t>s1187</t>
  </si>
  <si>
    <t>The Book of Pooh</t>
  </si>
  <si>
    <t>s1188</t>
  </si>
  <si>
    <t>The Brave Little Toaster Goes to Mars</t>
  </si>
  <si>
    <t>s1189</t>
  </si>
  <si>
    <t>The Castaway Cowboy</t>
  </si>
  <si>
    <t>s1190</t>
  </si>
  <si>
    <t>The Cheetah Girls</t>
  </si>
  <si>
    <t>s1191</t>
  </si>
  <si>
    <t>The Cheetah Girls 2</t>
  </si>
  <si>
    <t>s1192</t>
  </si>
  <si>
    <t>The Cheetah Girls: One World</t>
  </si>
  <si>
    <t>s1193</t>
  </si>
  <si>
    <t>The Christmas Star</t>
  </si>
  <si>
    <t>Alan Shapiro</t>
  </si>
  <si>
    <t>s1194</t>
  </si>
  <si>
    <t>The Chronicles of Narnia: Prince Caspian</t>
  </si>
  <si>
    <t>Andrew Adamson</t>
  </si>
  <si>
    <t>154 min</t>
  </si>
  <si>
    <t>s1195</t>
  </si>
  <si>
    <t>The Chronicles of Narnia: The Lion, the Witch and the Wardrobe</t>
  </si>
  <si>
    <t>s1196</t>
  </si>
  <si>
    <t>The Color of Friendship</t>
  </si>
  <si>
    <t>Kevin Hooks</t>
  </si>
  <si>
    <t>s1197</t>
  </si>
  <si>
    <t>The Computer Wore Tennis Shoes</t>
  </si>
  <si>
    <t>Robert Butler</t>
  </si>
  <si>
    <t>s1198</t>
  </si>
  <si>
    <t>The Country Bears</t>
  </si>
  <si>
    <t>Peter Hastings</t>
  </si>
  <si>
    <t>s1199</t>
  </si>
  <si>
    <t>The Emperor's New Groove</t>
  </si>
  <si>
    <t>s1200</t>
  </si>
  <si>
    <t>The Even Stevens Movie</t>
  </si>
  <si>
    <t>Sean McNamara</t>
  </si>
  <si>
    <t>s1201</t>
  </si>
  <si>
    <t>The Flood</t>
  </si>
  <si>
    <t>Brad Bestelink</t>
  </si>
  <si>
    <t>s1202</t>
  </si>
  <si>
    <t>The Fox and the Hound</t>
  </si>
  <si>
    <t>s1203</t>
  </si>
  <si>
    <t>The Fox and the Hound 2</t>
  </si>
  <si>
    <t>Jim Kammerud</t>
  </si>
  <si>
    <t>s1204</t>
  </si>
  <si>
    <t>The Game Plan</t>
  </si>
  <si>
    <t>s1205</t>
  </si>
  <si>
    <t>The Ghosts of Buxley Hall</t>
  </si>
  <si>
    <t>Bruce Bilson</t>
  </si>
  <si>
    <t>s1206</t>
  </si>
  <si>
    <t>The Goddess of Spring</t>
  </si>
  <si>
    <t>s1207</t>
  </si>
  <si>
    <t>The Golden Touch</t>
  </si>
  <si>
    <t>s1208</t>
  </si>
  <si>
    <t>The Good Dinosaur</t>
  </si>
  <si>
    <t>s1209</t>
  </si>
  <si>
    <t>The Great Muppet Caper</t>
  </si>
  <si>
    <t>Jim Henson</t>
  </si>
  <si>
    <t>s1210</t>
  </si>
  <si>
    <t>The Greatest Game Ever Played</t>
  </si>
  <si>
    <t>Bill Paxton</t>
  </si>
  <si>
    <t>s1211</t>
  </si>
  <si>
    <t>The Haunted Mansion</t>
  </si>
  <si>
    <t>Rob Minkoff</t>
  </si>
  <si>
    <t>s1212</t>
  </si>
  <si>
    <t>The Hockey Champ</t>
  </si>
  <si>
    <t>s1213</t>
  </si>
  <si>
    <t>The Hunchback of Notre Dame</t>
  </si>
  <si>
    <t>s1214</t>
  </si>
  <si>
    <t>The Hunchback of Notre Dame II</t>
  </si>
  <si>
    <t>Bradley Raymond</t>
  </si>
  <si>
    <t>s1215</t>
  </si>
  <si>
    <t>The Imagineering Story</t>
  </si>
  <si>
    <t>s1216</t>
  </si>
  <si>
    <t>The Incredible Journey</t>
  </si>
  <si>
    <t>Fletcher Markle</t>
  </si>
  <si>
    <t>s1217</t>
  </si>
  <si>
    <t>The Incredibles</t>
  </si>
  <si>
    <t>s1218</t>
  </si>
  <si>
    <t>The Journey of Natty Gann</t>
  </si>
  <si>
    <t>Jeremy Kagan</t>
  </si>
  <si>
    <t>s1219</t>
  </si>
  <si>
    <t>The Jungle Book 2</t>
  </si>
  <si>
    <t>Steve Trenbirth</t>
  </si>
  <si>
    <t>s1220</t>
  </si>
  <si>
    <t>The Jungle Book: Mowgli's Story</t>
  </si>
  <si>
    <t>Nick Marck</t>
  </si>
  <si>
    <t>s1221</t>
  </si>
  <si>
    <t>The Legend of Mor'du</t>
  </si>
  <si>
    <t>s1222</t>
  </si>
  <si>
    <t>The Lion King 1 1/2</t>
  </si>
  <si>
    <t>s1223</t>
  </si>
  <si>
    <t>The Lion King 2: Simba's Pride</t>
  </si>
  <si>
    <t>Darrell Rooney</t>
  </si>
  <si>
    <t>s1224</t>
  </si>
  <si>
    <t>The Little Mermaid</t>
  </si>
  <si>
    <t>s1225</t>
  </si>
  <si>
    <t>The Little Mermaid II:  Return to the Sea</t>
  </si>
  <si>
    <t>s1226</t>
  </si>
  <si>
    <t>The Little Mermaid:  Ariel's Beginning</t>
  </si>
  <si>
    <t>s1227</t>
  </si>
  <si>
    <t>The Little Whirlwind</t>
  </si>
  <si>
    <t>Riley Thomas</t>
  </si>
  <si>
    <t>s1228</t>
  </si>
  <si>
    <t>The Living Desert</t>
  </si>
  <si>
    <t>s1229</t>
  </si>
  <si>
    <t>The Lizzie McGuire Movie</t>
  </si>
  <si>
    <t>Jim Fall</t>
  </si>
  <si>
    <t>s1230</t>
  </si>
  <si>
    <t>The Lost Tomb of Alexander the Great</t>
  </si>
  <si>
    <t>Duncan Singh</t>
  </si>
  <si>
    <t>s1231</t>
  </si>
  <si>
    <t>The Love Bug (1969)</t>
  </si>
  <si>
    <t>s1232</t>
  </si>
  <si>
    <t>The Many Adventures of Winnie the Pooh</t>
  </si>
  <si>
    <t>s1233</t>
  </si>
  <si>
    <t>The Million Dollar Duck</t>
  </si>
  <si>
    <t>s1234</t>
  </si>
  <si>
    <t>The Mistle-Tones</t>
  </si>
  <si>
    <t>s1235</t>
  </si>
  <si>
    <t>The Muppet Christmas Carol</t>
  </si>
  <si>
    <t>s1236</t>
  </si>
  <si>
    <t>The Muppet Movie</t>
  </si>
  <si>
    <t>James Frawley</t>
  </si>
  <si>
    <t>s1237</t>
  </si>
  <si>
    <t>The Muppets</t>
  </si>
  <si>
    <t>s1238</t>
  </si>
  <si>
    <t>The Muppets (Series)</t>
  </si>
  <si>
    <t>s1239</t>
  </si>
  <si>
    <t>The New Adventures of Winnie the Pooh</t>
  </si>
  <si>
    <t>s1240</t>
  </si>
  <si>
    <t>The Old Mill</t>
  </si>
  <si>
    <t>s1241</t>
  </si>
  <si>
    <t>The Olympic Champ</t>
  </si>
  <si>
    <t>s1242</t>
  </si>
  <si>
    <t>The Parent Trap</t>
  </si>
  <si>
    <t>Nancy Meyers</t>
  </si>
  <si>
    <t>s1243</t>
  </si>
  <si>
    <t>The Parent Trap (1961)</t>
  </si>
  <si>
    <t>s1244</t>
  </si>
  <si>
    <t>The Pied Piper</t>
  </si>
  <si>
    <t>s1245</t>
  </si>
  <si>
    <t>The Plausible Impossible (Disneyland: 1954-58)</t>
  </si>
  <si>
    <t>52 min</t>
  </si>
  <si>
    <t>s1246</t>
  </si>
  <si>
    <t>The Poof Point</t>
  </si>
  <si>
    <t>s1247</t>
  </si>
  <si>
    <t>The Prince and the Pauper</t>
  </si>
  <si>
    <t>s1248</t>
  </si>
  <si>
    <t>The Princess and the Frog</t>
  </si>
  <si>
    <t>s1249</t>
  </si>
  <si>
    <t>The Princess Diaries</t>
  </si>
  <si>
    <t>Garry Marshall</t>
  </si>
  <si>
    <t>s1250</t>
  </si>
  <si>
    <t>The Princess Diaries 2: Royal Engagement</t>
  </si>
  <si>
    <t>s1251</t>
  </si>
  <si>
    <t>The Proud Family Movie</t>
  </si>
  <si>
    <t>Bruce Smith</t>
  </si>
  <si>
    <t>s1252</t>
  </si>
  <si>
    <t>The Reluctant Dragon</t>
  </si>
  <si>
    <t>Alfred Werker</t>
  </si>
  <si>
    <t>s1253</t>
  </si>
  <si>
    <t>The Replacements</t>
  </si>
  <si>
    <t>s1254</t>
  </si>
  <si>
    <t>The Rescuers</t>
  </si>
  <si>
    <t>s1255</t>
  </si>
  <si>
    <t>The Rescuers Down Under</t>
  </si>
  <si>
    <t>s1256</t>
  </si>
  <si>
    <t>The Rookie</t>
  </si>
  <si>
    <t>s1257</t>
  </si>
  <si>
    <t>The Santa Clause</t>
  </si>
  <si>
    <t>s1258</t>
  </si>
  <si>
    <t>The Santa Clause 2</t>
  </si>
  <si>
    <t>s1259</t>
  </si>
  <si>
    <t>The Santa Clause 3: The Escape Clause</t>
  </si>
  <si>
    <t>s1260</t>
  </si>
  <si>
    <t>The Scream Team</t>
  </si>
  <si>
    <t>s1261</t>
  </si>
  <si>
    <t>The Secret of the Magic Gourd</t>
  </si>
  <si>
    <t>s1262</t>
  </si>
  <si>
    <t>The Shaggy D.A.</t>
  </si>
  <si>
    <t>s1263</t>
  </si>
  <si>
    <t>The Shaggy Dog</t>
  </si>
  <si>
    <t>Charles Barton</t>
  </si>
  <si>
    <t>s1264</t>
  </si>
  <si>
    <t>The Sign of Zorro</t>
  </si>
  <si>
    <t>s1265</t>
  </si>
  <si>
    <t>The Simple Things</t>
  </si>
  <si>
    <t>s1266</t>
  </si>
  <si>
    <t>The Sound of Music</t>
  </si>
  <si>
    <t>Robert Wise</t>
  </si>
  <si>
    <t>175 min</t>
  </si>
  <si>
    <t>s1267</t>
  </si>
  <si>
    <t>The Story of Robin Hood And His Merrie Men</t>
  </si>
  <si>
    <t>s1268</t>
  </si>
  <si>
    <t>The Strongest Man in the World</t>
  </si>
  <si>
    <t>s1269</t>
  </si>
  <si>
    <t>The Suite Life Movie</t>
  </si>
  <si>
    <t>s1270</t>
  </si>
  <si>
    <t>The Suite Life of Zack &amp; Cody</t>
  </si>
  <si>
    <t>s1271</t>
  </si>
  <si>
    <t>The Suite Life On Deck</t>
  </si>
  <si>
    <t>s1272</t>
  </si>
  <si>
    <t>The Swap</t>
  </si>
  <si>
    <t>Jay Karas</t>
  </si>
  <si>
    <t>s1273</t>
  </si>
  <si>
    <t>The Thirteenth Year</t>
  </si>
  <si>
    <t>s1274</t>
  </si>
  <si>
    <t>The Three Caballeros</t>
  </si>
  <si>
    <t>s1275</t>
  </si>
  <si>
    <t>The Three Musketeers</t>
  </si>
  <si>
    <t>s1276</t>
  </si>
  <si>
    <t>The Tigger Movie</t>
  </si>
  <si>
    <t>Jun Falkenstein</t>
  </si>
  <si>
    <t>s1277</t>
  </si>
  <si>
    <t>The Tortoise and the Hare</t>
  </si>
  <si>
    <t>s1278</t>
  </si>
  <si>
    <t>The Ugly Dachshund</t>
  </si>
  <si>
    <t>s1279</t>
  </si>
  <si>
    <t>The Ugly Duckling</t>
  </si>
  <si>
    <t>Jack Cutting</t>
  </si>
  <si>
    <t>s1280</t>
  </si>
  <si>
    <t>The Ultimate Christmas Present</t>
  </si>
  <si>
    <t>s1281</t>
  </si>
  <si>
    <t>The Vanishing Prairie</t>
  </si>
  <si>
    <t>s1282</t>
  </si>
  <si>
    <t>The Wild</t>
  </si>
  <si>
    <t>Steve Williams</t>
  </si>
  <si>
    <t>s1283</t>
  </si>
  <si>
    <t>The Wise Little Hen</t>
  </si>
  <si>
    <t>s1284</t>
  </si>
  <si>
    <t>The Wizards Return: Alex vs. Alex</t>
  </si>
  <si>
    <t>Victor Gonzalez</t>
  </si>
  <si>
    <t>59 min</t>
  </si>
  <si>
    <t>s1285</t>
  </si>
  <si>
    <t>The World According to Jeff Goldblum</t>
  </si>
  <si>
    <t>s1286</t>
  </si>
  <si>
    <t>The Young Black Stallion</t>
  </si>
  <si>
    <t>s1287</t>
  </si>
  <si>
    <t>Three Blind Mouseketeers</t>
  </si>
  <si>
    <t>Dave Hand</t>
  </si>
  <si>
    <t>s1288</t>
  </si>
  <si>
    <t>Three Days</t>
  </si>
  <si>
    <t>Michael Switzer</t>
  </si>
  <si>
    <t>s1289</t>
  </si>
  <si>
    <t>Three Little Pigs</t>
  </si>
  <si>
    <t>s1290</t>
  </si>
  <si>
    <t>Three Little Wolves</t>
  </si>
  <si>
    <t>s1291</t>
  </si>
  <si>
    <t>Three Men and a Baby</t>
  </si>
  <si>
    <t>Leonard Nimoy</t>
  </si>
  <si>
    <t>s1292</t>
  </si>
  <si>
    <t>Three Men and a Little Lady</t>
  </si>
  <si>
    <t>s1293</t>
  </si>
  <si>
    <t>Thru the Mirror</t>
  </si>
  <si>
    <t>s1294</t>
  </si>
  <si>
    <t>Tiger Cruise</t>
  </si>
  <si>
    <t>s1295</t>
  </si>
  <si>
    <t>Tim Burtonâ€™s The Nightmare Before Christmas</t>
  </si>
  <si>
    <t>s1296</t>
  </si>
  <si>
    <t>Timon &amp; Pumbaa</t>
  </si>
  <si>
    <t>s1297</t>
  </si>
  <si>
    <t>Tin Toy</t>
  </si>
  <si>
    <t>s1298</t>
  </si>
  <si>
    <t>Tinker Bell</t>
  </si>
  <si>
    <t>s1299</t>
  </si>
  <si>
    <t>Tinker Bell and the Great Fairy Rescue</t>
  </si>
  <si>
    <t>s1300</t>
  </si>
  <si>
    <t>Tinker Bell and the Lost Treasure</t>
  </si>
  <si>
    <t>s1301</t>
  </si>
  <si>
    <t>Titanic: 20 Years Later With James Cameron</t>
  </si>
  <si>
    <t>Thomas Grane</t>
  </si>
  <si>
    <t>s1302</t>
  </si>
  <si>
    <t>Toby Tortoise Returns</t>
  </si>
  <si>
    <t>s1303</t>
  </si>
  <si>
    <t>Tom and Huck</t>
  </si>
  <si>
    <t>s1304</t>
  </si>
  <si>
    <t>Toy Story</t>
  </si>
  <si>
    <t>s1305</t>
  </si>
  <si>
    <t>Toy Story 2</t>
  </si>
  <si>
    <t>s1306</t>
  </si>
  <si>
    <t>Toy Story 3</t>
  </si>
  <si>
    <t>s1307</t>
  </si>
  <si>
    <t>Toy Story Toons: Hawaiian Vacation</t>
  </si>
  <si>
    <t>s1308</t>
  </si>
  <si>
    <t>Toy Story Toons: Partysaurus Rex</t>
  </si>
  <si>
    <t>Mark Walsh</t>
  </si>
  <si>
    <t>s1309</t>
  </si>
  <si>
    <t>Toy Story Toons: Small Fry</t>
  </si>
  <si>
    <t>s1310</t>
  </si>
  <si>
    <t>Trail of the Panda</t>
  </si>
  <si>
    <t>Zhong Yu</t>
  </si>
  <si>
    <t>s1311</t>
  </si>
  <si>
    <t>Trailer Horn</t>
  </si>
  <si>
    <t>s1312</t>
  </si>
  <si>
    <t>Treasure Island</t>
  </si>
  <si>
    <t>Byron Haskin</t>
  </si>
  <si>
    <t>s1313</t>
  </si>
  <si>
    <t>Treasure of Matecumbe</t>
  </si>
  <si>
    <t>s1314</t>
  </si>
  <si>
    <t>Treasure Planet</t>
  </si>
  <si>
    <t>s1315</t>
  </si>
  <si>
    <t>Tree Climbing Lions</t>
  </si>
  <si>
    <t>s1316</t>
  </si>
  <si>
    <t>Tron</t>
  </si>
  <si>
    <t>Steven Lisberger</t>
  </si>
  <si>
    <t>s1317</t>
  </si>
  <si>
    <t>Tru Confessions</t>
  </si>
  <si>
    <t>s1318</t>
  </si>
  <si>
    <t>Tuck Everlasting</t>
  </si>
  <si>
    <t>Jay Russell</t>
  </si>
  <si>
    <t>s1319</t>
  </si>
  <si>
    <t>Tugboat Mickey</t>
  </si>
  <si>
    <t>s1320</t>
  </si>
  <si>
    <t>Twas the Night</t>
  </si>
  <si>
    <t>Nick Castle</t>
  </si>
  <si>
    <t>s1321</t>
  </si>
  <si>
    <t>Twitches</t>
  </si>
  <si>
    <t>s1322</t>
  </si>
  <si>
    <t>Twitches Too</t>
  </si>
  <si>
    <t>s1323</t>
  </si>
  <si>
    <t>Unidentified Flying Oddball</t>
  </si>
  <si>
    <t>Russ Mayberry</t>
  </si>
  <si>
    <t>s1324</t>
  </si>
  <si>
    <t>Up</t>
  </si>
  <si>
    <t>s1325</t>
  </si>
  <si>
    <t>Up, Up and Away</t>
  </si>
  <si>
    <t>Robert Townsend</t>
  </si>
  <si>
    <t>s1326</t>
  </si>
  <si>
    <t>Valiant</t>
  </si>
  <si>
    <t>Gary Chapman</t>
  </si>
  <si>
    <t>s1327</t>
  </si>
  <si>
    <t>Waking Sleeping Beauty</t>
  </si>
  <si>
    <t>s1328</t>
  </si>
  <si>
    <t>WALL-E</t>
  </si>
  <si>
    <t>s1329</t>
  </si>
  <si>
    <t>Wendy Wu: Homecoming Warrior</t>
  </si>
  <si>
    <t>John Laing</t>
  </si>
  <si>
    <t>s1330</t>
  </si>
  <si>
    <t>Whispers: An Elephant's Tale</t>
  </si>
  <si>
    <t>s1331</t>
  </si>
  <si>
    <t>White Fang</t>
  </si>
  <si>
    <t>s1332</t>
  </si>
  <si>
    <t>Who Framed Roger Rabbit</t>
  </si>
  <si>
    <t>s1333</t>
  </si>
  <si>
    <t>Wild Yellowstone</t>
  </si>
  <si>
    <t>s1334</t>
  </si>
  <si>
    <t>Willow</t>
  </si>
  <si>
    <t>s1335</t>
  </si>
  <si>
    <t>Winged Seduction: Birds of Paradise</t>
  </si>
  <si>
    <t>Molly Hermann</t>
  </si>
  <si>
    <t>s1336</t>
  </si>
  <si>
    <t>Winnie the Pooh</t>
  </si>
  <si>
    <t>68 min</t>
  </si>
  <si>
    <t>s1337</t>
  </si>
  <si>
    <t>Winnie the Pooh: A Very Merry Pooh Year</t>
  </si>
  <si>
    <t>s1338</t>
  </si>
  <si>
    <t>Winnie the Pooh: Springtime with Roo</t>
  </si>
  <si>
    <t>s1339</t>
  </si>
  <si>
    <t>Winter Storage</t>
  </si>
  <si>
    <t>s1340</t>
  </si>
  <si>
    <t>Wizards of Waverly Place</t>
  </si>
  <si>
    <t>s1341</t>
  </si>
  <si>
    <t>Wizards of Waverly Place: The Movie</t>
  </si>
  <si>
    <t>s1342</t>
  </si>
  <si>
    <t>Wolverine and The X-Men</t>
  </si>
  <si>
    <t>s1343</t>
  </si>
  <si>
    <t>World's Greatest Dogs</t>
  </si>
  <si>
    <t>s1344</t>
  </si>
  <si>
    <t>Wreck-It Ralph</t>
  </si>
  <si>
    <t>Rich Moore</t>
  </si>
  <si>
    <t>s1345</t>
  </si>
  <si>
    <t>X-Men: Evolution</t>
  </si>
  <si>
    <t>s1346</t>
  </si>
  <si>
    <t>Ye Olden Days</t>
  </si>
  <si>
    <t>Bert Gillett</t>
  </si>
  <si>
    <t>s1347</t>
  </si>
  <si>
    <t>Yellowstone Cubs</t>
  </si>
  <si>
    <t>Charles Draper</t>
  </si>
  <si>
    <t>s1348</t>
  </si>
  <si>
    <t>You Lucky Dog</t>
  </si>
  <si>
    <t>s1349</t>
  </si>
  <si>
    <t>You Wish!</t>
  </si>
  <si>
    <t>s1350</t>
  </si>
  <si>
    <t>Your Friend the Rat</t>
  </si>
  <si>
    <t>Jim Capobianco</t>
  </si>
  <si>
    <t>s1351</t>
  </si>
  <si>
    <t>Z-O-M-B-I-E-S</t>
  </si>
  <si>
    <t>s1352</t>
  </si>
  <si>
    <t>Zapped</t>
  </si>
  <si>
    <t>Peter DeLuise</t>
  </si>
  <si>
    <t>s1353</t>
  </si>
  <si>
    <t>Zenon: Girl of the 21st Century</t>
  </si>
  <si>
    <t>s1354</t>
  </si>
  <si>
    <t>Zenon: The Zequel</t>
  </si>
  <si>
    <t>Manny Coto</t>
  </si>
  <si>
    <t>s1355</t>
  </si>
  <si>
    <t>Zenon: Z3</t>
  </si>
  <si>
    <t>Steve Rash</t>
  </si>
  <si>
    <t>s1356</t>
  </si>
  <si>
    <t>Zootopia</t>
  </si>
  <si>
    <t>s1357</t>
  </si>
  <si>
    <t>Bedknobs and Broomsticks</t>
  </si>
  <si>
    <t>s1358</t>
  </si>
  <si>
    <t>Blackbeard's Ghost</t>
  </si>
  <si>
    <t>s1359</t>
  </si>
  <si>
    <t>Justin Morgan had a Horse</t>
  </si>
  <si>
    <t>Hollingsworth Morse</t>
  </si>
  <si>
    <t>s1360</t>
  </si>
  <si>
    <t>Lady and the Tramp II: Scamp's Adventure</t>
  </si>
  <si>
    <t>s1361</t>
  </si>
  <si>
    <t>Smart Guy</t>
  </si>
  <si>
    <t>s1362</t>
  </si>
  <si>
    <t>The Cat from Outer Space</t>
  </si>
  <si>
    <t>s1363</t>
  </si>
  <si>
    <t>The Great Mouse Detective</t>
  </si>
  <si>
    <t>s1364</t>
  </si>
  <si>
    <t>The Sword in the Stone</t>
  </si>
  <si>
    <t>s1365</t>
  </si>
  <si>
    <t>Those Calloways</t>
  </si>
  <si>
    <t>s1366</t>
  </si>
  <si>
    <t>Disney Kirby Buckets</t>
  </si>
  <si>
    <t>s1367</t>
  </si>
  <si>
    <t>Disney Mech-X4</t>
  </si>
  <si>
    <t>s1368</t>
  </si>
  <si>
    <t>Imagination Movers</t>
  </si>
  <si>
    <t>Show_ID</t>
  </si>
  <si>
    <t>Type</t>
  </si>
  <si>
    <t>Title</t>
  </si>
  <si>
    <t>Director</t>
  </si>
  <si>
    <t>Date_Added</t>
  </si>
  <si>
    <t>Release_Year</t>
  </si>
  <si>
    <t>Rating</t>
  </si>
  <si>
    <t>Duration</t>
  </si>
  <si>
    <t>Leanne Dare</t>
  </si>
  <si>
    <t>Robert Rodriguez</t>
  </si>
  <si>
    <t>Jacob Cobi Benattia</t>
  </si>
  <si>
    <t>Don Hall</t>
  </si>
  <si>
    <t>Jim Wheat</t>
  </si>
  <si>
    <t>Cristina Costantini</t>
  </si>
  <si>
    <t>Jimmy Hayward</t>
  </si>
  <si>
    <t>Brandon Hill</t>
  </si>
  <si>
    <t>Thierry Fessard</t>
  </si>
  <si>
    <t>Kevin Deters</t>
  </si>
  <si>
    <t>Dan Abraham</t>
  </si>
  <si>
    <t>Jacques Perrin</t>
  </si>
  <si>
    <t>Fabrice Gardel</t>
  </si>
  <si>
    <t>Ben Wallis</t>
  </si>
  <si>
    <t>Beyonce Knowles-Carter</t>
  </si>
  <si>
    <t>Joachim Ranning</t>
  </si>
  <si>
    <t>Anthony Russo</t>
  </si>
  <si>
    <t>Ben Allen</t>
  </si>
  <si>
    <t>Jeffrey Sherman</t>
  </si>
  <si>
    <t>Salvador Sima</t>
  </si>
  <si>
    <t>Jorge R. Gutiarrez</t>
  </si>
  <si>
    <t>Lasse Hallstram</t>
  </si>
  <si>
    <t>Elizabeth Leiter</t>
  </si>
  <si>
    <t>Alastair Fothergill</t>
  </si>
  <si>
    <t>Jennifer Lee</t>
  </si>
  <si>
    <t>Crispin Sadler</t>
  </si>
  <si>
    <t>Ron Clements</t>
  </si>
  <si>
    <t>Toby Shelton</t>
  </si>
  <si>
    <t>Gary Trousdale</t>
  </si>
  <si>
    <t>Chris Williams</t>
  </si>
  <si>
    <t>Mark Andrews</t>
  </si>
  <si>
    <t>Aaron Blaise</t>
  </si>
  <si>
    <t>Ralph Zondag</t>
  </si>
  <si>
    <t>Arik Canuel</t>
  </si>
  <si>
    <t>Matthew Aeberhard</t>
  </si>
  <si>
    <t>Edith Becker</t>
  </si>
  <si>
    <t>Samuel Armstrong</t>
  </si>
  <si>
    <t>Pixote Hunt</t>
  </si>
  <si>
    <t>Elizabeth Vasarhelyi</t>
  </si>
  <si>
    <t>Mark Dippa</t>
  </si>
  <si>
    <t>John Musker</t>
  </si>
  <si>
    <t>Adam Stein</t>
  </si>
  <si>
    <t>Elliot Bour</t>
  </si>
  <si>
    <t>Roberts Gannaway</t>
  </si>
  <si>
    <t>Christopher Sanders</t>
  </si>
  <si>
    <t>Tony Leondis</t>
  </si>
  <si>
    <t>Joe Russo</t>
  </si>
  <si>
    <t>Anna Boden</t>
  </si>
  <si>
    <t>Lynne Southerland</t>
  </si>
  <si>
    <t>Brett Sullivan</t>
  </si>
  <si>
    <t>Stevie Wermers-Skelton</t>
  </si>
  <si>
    <t>Sidney Beaumont</t>
  </si>
  <si>
    <t>Ralph Wright</t>
  </si>
  <si>
    <t>Robert Hughes</t>
  </si>
  <si>
    <t>Sue Perrotto</t>
  </si>
  <si>
    <t>Mike Gabriel</t>
  </si>
  <si>
    <t>Tony Craig</t>
  </si>
  <si>
    <t>Byron Howard</t>
  </si>
  <si>
    <t>Tom Caulfield</t>
  </si>
  <si>
    <t>Timothy Bjarklund</t>
  </si>
  <si>
    <t>Ted Berman</t>
  </si>
  <si>
    <t>Art Stevens</t>
  </si>
  <si>
    <t>Hendel Butoy</t>
  </si>
  <si>
    <t>Lewis Foster</t>
  </si>
  <si>
    <t>Norman Ferguson</t>
  </si>
  <si>
    <t>Ed Wexler</t>
  </si>
  <si>
    <t>IF - Sex</t>
  </si>
  <si>
    <t>IF - High BP</t>
  </si>
  <si>
    <t>SUMIF - Male vs Female</t>
  </si>
  <si>
    <t>Own Formula</t>
  </si>
  <si>
    <t>Age Range</t>
  </si>
  <si>
    <t>40 - 50</t>
  </si>
  <si>
    <t>30 - 40</t>
  </si>
  <si>
    <t>50 - 60</t>
  </si>
  <si>
    <t>60 - 70</t>
  </si>
  <si>
    <t>20 - 30</t>
  </si>
  <si>
    <t>70+</t>
  </si>
  <si>
    <t>No Heart Disease</t>
  </si>
  <si>
    <t>Heart Disease</t>
  </si>
  <si>
    <t>Male</t>
  </si>
  <si>
    <t>Female</t>
  </si>
  <si>
    <t>Solver Matrix:</t>
  </si>
  <si>
    <t>Vector c:</t>
  </si>
  <si>
    <t>Product</t>
  </si>
  <si>
    <t>Demand</t>
  </si>
  <si>
    <t>Price per Unit</t>
  </si>
  <si>
    <t>Revenue per Unit</t>
  </si>
  <si>
    <t>Cost per Unit</t>
  </si>
  <si>
    <t>Total Revenue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</si>
  <si>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</si>
  <si>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</si>
  <si>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</si>
  <si>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</si>
  <si>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</si>
  <si>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</si>
  <si>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</si>
  <si>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</si>
  <si>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</si>
  <si>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</si>
  <si>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Sum of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</si>
</sst>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44" fontId="0" fillId="0" borderId="0" xfId="1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0" xfId="0" applyFill="1"/>
    <xf numFmtId="0" fontId="2" fillId="0" borderId="10" xfId="0" applyFont="1" applyBorder="1"/>
    <xf numFmtId="0" fontId="2" fillId="0" borderId="1" xfId="0" applyFont="1" applyFill="1" applyBorder="1"/>
    <xf numFmtId="0" fontId="0" fillId="0" borderId="11" xfId="0" applyBorder="1"/>
    <xf numFmtId="0" fontId="0" fillId="0" borderId="12" xfId="0" applyBorder="1"/>
    <xf numFmtId="15" fontId="0" fillId="0" borderId="0" xfId="0" applyNumberFormat="1"/>
    <xf numFmtId="0" fontId="0" fillId="0" borderId="0" xfId="0" applyAlignment="1"/>
    <xf numFmtId="0" fontId="0" fillId="0" borderId="0" xfId="0" applyFill="1" applyAlignment="1"/>
    <xf numFmtId="15" fontId="0" fillId="0" borderId="0" xfId="0" applyNumberForma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13" xfId="0" applyFill="1" applyBorder="1"/>
    <xf numFmtId="0" fontId="0" fillId="0" borderId="11" xfId="0" applyFill="1" applyBorder="1"/>
    <xf numFmtId="44" fontId="0" fillId="0" borderId="3" xfId="1" applyFont="1" applyBorder="1"/>
    <xf numFmtId="0" fontId="2" fillId="0" borderId="8" xfId="0" applyFont="1" applyBorder="1" applyAlignment="1">
      <alignment horizontal="left"/>
    </xf>
    <xf numFmtId="0" fontId="0" fillId="0" borderId="1" xfId="0" applyFill="1" applyBorder="1"/>
    <xf numFmtId="0" fontId="0" fillId="0" borderId="13" xfId="0" applyBorder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colors>
    <mruColors>
      <color rgb="FFD9CCFF"/>
      <color rgb="FF4F2683"/>
      <color rgb="FF3C1B71"/>
      <color rgb="FF07BEB8"/>
      <color rgb="FFC97B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13</xdr:col>
      <xdr:colOff>812800</xdr:colOff>
      <xdr:row>17</xdr:row>
      <xdr:rowOff>114300</xdr:rowOff>
    </xdr:to>
    <xdr:sp macro="" textlink="">
      <xdr:nvSpPr>
        <xdr:cNvPr id="2" name="TextBox 1"/>
        <xdr:cNvSpPr txBox="1"/>
      </xdr:nvSpPr>
      <xdr:spPr>
        <a:xfrm>
          <a:off x="7429500" y="2032000"/>
          <a:ext cx="4127500" cy="1536700"/>
        </a:xfrm>
        <a:prstGeom prst="rect">
          <a:avLst/>
        </a:prstGeom>
        <a:solidFill>
          <a:srgbClr val="D9CC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Equations:</a:t>
          </a:r>
        </a:p>
        <a:p>
          <a:endParaRPr lang="en-US" sz="1100"/>
        </a:p>
        <a:p>
          <a:r>
            <a:rPr lang="en-US" sz="1100"/>
            <a:t>A11(b1)</a:t>
          </a:r>
          <a:r>
            <a:rPr lang="en-US" sz="1100" baseline="0"/>
            <a:t> + A12(b2) + A13(b3) + A14(b4) + A15(b5) + A16(b6) = c6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A21(b1)</a:t>
          </a:r>
          <a:r>
            <a:rPr lang="en-US" sz="1100" baseline="0"/>
            <a:t> + A22(b2) + A23(b3) + A24(b4) + A25(b5) + A26(b6) = c6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A31(b1)</a:t>
          </a:r>
          <a:r>
            <a:rPr lang="en-US" sz="1100" baseline="0"/>
            <a:t> + A32(b2) + A33(b3) + A34(b4) + A35(b5) + A36(b6) = c6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A41(b1)</a:t>
          </a:r>
          <a:r>
            <a:rPr lang="en-US" sz="1100" baseline="0"/>
            <a:t> + A42(b2) + A43(b3) + A44(b4) + A45(b5) + A46(b6) = c6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A51(b1)</a:t>
          </a:r>
          <a:r>
            <a:rPr lang="en-US" sz="1100" baseline="0"/>
            <a:t> + A52(b2) + A53(b3) + A54(b4) + A55(b5) + A56(b6) = c6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A61(b1)</a:t>
          </a:r>
          <a:r>
            <a:rPr lang="en-US" sz="1100" baseline="0"/>
            <a:t> + A62(b2) + A63(b3) + A64(b4) + A65(b5) + A66(b6) = c6</a:t>
          </a:r>
          <a:endParaRPr lang="en-U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9"/>
  <sheetViews>
    <sheetView workbookViewId="0">
      <selection activeCell="K10" sqref="K10"/>
    </sheetView>
  </sheetViews>
  <sheetFormatPr baseColWidth="10" defaultRowHeight="16" x14ac:dyDescent="0.2"/>
  <cols>
    <col min="1" max="1" width="8.33203125" bestFit="1" customWidth="1"/>
    <col min="2" max="2" width="8.1640625" bestFit="1" customWidth="1"/>
    <col min="3" max="3" width="22.6640625" style="20" customWidth="1"/>
    <col min="4" max="4" width="23.1640625" bestFit="1" customWidth="1"/>
    <col min="5" max="5" width="11.1640625" bestFit="1" customWidth="1"/>
    <col min="6" max="6" width="12" bestFit="1" customWidth="1"/>
    <col min="7" max="7" width="8.5" bestFit="1" customWidth="1"/>
    <col min="8" max="8" width="10.1640625" bestFit="1" customWidth="1"/>
    <col min="10" max="10" width="12" customWidth="1"/>
  </cols>
  <sheetData>
    <row r="1" spans="1:8" x14ac:dyDescent="0.2">
      <c r="A1" t="s">
        <v>3401</v>
      </c>
      <c r="B1" t="s">
        <v>3402</v>
      </c>
      <c r="C1" s="20" t="s">
        <v>3403</v>
      </c>
      <c r="D1" t="s">
        <v>3404</v>
      </c>
      <c r="E1" t="s">
        <v>3405</v>
      </c>
      <c r="F1" t="s">
        <v>3406</v>
      </c>
      <c r="G1" t="s">
        <v>3407</v>
      </c>
      <c r="H1" t="s">
        <v>3408</v>
      </c>
    </row>
    <row r="2" spans="1:8" x14ac:dyDescent="0.2">
      <c r="A2" t="s">
        <v>24</v>
      </c>
      <c r="B2" t="s">
        <v>25</v>
      </c>
      <c r="C2" s="20" t="s">
        <v>26</v>
      </c>
      <c r="D2" t="s">
        <v>3409</v>
      </c>
      <c r="E2" s="19">
        <v>44463</v>
      </c>
      <c r="F2">
        <v>2021</v>
      </c>
      <c r="G2" t="s">
        <v>27</v>
      </c>
      <c r="H2" t="s">
        <v>28</v>
      </c>
    </row>
    <row r="3" spans="1:8" x14ac:dyDescent="0.2">
      <c r="A3" t="s">
        <v>29</v>
      </c>
      <c r="B3" t="s">
        <v>25</v>
      </c>
      <c r="C3" s="20" t="s">
        <v>30</v>
      </c>
      <c r="D3" t="s">
        <v>31</v>
      </c>
      <c r="E3" s="19">
        <v>44463</v>
      </c>
      <c r="F3">
        <v>2011</v>
      </c>
      <c r="G3" t="s">
        <v>32</v>
      </c>
      <c r="H3" t="s">
        <v>33</v>
      </c>
    </row>
    <row r="4" spans="1:8" x14ac:dyDescent="0.2">
      <c r="A4" t="s">
        <v>34</v>
      </c>
      <c r="B4" t="s">
        <v>25</v>
      </c>
      <c r="C4" s="20" t="s">
        <v>35</v>
      </c>
      <c r="D4" t="s">
        <v>36</v>
      </c>
      <c r="E4" s="19">
        <v>44463</v>
      </c>
      <c r="F4">
        <v>2014</v>
      </c>
      <c r="G4" t="s">
        <v>37</v>
      </c>
      <c r="H4" t="s">
        <v>38</v>
      </c>
    </row>
    <row r="5" spans="1:8" x14ac:dyDescent="0.2">
      <c r="A5" t="s">
        <v>39</v>
      </c>
      <c r="B5" t="s">
        <v>40</v>
      </c>
      <c r="C5" s="20" t="s">
        <v>41</v>
      </c>
      <c r="D5" s="20"/>
      <c r="E5" s="19">
        <v>44461</v>
      </c>
      <c r="F5">
        <v>2019</v>
      </c>
      <c r="G5" t="s">
        <v>27</v>
      </c>
      <c r="H5" t="s">
        <v>42</v>
      </c>
    </row>
    <row r="6" spans="1:8" x14ac:dyDescent="0.2">
      <c r="A6" t="s">
        <v>43</v>
      </c>
      <c r="B6" t="s">
        <v>40</v>
      </c>
      <c r="C6" s="20" t="s">
        <v>44</v>
      </c>
      <c r="E6" s="19">
        <v>44461</v>
      </c>
      <c r="F6">
        <v>2021</v>
      </c>
      <c r="G6" t="s">
        <v>45</v>
      </c>
      <c r="H6" t="s">
        <v>46</v>
      </c>
    </row>
    <row r="7" spans="1:8" x14ac:dyDescent="0.2">
      <c r="A7" t="s">
        <v>47</v>
      </c>
      <c r="B7" t="s">
        <v>40</v>
      </c>
      <c r="C7" s="20" t="s">
        <v>48</v>
      </c>
      <c r="E7" s="19">
        <v>44461</v>
      </c>
      <c r="F7">
        <v>2021</v>
      </c>
      <c r="G7" t="s">
        <v>27</v>
      </c>
      <c r="H7" t="s">
        <v>46</v>
      </c>
    </row>
    <row r="8" spans="1:8" x14ac:dyDescent="0.2">
      <c r="A8" t="s">
        <v>49</v>
      </c>
      <c r="B8" t="s">
        <v>25</v>
      </c>
      <c r="C8" s="20" t="s">
        <v>50</v>
      </c>
      <c r="D8" t="s">
        <v>51</v>
      </c>
      <c r="E8" s="19">
        <v>44456</v>
      </c>
      <c r="F8">
        <v>2009</v>
      </c>
      <c r="G8" t="s">
        <v>52</v>
      </c>
      <c r="H8" t="s">
        <v>53</v>
      </c>
    </row>
    <row r="9" spans="1:8" x14ac:dyDescent="0.2">
      <c r="A9" t="s">
        <v>54</v>
      </c>
      <c r="B9" t="s">
        <v>25</v>
      </c>
      <c r="C9" s="20" t="s">
        <v>55</v>
      </c>
      <c r="D9" t="s">
        <v>3428</v>
      </c>
      <c r="E9" s="19">
        <v>44456</v>
      </c>
      <c r="F9">
        <v>2021</v>
      </c>
      <c r="G9" t="s">
        <v>56</v>
      </c>
      <c r="H9" t="s">
        <v>57</v>
      </c>
    </row>
    <row r="10" spans="1:8" x14ac:dyDescent="0.2">
      <c r="A10" t="s">
        <v>58</v>
      </c>
      <c r="B10" t="s">
        <v>25</v>
      </c>
      <c r="C10" s="20" t="s">
        <v>59</v>
      </c>
      <c r="D10" t="s">
        <v>60</v>
      </c>
      <c r="E10" s="19">
        <v>44456</v>
      </c>
      <c r="F10">
        <v>2016</v>
      </c>
      <c r="G10" t="s">
        <v>56</v>
      </c>
      <c r="H10" t="s">
        <v>61</v>
      </c>
    </row>
    <row r="11" spans="1:8" x14ac:dyDescent="0.2">
      <c r="A11" t="s">
        <v>62</v>
      </c>
      <c r="B11" t="s">
        <v>25</v>
      </c>
      <c r="C11" s="20" t="s">
        <v>63</v>
      </c>
      <c r="D11" t="s">
        <v>64</v>
      </c>
      <c r="E11" s="19">
        <v>44456</v>
      </c>
      <c r="F11">
        <v>2021</v>
      </c>
      <c r="G11" t="s">
        <v>27</v>
      </c>
      <c r="H11" t="s">
        <v>65</v>
      </c>
    </row>
    <row r="12" spans="1:8" x14ac:dyDescent="0.2">
      <c r="A12" t="s">
        <v>66</v>
      </c>
      <c r="B12" t="s">
        <v>25</v>
      </c>
      <c r="C12" s="20" t="s">
        <v>67</v>
      </c>
      <c r="E12" s="19">
        <v>44456</v>
      </c>
      <c r="F12">
        <v>2020</v>
      </c>
      <c r="G12" t="s">
        <v>27</v>
      </c>
      <c r="H12" t="s">
        <v>65</v>
      </c>
    </row>
    <row r="13" spans="1:8" x14ac:dyDescent="0.2">
      <c r="A13" t="s">
        <v>68</v>
      </c>
      <c r="B13" t="s">
        <v>25</v>
      </c>
      <c r="C13" s="20" t="s">
        <v>69</v>
      </c>
      <c r="D13" t="s">
        <v>70</v>
      </c>
      <c r="E13" s="19">
        <v>44456</v>
      </c>
      <c r="F13">
        <v>2021</v>
      </c>
      <c r="G13" t="s">
        <v>32</v>
      </c>
      <c r="H13" t="s">
        <v>71</v>
      </c>
    </row>
    <row r="14" spans="1:8" x14ac:dyDescent="0.2">
      <c r="A14" t="s">
        <v>72</v>
      </c>
      <c r="B14" t="s">
        <v>25</v>
      </c>
      <c r="C14" s="20" t="s">
        <v>73</v>
      </c>
      <c r="E14" s="19">
        <v>44456</v>
      </c>
      <c r="F14">
        <v>2021</v>
      </c>
      <c r="G14" t="s">
        <v>27</v>
      </c>
      <c r="H14" t="s">
        <v>74</v>
      </c>
    </row>
    <row r="15" spans="1:8" x14ac:dyDescent="0.2">
      <c r="A15" t="s">
        <v>75</v>
      </c>
      <c r="B15" t="s">
        <v>40</v>
      </c>
      <c r="C15" s="20" t="s">
        <v>76</v>
      </c>
      <c r="E15" s="19">
        <v>44454</v>
      </c>
      <c r="F15">
        <v>2012</v>
      </c>
      <c r="G15" t="s">
        <v>77</v>
      </c>
      <c r="H15" t="s">
        <v>78</v>
      </c>
    </row>
    <row r="16" spans="1:8" x14ac:dyDescent="0.2">
      <c r="A16" t="s">
        <v>79</v>
      </c>
      <c r="B16" t="s">
        <v>40</v>
      </c>
      <c r="C16" s="20" t="s">
        <v>80</v>
      </c>
      <c r="E16" s="19">
        <v>44454</v>
      </c>
      <c r="F16">
        <v>2015</v>
      </c>
      <c r="G16" t="s">
        <v>81</v>
      </c>
      <c r="H16" t="s">
        <v>46</v>
      </c>
    </row>
    <row r="17" spans="1:8" x14ac:dyDescent="0.2">
      <c r="A17" t="s">
        <v>82</v>
      </c>
      <c r="B17" t="s">
        <v>40</v>
      </c>
      <c r="C17" s="20" t="s">
        <v>83</v>
      </c>
      <c r="E17" s="19">
        <v>44454</v>
      </c>
      <c r="F17">
        <v>2019</v>
      </c>
      <c r="G17" t="s">
        <v>45</v>
      </c>
      <c r="H17" t="s">
        <v>46</v>
      </c>
    </row>
    <row r="18" spans="1:8" x14ac:dyDescent="0.2">
      <c r="A18" t="s">
        <v>84</v>
      </c>
      <c r="B18" t="s">
        <v>40</v>
      </c>
      <c r="C18" s="20" t="s">
        <v>85</v>
      </c>
      <c r="E18" s="19">
        <v>44454</v>
      </c>
      <c r="F18">
        <v>2021</v>
      </c>
      <c r="G18" t="s">
        <v>77</v>
      </c>
      <c r="H18" t="s">
        <v>46</v>
      </c>
    </row>
    <row r="19" spans="1:8" x14ac:dyDescent="0.2">
      <c r="A19" t="s">
        <v>86</v>
      </c>
      <c r="B19" t="s">
        <v>25</v>
      </c>
      <c r="C19" s="20" t="s">
        <v>87</v>
      </c>
      <c r="E19" s="19">
        <v>44449</v>
      </c>
      <c r="F19">
        <v>2021</v>
      </c>
      <c r="G19" t="s">
        <v>56</v>
      </c>
      <c r="H19" t="s">
        <v>88</v>
      </c>
    </row>
    <row r="20" spans="1:8" x14ac:dyDescent="0.2">
      <c r="A20" t="s">
        <v>89</v>
      </c>
      <c r="B20" t="s">
        <v>25</v>
      </c>
      <c r="C20" s="20" t="s">
        <v>90</v>
      </c>
      <c r="D20" t="s">
        <v>91</v>
      </c>
      <c r="E20" s="19">
        <v>44449</v>
      </c>
      <c r="F20">
        <v>2011</v>
      </c>
      <c r="G20" t="s">
        <v>37</v>
      </c>
      <c r="H20" t="s">
        <v>92</v>
      </c>
    </row>
    <row r="21" spans="1:8" x14ac:dyDescent="0.2">
      <c r="A21" t="s">
        <v>93</v>
      </c>
      <c r="B21" t="s">
        <v>25</v>
      </c>
      <c r="C21" s="20" t="s">
        <v>94</v>
      </c>
      <c r="D21" t="s">
        <v>95</v>
      </c>
      <c r="E21" s="19">
        <v>44449</v>
      </c>
      <c r="F21">
        <v>2021</v>
      </c>
      <c r="G21" t="s">
        <v>52</v>
      </c>
      <c r="H21" t="s">
        <v>88</v>
      </c>
    </row>
    <row r="22" spans="1:8" x14ac:dyDescent="0.2">
      <c r="A22" t="s">
        <v>96</v>
      </c>
      <c r="B22" t="s">
        <v>40</v>
      </c>
      <c r="C22" s="20" t="s">
        <v>97</v>
      </c>
      <c r="E22" s="19">
        <v>44447</v>
      </c>
      <c r="F22">
        <v>2021</v>
      </c>
      <c r="G22" t="s">
        <v>27</v>
      </c>
      <c r="H22" t="s">
        <v>46</v>
      </c>
    </row>
    <row r="23" spans="1:8" x14ac:dyDescent="0.2">
      <c r="A23" t="s">
        <v>98</v>
      </c>
      <c r="B23" t="s">
        <v>40</v>
      </c>
      <c r="C23" s="20" t="s">
        <v>99</v>
      </c>
      <c r="E23" s="19">
        <v>44447</v>
      </c>
      <c r="F23">
        <v>2020</v>
      </c>
      <c r="G23" t="s">
        <v>45</v>
      </c>
      <c r="H23" t="s">
        <v>42</v>
      </c>
    </row>
    <row r="24" spans="1:8" x14ac:dyDescent="0.2">
      <c r="A24" t="s">
        <v>100</v>
      </c>
      <c r="B24" t="s">
        <v>40</v>
      </c>
      <c r="C24" s="20" t="s">
        <v>101</v>
      </c>
      <c r="E24" s="19">
        <v>44447</v>
      </c>
      <c r="F24">
        <v>1997</v>
      </c>
      <c r="G24" t="s">
        <v>45</v>
      </c>
      <c r="H24" t="s">
        <v>102</v>
      </c>
    </row>
    <row r="25" spans="1:8" x14ac:dyDescent="0.2">
      <c r="A25" t="s">
        <v>103</v>
      </c>
      <c r="B25" t="s">
        <v>40</v>
      </c>
      <c r="C25" s="20" t="s">
        <v>104</v>
      </c>
      <c r="E25" s="19">
        <v>44447</v>
      </c>
      <c r="F25">
        <v>2011</v>
      </c>
      <c r="G25" t="s">
        <v>77</v>
      </c>
      <c r="H25" t="s">
        <v>105</v>
      </c>
    </row>
    <row r="26" spans="1:8" x14ac:dyDescent="0.2">
      <c r="A26" t="s">
        <v>106</v>
      </c>
      <c r="B26" t="s">
        <v>25</v>
      </c>
      <c r="C26" s="20" t="s">
        <v>107</v>
      </c>
      <c r="D26" t="s">
        <v>3410</v>
      </c>
      <c r="E26" s="19">
        <v>44442</v>
      </c>
      <c r="F26">
        <v>2021</v>
      </c>
      <c r="G26" t="s">
        <v>77</v>
      </c>
      <c r="H26" t="s">
        <v>108</v>
      </c>
    </row>
    <row r="27" spans="1:8" x14ac:dyDescent="0.2">
      <c r="A27" t="s">
        <v>109</v>
      </c>
      <c r="B27" t="s">
        <v>25</v>
      </c>
      <c r="C27" s="20" t="s">
        <v>110</v>
      </c>
      <c r="D27" t="s">
        <v>111</v>
      </c>
      <c r="E27" s="19">
        <v>44442</v>
      </c>
      <c r="F27">
        <v>2015</v>
      </c>
      <c r="G27" t="s">
        <v>52</v>
      </c>
      <c r="H27" t="s">
        <v>112</v>
      </c>
    </row>
    <row r="28" spans="1:8" x14ac:dyDescent="0.2">
      <c r="A28" t="s">
        <v>113</v>
      </c>
      <c r="B28" t="s">
        <v>25</v>
      </c>
      <c r="C28" s="20" t="s">
        <v>114</v>
      </c>
      <c r="D28" t="s">
        <v>115</v>
      </c>
      <c r="E28" s="19">
        <v>44442</v>
      </c>
      <c r="F28">
        <v>2019</v>
      </c>
      <c r="G28" t="s">
        <v>37</v>
      </c>
      <c r="H28" t="s">
        <v>116</v>
      </c>
    </row>
    <row r="29" spans="1:8" x14ac:dyDescent="0.2">
      <c r="A29" t="s">
        <v>117</v>
      </c>
      <c r="B29" t="s">
        <v>40</v>
      </c>
      <c r="C29" s="20" t="s">
        <v>118</v>
      </c>
      <c r="E29" s="19">
        <v>44440</v>
      </c>
      <c r="F29">
        <v>2019</v>
      </c>
      <c r="G29" t="s">
        <v>27</v>
      </c>
      <c r="H29" t="s">
        <v>42</v>
      </c>
    </row>
    <row r="30" spans="1:8" x14ac:dyDescent="0.2">
      <c r="A30" t="s">
        <v>119</v>
      </c>
      <c r="B30" t="s">
        <v>40</v>
      </c>
      <c r="C30" s="20" t="s">
        <v>120</v>
      </c>
      <c r="E30" s="19">
        <v>44440</v>
      </c>
      <c r="F30">
        <v>2021</v>
      </c>
      <c r="G30" t="s">
        <v>27</v>
      </c>
      <c r="H30" t="s">
        <v>46</v>
      </c>
    </row>
    <row r="31" spans="1:8" x14ac:dyDescent="0.2">
      <c r="A31" t="s">
        <v>121</v>
      </c>
      <c r="B31" t="s">
        <v>25</v>
      </c>
      <c r="C31" s="20" t="s">
        <v>122</v>
      </c>
      <c r="D31" t="s">
        <v>123</v>
      </c>
      <c r="E31" s="19">
        <v>44435</v>
      </c>
      <c r="F31">
        <v>2021</v>
      </c>
      <c r="G31" t="s">
        <v>37</v>
      </c>
      <c r="H31" t="s">
        <v>124</v>
      </c>
    </row>
    <row r="32" spans="1:8" x14ac:dyDescent="0.2">
      <c r="A32" t="s">
        <v>125</v>
      </c>
      <c r="B32" t="s">
        <v>25</v>
      </c>
      <c r="C32" s="20" t="s">
        <v>126</v>
      </c>
      <c r="D32" t="s">
        <v>127</v>
      </c>
      <c r="E32" s="19">
        <v>44435</v>
      </c>
      <c r="F32">
        <v>2007</v>
      </c>
      <c r="G32" t="s">
        <v>37</v>
      </c>
      <c r="H32" t="s">
        <v>128</v>
      </c>
    </row>
    <row r="33" spans="1:8" x14ac:dyDescent="0.2">
      <c r="A33" t="s">
        <v>129</v>
      </c>
      <c r="B33" t="s">
        <v>25</v>
      </c>
      <c r="C33" s="20" t="s">
        <v>130</v>
      </c>
      <c r="D33" t="s">
        <v>131</v>
      </c>
      <c r="E33" s="19">
        <v>44435</v>
      </c>
      <c r="F33">
        <v>2021</v>
      </c>
      <c r="G33" t="s">
        <v>56</v>
      </c>
      <c r="H33" t="s">
        <v>57</v>
      </c>
    </row>
    <row r="34" spans="1:8" x14ac:dyDescent="0.2">
      <c r="A34" t="s">
        <v>132</v>
      </c>
      <c r="B34" t="s">
        <v>25</v>
      </c>
      <c r="C34" s="20" t="s">
        <v>133</v>
      </c>
      <c r="D34" t="s">
        <v>134</v>
      </c>
      <c r="E34" s="19">
        <v>44435</v>
      </c>
      <c r="F34">
        <v>2014</v>
      </c>
      <c r="G34" t="s">
        <v>77</v>
      </c>
      <c r="H34" t="s">
        <v>135</v>
      </c>
    </row>
    <row r="35" spans="1:8" x14ac:dyDescent="0.2">
      <c r="A35" t="s">
        <v>136</v>
      </c>
      <c r="B35" t="s">
        <v>25</v>
      </c>
      <c r="C35" s="20" t="s">
        <v>137</v>
      </c>
      <c r="D35" t="s">
        <v>138</v>
      </c>
      <c r="E35" s="19">
        <v>44435</v>
      </c>
      <c r="F35">
        <v>2007</v>
      </c>
      <c r="G35" t="s">
        <v>52</v>
      </c>
      <c r="H35" t="s">
        <v>139</v>
      </c>
    </row>
    <row r="36" spans="1:8" x14ac:dyDescent="0.2">
      <c r="A36" t="s">
        <v>140</v>
      </c>
      <c r="B36" t="s">
        <v>40</v>
      </c>
      <c r="C36" s="20" t="s">
        <v>141</v>
      </c>
      <c r="E36" s="19">
        <v>44433</v>
      </c>
      <c r="F36">
        <v>2014</v>
      </c>
      <c r="G36" t="s">
        <v>77</v>
      </c>
      <c r="H36" t="s">
        <v>142</v>
      </c>
    </row>
    <row r="37" spans="1:8" x14ac:dyDescent="0.2">
      <c r="A37" t="s">
        <v>143</v>
      </c>
      <c r="B37" t="s">
        <v>40</v>
      </c>
      <c r="C37" s="20" t="s">
        <v>144</v>
      </c>
      <c r="E37" s="19">
        <v>44433</v>
      </c>
      <c r="F37">
        <v>2018</v>
      </c>
      <c r="G37" t="s">
        <v>45</v>
      </c>
      <c r="H37" t="s">
        <v>42</v>
      </c>
    </row>
    <row r="38" spans="1:8" x14ac:dyDescent="0.2">
      <c r="A38" t="s">
        <v>145</v>
      </c>
      <c r="B38" t="s">
        <v>40</v>
      </c>
      <c r="C38" s="20" t="s">
        <v>146</v>
      </c>
      <c r="E38" s="19">
        <v>44433</v>
      </c>
      <c r="F38">
        <v>2020</v>
      </c>
      <c r="G38" t="s">
        <v>77</v>
      </c>
      <c r="H38" t="s">
        <v>42</v>
      </c>
    </row>
    <row r="39" spans="1:8" x14ac:dyDescent="0.2">
      <c r="A39" t="s">
        <v>147</v>
      </c>
      <c r="B39" t="s">
        <v>25</v>
      </c>
      <c r="C39" s="20" t="s">
        <v>148</v>
      </c>
      <c r="D39" t="s">
        <v>149</v>
      </c>
      <c r="E39" s="19">
        <v>44428</v>
      </c>
      <c r="F39">
        <v>2006</v>
      </c>
      <c r="G39" t="s">
        <v>52</v>
      </c>
      <c r="H39" t="s">
        <v>150</v>
      </c>
    </row>
    <row r="40" spans="1:8" x14ac:dyDescent="0.2">
      <c r="A40" t="s">
        <v>151</v>
      </c>
      <c r="B40" t="s">
        <v>40</v>
      </c>
      <c r="C40" s="20" t="s">
        <v>152</v>
      </c>
      <c r="E40" s="19">
        <v>44426</v>
      </c>
      <c r="F40">
        <v>2013</v>
      </c>
      <c r="G40" t="s">
        <v>27</v>
      </c>
      <c r="H40" t="s">
        <v>142</v>
      </c>
    </row>
    <row r="41" spans="1:8" x14ac:dyDescent="0.2">
      <c r="A41" t="s">
        <v>153</v>
      </c>
      <c r="B41" t="s">
        <v>40</v>
      </c>
      <c r="C41" s="20" t="s">
        <v>154</v>
      </c>
      <c r="E41" s="19">
        <v>44426</v>
      </c>
      <c r="F41">
        <v>2021</v>
      </c>
      <c r="G41" t="s">
        <v>27</v>
      </c>
      <c r="H41" t="s">
        <v>46</v>
      </c>
    </row>
    <row r="42" spans="1:8" x14ac:dyDescent="0.2">
      <c r="A42" t="s">
        <v>155</v>
      </c>
      <c r="B42" t="s">
        <v>25</v>
      </c>
      <c r="C42" s="20" t="s">
        <v>156</v>
      </c>
      <c r="D42" t="s">
        <v>157</v>
      </c>
      <c r="E42" s="19">
        <v>44421</v>
      </c>
      <c r="F42">
        <v>2006</v>
      </c>
      <c r="G42" t="s">
        <v>52</v>
      </c>
      <c r="H42" t="s">
        <v>150</v>
      </c>
    </row>
    <row r="43" spans="1:8" x14ac:dyDescent="0.2">
      <c r="A43" t="s">
        <v>158</v>
      </c>
      <c r="B43" t="s">
        <v>25</v>
      </c>
      <c r="C43" s="20" t="s">
        <v>159</v>
      </c>
      <c r="D43" t="s">
        <v>160</v>
      </c>
      <c r="E43" s="19">
        <v>44421</v>
      </c>
      <c r="F43">
        <v>2005</v>
      </c>
      <c r="G43" t="s">
        <v>37</v>
      </c>
      <c r="H43" t="s">
        <v>53</v>
      </c>
    </row>
    <row r="44" spans="1:8" x14ac:dyDescent="0.2">
      <c r="A44" t="s">
        <v>161</v>
      </c>
      <c r="B44" t="s">
        <v>25</v>
      </c>
      <c r="C44" s="20" t="s">
        <v>162</v>
      </c>
      <c r="D44" t="s">
        <v>163</v>
      </c>
      <c r="E44" s="19">
        <v>44421</v>
      </c>
      <c r="F44">
        <v>2000</v>
      </c>
      <c r="G44" t="s">
        <v>37</v>
      </c>
      <c r="H44" t="s">
        <v>164</v>
      </c>
    </row>
    <row r="45" spans="1:8" x14ac:dyDescent="0.2">
      <c r="A45" t="s">
        <v>165</v>
      </c>
      <c r="B45" t="s">
        <v>40</v>
      </c>
      <c r="C45" s="20" t="s">
        <v>166</v>
      </c>
      <c r="E45" s="19">
        <v>44419</v>
      </c>
      <c r="F45">
        <v>2021</v>
      </c>
      <c r="G45" t="s">
        <v>27</v>
      </c>
      <c r="H45" t="s">
        <v>46</v>
      </c>
    </row>
    <row r="46" spans="1:8" x14ac:dyDescent="0.2">
      <c r="A46" t="s">
        <v>167</v>
      </c>
      <c r="B46" t="s">
        <v>40</v>
      </c>
      <c r="C46" s="20" t="s">
        <v>168</v>
      </c>
      <c r="E46" s="19">
        <v>44419</v>
      </c>
      <c r="F46">
        <v>2021</v>
      </c>
      <c r="G46" t="s">
        <v>45</v>
      </c>
      <c r="H46" t="s">
        <v>46</v>
      </c>
    </row>
    <row r="47" spans="1:8" x14ac:dyDescent="0.2">
      <c r="A47" t="s">
        <v>169</v>
      </c>
      <c r="B47" t="s">
        <v>40</v>
      </c>
      <c r="C47" s="20" t="s">
        <v>170</v>
      </c>
      <c r="E47" s="19">
        <v>44419</v>
      </c>
      <c r="F47">
        <v>2021</v>
      </c>
      <c r="G47" t="s">
        <v>56</v>
      </c>
      <c r="H47" t="s">
        <v>46</v>
      </c>
    </row>
    <row r="48" spans="1:8" x14ac:dyDescent="0.2">
      <c r="A48" t="s">
        <v>171</v>
      </c>
      <c r="B48" t="s">
        <v>40</v>
      </c>
      <c r="C48" s="20" t="s">
        <v>172</v>
      </c>
      <c r="E48" s="19">
        <v>44419</v>
      </c>
      <c r="F48">
        <v>2018</v>
      </c>
      <c r="G48" t="s">
        <v>56</v>
      </c>
      <c r="H48" t="s">
        <v>42</v>
      </c>
    </row>
    <row r="49" spans="1:8" x14ac:dyDescent="0.2">
      <c r="A49" t="s">
        <v>173</v>
      </c>
      <c r="B49" t="s">
        <v>40</v>
      </c>
      <c r="C49" s="20" t="s">
        <v>174</v>
      </c>
      <c r="E49" s="19">
        <v>44419</v>
      </c>
      <c r="F49">
        <v>2021</v>
      </c>
      <c r="G49" t="s">
        <v>77</v>
      </c>
      <c r="H49" t="s">
        <v>46</v>
      </c>
    </row>
    <row r="50" spans="1:8" x14ac:dyDescent="0.2">
      <c r="A50" t="s">
        <v>175</v>
      </c>
      <c r="B50" t="s">
        <v>25</v>
      </c>
      <c r="C50" s="20" t="s">
        <v>176</v>
      </c>
      <c r="D50" t="s">
        <v>177</v>
      </c>
      <c r="E50" s="19">
        <v>44414</v>
      </c>
      <c r="F50">
        <v>2011</v>
      </c>
      <c r="G50" t="s">
        <v>32</v>
      </c>
      <c r="H50" t="s">
        <v>28</v>
      </c>
    </row>
    <row r="51" spans="1:8" x14ac:dyDescent="0.2">
      <c r="A51" t="s">
        <v>178</v>
      </c>
      <c r="B51" t="s">
        <v>25</v>
      </c>
      <c r="C51" s="20" t="s">
        <v>179</v>
      </c>
      <c r="D51" t="s">
        <v>180</v>
      </c>
      <c r="E51" s="19">
        <v>44414</v>
      </c>
      <c r="F51">
        <v>2012</v>
      </c>
      <c r="G51" t="s">
        <v>32</v>
      </c>
      <c r="H51" t="s">
        <v>181</v>
      </c>
    </row>
    <row r="52" spans="1:8" x14ac:dyDescent="0.2">
      <c r="A52" t="s">
        <v>182</v>
      </c>
      <c r="B52" t="s">
        <v>25</v>
      </c>
      <c r="C52" s="20" t="s">
        <v>183</v>
      </c>
      <c r="E52" s="19">
        <v>44414</v>
      </c>
      <c r="F52">
        <v>2021</v>
      </c>
      <c r="G52" t="s">
        <v>77</v>
      </c>
      <c r="H52" t="s">
        <v>65</v>
      </c>
    </row>
    <row r="53" spans="1:8" x14ac:dyDescent="0.2">
      <c r="A53" t="s">
        <v>184</v>
      </c>
      <c r="B53" t="s">
        <v>25</v>
      </c>
      <c r="C53" s="20" t="s">
        <v>185</v>
      </c>
      <c r="D53" t="s">
        <v>186</v>
      </c>
      <c r="E53" s="19">
        <v>44414</v>
      </c>
      <c r="F53">
        <v>1993</v>
      </c>
      <c r="G53" t="s">
        <v>37</v>
      </c>
      <c r="H53" t="s">
        <v>187</v>
      </c>
    </row>
    <row r="54" spans="1:8" x14ac:dyDescent="0.2">
      <c r="A54" t="s">
        <v>188</v>
      </c>
      <c r="B54" t="s">
        <v>40</v>
      </c>
      <c r="C54" s="20" t="s">
        <v>189</v>
      </c>
      <c r="E54" s="19">
        <v>44412</v>
      </c>
      <c r="F54">
        <v>2021</v>
      </c>
      <c r="G54" t="s">
        <v>77</v>
      </c>
      <c r="H54" t="s">
        <v>46</v>
      </c>
    </row>
    <row r="55" spans="1:8" x14ac:dyDescent="0.2">
      <c r="A55" t="s">
        <v>190</v>
      </c>
      <c r="B55" t="s">
        <v>40</v>
      </c>
      <c r="C55" s="20" t="s">
        <v>191</v>
      </c>
      <c r="E55" s="19">
        <v>44412</v>
      </c>
      <c r="F55">
        <v>2018</v>
      </c>
      <c r="G55" t="s">
        <v>27</v>
      </c>
      <c r="H55" t="s">
        <v>42</v>
      </c>
    </row>
    <row r="56" spans="1:8" x14ac:dyDescent="0.2">
      <c r="A56" t="s">
        <v>192</v>
      </c>
      <c r="B56" t="s">
        <v>40</v>
      </c>
      <c r="C56" s="20" t="s">
        <v>193</v>
      </c>
      <c r="E56" s="19">
        <v>44412</v>
      </c>
      <c r="F56">
        <v>2020</v>
      </c>
      <c r="G56" t="s">
        <v>52</v>
      </c>
      <c r="H56" t="s">
        <v>42</v>
      </c>
    </row>
    <row r="57" spans="1:8" x14ac:dyDescent="0.2">
      <c r="A57" t="s">
        <v>194</v>
      </c>
      <c r="B57" t="s">
        <v>25</v>
      </c>
      <c r="C57" s="20" t="s">
        <v>195</v>
      </c>
      <c r="D57" t="s">
        <v>196</v>
      </c>
      <c r="E57" s="19">
        <v>44407</v>
      </c>
      <c r="F57">
        <v>2021</v>
      </c>
      <c r="G57" t="s">
        <v>27</v>
      </c>
      <c r="H57" t="s">
        <v>28</v>
      </c>
    </row>
    <row r="58" spans="1:8" x14ac:dyDescent="0.2">
      <c r="A58" t="s">
        <v>197</v>
      </c>
      <c r="B58" t="s">
        <v>25</v>
      </c>
      <c r="C58" s="20" t="s">
        <v>198</v>
      </c>
      <c r="D58" t="s">
        <v>199</v>
      </c>
      <c r="E58" s="19">
        <v>44407</v>
      </c>
      <c r="F58">
        <v>2004</v>
      </c>
      <c r="G58" t="s">
        <v>52</v>
      </c>
      <c r="H58" t="s">
        <v>200</v>
      </c>
    </row>
    <row r="59" spans="1:8" x14ac:dyDescent="0.2">
      <c r="A59" t="s">
        <v>201</v>
      </c>
      <c r="B59" t="s">
        <v>40</v>
      </c>
      <c r="C59" s="20" t="s">
        <v>202</v>
      </c>
      <c r="E59" s="19">
        <v>44405</v>
      </c>
      <c r="F59">
        <v>2021</v>
      </c>
      <c r="G59" t="s">
        <v>81</v>
      </c>
      <c r="H59" t="s">
        <v>46</v>
      </c>
    </row>
    <row r="60" spans="1:8" x14ac:dyDescent="0.2">
      <c r="A60" t="s">
        <v>203</v>
      </c>
      <c r="B60" t="s">
        <v>40</v>
      </c>
      <c r="C60" s="20" t="s">
        <v>204</v>
      </c>
      <c r="E60" s="19">
        <v>44405</v>
      </c>
      <c r="F60">
        <v>2020</v>
      </c>
      <c r="G60" t="s">
        <v>77</v>
      </c>
      <c r="H60" t="s">
        <v>42</v>
      </c>
    </row>
    <row r="61" spans="1:8" x14ac:dyDescent="0.2">
      <c r="A61" t="s">
        <v>205</v>
      </c>
      <c r="B61" t="s">
        <v>40</v>
      </c>
      <c r="C61" s="20" t="s">
        <v>206</v>
      </c>
      <c r="E61" s="19">
        <v>44405</v>
      </c>
      <c r="F61">
        <v>2018</v>
      </c>
      <c r="G61" t="s">
        <v>45</v>
      </c>
      <c r="H61" t="s">
        <v>42</v>
      </c>
    </row>
    <row r="62" spans="1:8" x14ac:dyDescent="0.2">
      <c r="A62" t="s">
        <v>207</v>
      </c>
      <c r="B62" t="s">
        <v>40</v>
      </c>
      <c r="C62" s="20" t="s">
        <v>208</v>
      </c>
      <c r="E62" s="19">
        <v>44405</v>
      </c>
      <c r="F62">
        <v>2021</v>
      </c>
      <c r="G62" t="s">
        <v>45</v>
      </c>
      <c r="H62" t="s">
        <v>46</v>
      </c>
    </row>
    <row r="63" spans="1:8" x14ac:dyDescent="0.2">
      <c r="A63" t="s">
        <v>209</v>
      </c>
      <c r="B63" t="s">
        <v>40</v>
      </c>
      <c r="C63" s="20" t="s">
        <v>210</v>
      </c>
      <c r="E63" s="19">
        <v>44405</v>
      </c>
      <c r="F63">
        <v>2021</v>
      </c>
      <c r="G63" t="s">
        <v>81</v>
      </c>
      <c r="H63" t="s">
        <v>46</v>
      </c>
    </row>
    <row r="64" spans="1:8" x14ac:dyDescent="0.2">
      <c r="A64" t="s">
        <v>211</v>
      </c>
      <c r="B64" t="s">
        <v>40</v>
      </c>
      <c r="C64" s="20" t="s">
        <v>212</v>
      </c>
      <c r="E64" s="19">
        <v>44405</v>
      </c>
      <c r="F64">
        <v>2021</v>
      </c>
      <c r="G64" t="s">
        <v>27</v>
      </c>
      <c r="H64" t="s">
        <v>46</v>
      </c>
    </row>
    <row r="65" spans="1:8" x14ac:dyDescent="0.2">
      <c r="A65" t="s">
        <v>213</v>
      </c>
      <c r="B65" t="s">
        <v>25</v>
      </c>
      <c r="C65" s="20" t="s">
        <v>214</v>
      </c>
      <c r="D65" t="s">
        <v>215</v>
      </c>
      <c r="E65" s="19">
        <v>44400</v>
      </c>
      <c r="F65">
        <v>2006</v>
      </c>
      <c r="G65" t="s">
        <v>52</v>
      </c>
      <c r="H65" t="s">
        <v>216</v>
      </c>
    </row>
    <row r="66" spans="1:8" x14ac:dyDescent="0.2">
      <c r="A66" t="s">
        <v>217</v>
      </c>
      <c r="B66" t="s">
        <v>25</v>
      </c>
      <c r="C66" s="20" t="s">
        <v>218</v>
      </c>
      <c r="E66" s="19">
        <v>44400</v>
      </c>
      <c r="F66">
        <v>2021</v>
      </c>
      <c r="G66" t="s">
        <v>77</v>
      </c>
      <c r="H66" t="s">
        <v>219</v>
      </c>
    </row>
    <row r="67" spans="1:8" x14ac:dyDescent="0.2">
      <c r="A67" t="s">
        <v>220</v>
      </c>
      <c r="B67" t="s">
        <v>25</v>
      </c>
      <c r="C67" s="20" t="s">
        <v>221</v>
      </c>
      <c r="D67" t="s">
        <v>222</v>
      </c>
      <c r="E67" s="19">
        <v>44400</v>
      </c>
      <c r="F67">
        <v>2020</v>
      </c>
      <c r="G67" t="s">
        <v>77</v>
      </c>
      <c r="H67" t="s">
        <v>65</v>
      </c>
    </row>
    <row r="68" spans="1:8" x14ac:dyDescent="0.2">
      <c r="A68" t="s">
        <v>223</v>
      </c>
      <c r="B68" t="s">
        <v>25</v>
      </c>
      <c r="C68" s="20" t="s">
        <v>224</v>
      </c>
      <c r="E68" s="19">
        <v>44400</v>
      </c>
      <c r="F68">
        <v>2020</v>
      </c>
      <c r="G68" t="s">
        <v>27</v>
      </c>
      <c r="H68" t="s">
        <v>65</v>
      </c>
    </row>
    <row r="69" spans="1:8" x14ac:dyDescent="0.2">
      <c r="A69" t="s">
        <v>225</v>
      </c>
      <c r="B69" t="s">
        <v>25</v>
      </c>
      <c r="C69" s="20" t="s">
        <v>226</v>
      </c>
      <c r="D69" t="s">
        <v>227</v>
      </c>
      <c r="E69" s="19">
        <v>44400</v>
      </c>
      <c r="F69">
        <v>2021</v>
      </c>
      <c r="G69" t="s">
        <v>77</v>
      </c>
      <c r="H69" t="s">
        <v>228</v>
      </c>
    </row>
    <row r="70" spans="1:8" x14ac:dyDescent="0.2">
      <c r="A70" t="s">
        <v>229</v>
      </c>
      <c r="B70" t="s">
        <v>25</v>
      </c>
      <c r="C70" s="20" t="s">
        <v>230</v>
      </c>
      <c r="D70" t="s">
        <v>1144</v>
      </c>
      <c r="E70" s="19">
        <v>44400</v>
      </c>
      <c r="F70">
        <v>2013</v>
      </c>
      <c r="G70" t="s">
        <v>52</v>
      </c>
      <c r="H70" t="s">
        <v>28</v>
      </c>
    </row>
    <row r="71" spans="1:8" x14ac:dyDescent="0.2">
      <c r="A71" t="s">
        <v>231</v>
      </c>
      <c r="B71" t="s">
        <v>25</v>
      </c>
      <c r="C71" s="20" t="s">
        <v>232</v>
      </c>
      <c r="E71" s="19">
        <v>44400</v>
      </c>
      <c r="F71">
        <v>2020</v>
      </c>
      <c r="G71" t="s">
        <v>27</v>
      </c>
      <c r="H71" t="s">
        <v>65</v>
      </c>
    </row>
    <row r="72" spans="1:8" x14ac:dyDescent="0.2">
      <c r="A72" t="s">
        <v>233</v>
      </c>
      <c r="B72" t="s">
        <v>40</v>
      </c>
      <c r="C72" s="20" t="s">
        <v>234</v>
      </c>
      <c r="E72" s="19">
        <v>44398</v>
      </c>
      <c r="F72">
        <v>2021</v>
      </c>
      <c r="G72" t="s">
        <v>27</v>
      </c>
      <c r="H72" t="s">
        <v>46</v>
      </c>
    </row>
    <row r="73" spans="1:8" x14ac:dyDescent="0.2">
      <c r="A73" t="s">
        <v>235</v>
      </c>
      <c r="B73" t="s">
        <v>40</v>
      </c>
      <c r="C73" s="20" t="s">
        <v>236</v>
      </c>
      <c r="E73" s="19">
        <v>44398</v>
      </c>
      <c r="F73">
        <v>2020</v>
      </c>
      <c r="G73" t="s">
        <v>81</v>
      </c>
      <c r="H73" t="s">
        <v>42</v>
      </c>
    </row>
    <row r="74" spans="1:8" x14ac:dyDescent="0.2">
      <c r="A74" t="s">
        <v>237</v>
      </c>
      <c r="B74" t="s">
        <v>40</v>
      </c>
      <c r="C74" s="20" t="s">
        <v>238</v>
      </c>
      <c r="E74" s="19">
        <v>44398</v>
      </c>
      <c r="F74">
        <v>2021</v>
      </c>
      <c r="G74" t="s">
        <v>45</v>
      </c>
      <c r="H74" t="s">
        <v>46</v>
      </c>
    </row>
    <row r="75" spans="1:8" x14ac:dyDescent="0.2">
      <c r="A75" t="s">
        <v>239</v>
      </c>
      <c r="B75" t="s">
        <v>40</v>
      </c>
      <c r="C75" s="20" t="s">
        <v>240</v>
      </c>
      <c r="E75" s="19">
        <v>44398</v>
      </c>
      <c r="F75">
        <v>2017</v>
      </c>
      <c r="G75" t="s">
        <v>45</v>
      </c>
      <c r="H75" t="s">
        <v>46</v>
      </c>
    </row>
    <row r="76" spans="1:8" x14ac:dyDescent="0.2">
      <c r="A76" t="s">
        <v>241</v>
      </c>
      <c r="B76" t="s">
        <v>40</v>
      </c>
      <c r="C76" s="20" t="s">
        <v>242</v>
      </c>
      <c r="E76" s="19">
        <v>44398</v>
      </c>
      <c r="F76">
        <v>2021</v>
      </c>
      <c r="G76" t="s">
        <v>27</v>
      </c>
      <c r="H76" t="s">
        <v>46</v>
      </c>
    </row>
    <row r="77" spans="1:8" x14ac:dyDescent="0.2">
      <c r="A77" t="s">
        <v>243</v>
      </c>
      <c r="B77" t="s">
        <v>25</v>
      </c>
      <c r="C77" s="20" t="s">
        <v>244</v>
      </c>
      <c r="E77" s="19">
        <v>44393</v>
      </c>
      <c r="F77">
        <v>2020</v>
      </c>
      <c r="G77" t="s">
        <v>27</v>
      </c>
      <c r="H77" t="s">
        <v>65</v>
      </c>
    </row>
    <row r="78" spans="1:8" x14ac:dyDescent="0.2">
      <c r="A78" t="s">
        <v>245</v>
      </c>
      <c r="B78" t="s">
        <v>25</v>
      </c>
      <c r="C78" s="20" t="s">
        <v>246</v>
      </c>
      <c r="E78" s="19">
        <v>44393</v>
      </c>
      <c r="F78">
        <v>2020</v>
      </c>
      <c r="G78" t="s">
        <v>77</v>
      </c>
      <c r="H78" t="s">
        <v>65</v>
      </c>
    </row>
    <row r="79" spans="1:8" x14ac:dyDescent="0.2">
      <c r="A79" t="s">
        <v>247</v>
      </c>
      <c r="B79" t="s">
        <v>40</v>
      </c>
      <c r="C79" s="20" t="s">
        <v>248</v>
      </c>
      <c r="E79" s="19">
        <v>44393</v>
      </c>
      <c r="F79">
        <v>2021</v>
      </c>
      <c r="G79" t="s">
        <v>77</v>
      </c>
      <c r="H79" t="s">
        <v>46</v>
      </c>
    </row>
    <row r="80" spans="1:8" x14ac:dyDescent="0.2">
      <c r="A80" t="s">
        <v>249</v>
      </c>
      <c r="B80" t="s">
        <v>25</v>
      </c>
      <c r="C80" s="20" t="s">
        <v>250</v>
      </c>
      <c r="E80" s="19">
        <v>44393</v>
      </c>
      <c r="F80">
        <v>2021</v>
      </c>
      <c r="G80" t="s">
        <v>77</v>
      </c>
      <c r="H80" t="s">
        <v>65</v>
      </c>
    </row>
    <row r="81" spans="1:8" x14ac:dyDescent="0.2">
      <c r="A81" t="s">
        <v>251</v>
      </c>
      <c r="B81" t="s">
        <v>25</v>
      </c>
      <c r="C81" s="20" t="s">
        <v>252</v>
      </c>
      <c r="D81" t="s">
        <v>253</v>
      </c>
      <c r="E81" s="19">
        <v>44393</v>
      </c>
      <c r="F81">
        <v>2020</v>
      </c>
      <c r="G81" t="s">
        <v>27</v>
      </c>
      <c r="H81" t="s">
        <v>65</v>
      </c>
    </row>
    <row r="82" spans="1:8" x14ac:dyDescent="0.2">
      <c r="A82" t="s">
        <v>254</v>
      </c>
      <c r="B82" t="s">
        <v>25</v>
      </c>
      <c r="C82" s="20" t="s">
        <v>255</v>
      </c>
      <c r="D82" t="s">
        <v>256</v>
      </c>
      <c r="E82" s="19">
        <v>44393</v>
      </c>
      <c r="F82">
        <v>2011</v>
      </c>
      <c r="G82" t="s">
        <v>52</v>
      </c>
      <c r="H82" t="s">
        <v>257</v>
      </c>
    </row>
    <row r="83" spans="1:8" x14ac:dyDescent="0.2">
      <c r="A83" t="s">
        <v>258</v>
      </c>
      <c r="B83" t="s">
        <v>25</v>
      </c>
      <c r="C83" s="20" t="s">
        <v>259</v>
      </c>
      <c r="E83" s="19">
        <v>44393</v>
      </c>
      <c r="F83">
        <v>2021</v>
      </c>
      <c r="G83" t="s">
        <v>27</v>
      </c>
      <c r="H83" t="s">
        <v>65</v>
      </c>
    </row>
    <row r="84" spans="1:8" x14ac:dyDescent="0.2">
      <c r="A84" t="s">
        <v>260</v>
      </c>
      <c r="B84" t="s">
        <v>25</v>
      </c>
      <c r="C84" s="20" t="s">
        <v>261</v>
      </c>
      <c r="D84" t="s">
        <v>262</v>
      </c>
      <c r="E84" s="19">
        <v>44393</v>
      </c>
      <c r="F84">
        <v>2021</v>
      </c>
      <c r="G84" t="s">
        <v>77</v>
      </c>
      <c r="H84" t="s">
        <v>65</v>
      </c>
    </row>
    <row r="85" spans="1:8" x14ac:dyDescent="0.2">
      <c r="A85" t="s">
        <v>263</v>
      </c>
      <c r="B85" t="s">
        <v>40</v>
      </c>
      <c r="C85" s="20" t="s">
        <v>264</v>
      </c>
      <c r="E85" s="19">
        <v>44391</v>
      </c>
      <c r="F85">
        <v>2011</v>
      </c>
      <c r="G85" t="s">
        <v>56</v>
      </c>
      <c r="H85" t="s">
        <v>46</v>
      </c>
    </row>
    <row r="86" spans="1:8" x14ac:dyDescent="0.2">
      <c r="A86" t="s">
        <v>265</v>
      </c>
      <c r="B86" t="s">
        <v>25</v>
      </c>
      <c r="C86" s="20" t="s">
        <v>266</v>
      </c>
      <c r="D86" t="s">
        <v>267</v>
      </c>
      <c r="E86" s="19">
        <v>44386</v>
      </c>
      <c r="F86">
        <v>2006</v>
      </c>
      <c r="G86" t="s">
        <v>52</v>
      </c>
      <c r="H86" t="s">
        <v>268</v>
      </c>
    </row>
    <row r="87" spans="1:8" x14ac:dyDescent="0.2">
      <c r="A87" t="s">
        <v>269</v>
      </c>
      <c r="B87" t="s">
        <v>25</v>
      </c>
      <c r="C87" s="20" t="s">
        <v>270</v>
      </c>
      <c r="D87" t="s">
        <v>271</v>
      </c>
      <c r="E87" s="19">
        <v>44386</v>
      </c>
      <c r="F87">
        <v>2021</v>
      </c>
      <c r="G87" t="s">
        <v>272</v>
      </c>
      <c r="H87" t="s">
        <v>273</v>
      </c>
    </row>
    <row r="88" spans="1:8" x14ac:dyDescent="0.2">
      <c r="A88" t="s">
        <v>274</v>
      </c>
      <c r="B88" t="s">
        <v>25</v>
      </c>
      <c r="C88" s="20" t="s">
        <v>275</v>
      </c>
      <c r="D88" t="s">
        <v>276</v>
      </c>
      <c r="E88" s="19">
        <v>44386</v>
      </c>
      <c r="F88">
        <v>2021</v>
      </c>
      <c r="G88" t="s">
        <v>77</v>
      </c>
      <c r="H88" t="s">
        <v>65</v>
      </c>
    </row>
    <row r="89" spans="1:8" x14ac:dyDescent="0.2">
      <c r="A89" t="s">
        <v>277</v>
      </c>
      <c r="B89" t="s">
        <v>25</v>
      </c>
      <c r="C89" s="20" t="s">
        <v>278</v>
      </c>
      <c r="D89" t="s">
        <v>279</v>
      </c>
      <c r="E89" s="19">
        <v>44386</v>
      </c>
      <c r="F89">
        <v>2021</v>
      </c>
      <c r="G89" t="s">
        <v>77</v>
      </c>
      <c r="H89" t="s">
        <v>65</v>
      </c>
    </row>
    <row r="90" spans="1:8" x14ac:dyDescent="0.2">
      <c r="A90" t="s">
        <v>280</v>
      </c>
      <c r="B90" t="s">
        <v>25</v>
      </c>
      <c r="C90" s="20" t="s">
        <v>281</v>
      </c>
      <c r="D90" t="s">
        <v>282</v>
      </c>
      <c r="E90" s="19">
        <v>44386</v>
      </c>
      <c r="F90">
        <v>2021</v>
      </c>
      <c r="G90" t="s">
        <v>27</v>
      </c>
      <c r="H90" t="s">
        <v>65</v>
      </c>
    </row>
    <row r="91" spans="1:8" x14ac:dyDescent="0.2">
      <c r="A91" t="s">
        <v>283</v>
      </c>
      <c r="B91" t="s">
        <v>25</v>
      </c>
      <c r="C91" s="20" t="s">
        <v>284</v>
      </c>
      <c r="D91" t="s">
        <v>3411</v>
      </c>
      <c r="E91" s="19">
        <v>44386</v>
      </c>
      <c r="F91">
        <v>2021</v>
      </c>
      <c r="G91" t="s">
        <v>77</v>
      </c>
      <c r="H91" t="s">
        <v>65</v>
      </c>
    </row>
    <row r="92" spans="1:8" x14ac:dyDescent="0.2">
      <c r="A92" t="s">
        <v>285</v>
      </c>
      <c r="B92" t="s">
        <v>25</v>
      </c>
      <c r="C92" s="20" t="s">
        <v>286</v>
      </c>
      <c r="D92" t="s">
        <v>279</v>
      </c>
      <c r="E92" s="19">
        <v>44386</v>
      </c>
      <c r="F92">
        <v>2021</v>
      </c>
      <c r="G92" t="s">
        <v>77</v>
      </c>
      <c r="H92" t="s">
        <v>65</v>
      </c>
    </row>
    <row r="93" spans="1:8" x14ac:dyDescent="0.2">
      <c r="A93" t="s">
        <v>287</v>
      </c>
      <c r="B93" t="s">
        <v>40</v>
      </c>
      <c r="C93" s="20" t="s">
        <v>288</v>
      </c>
      <c r="E93" s="19">
        <v>44386</v>
      </c>
      <c r="F93">
        <v>2013</v>
      </c>
      <c r="G93" t="s">
        <v>77</v>
      </c>
      <c r="H93" t="s">
        <v>289</v>
      </c>
    </row>
    <row r="94" spans="1:8" x14ac:dyDescent="0.2">
      <c r="A94" t="s">
        <v>290</v>
      </c>
      <c r="B94" t="s">
        <v>40</v>
      </c>
      <c r="C94" s="20" t="s">
        <v>291</v>
      </c>
      <c r="E94" s="19">
        <v>44384</v>
      </c>
      <c r="F94">
        <v>2021</v>
      </c>
      <c r="G94" t="s">
        <v>77</v>
      </c>
      <c r="H94" t="s">
        <v>46</v>
      </c>
    </row>
    <row r="95" spans="1:8" x14ac:dyDescent="0.2">
      <c r="A95" t="s">
        <v>292</v>
      </c>
      <c r="B95" t="s">
        <v>40</v>
      </c>
      <c r="C95" s="20" t="s">
        <v>293</v>
      </c>
      <c r="E95" s="19">
        <v>44384</v>
      </c>
      <c r="F95">
        <v>2019</v>
      </c>
      <c r="G95" t="s">
        <v>45</v>
      </c>
      <c r="H95" t="s">
        <v>46</v>
      </c>
    </row>
    <row r="96" spans="1:8" x14ac:dyDescent="0.2">
      <c r="A96" t="s">
        <v>294</v>
      </c>
      <c r="B96" t="s">
        <v>40</v>
      </c>
      <c r="C96" s="20" t="s">
        <v>295</v>
      </c>
      <c r="E96" s="19">
        <v>44384</v>
      </c>
      <c r="F96">
        <v>2021</v>
      </c>
      <c r="G96" t="s">
        <v>56</v>
      </c>
      <c r="H96" t="s">
        <v>46</v>
      </c>
    </row>
    <row r="97" spans="1:8" x14ac:dyDescent="0.2">
      <c r="A97" t="s">
        <v>296</v>
      </c>
      <c r="B97" t="s">
        <v>25</v>
      </c>
      <c r="C97" s="20" t="s">
        <v>297</v>
      </c>
      <c r="D97" t="s">
        <v>298</v>
      </c>
      <c r="E97" s="19">
        <v>44384</v>
      </c>
      <c r="F97">
        <v>2021</v>
      </c>
      <c r="G97" t="s">
        <v>27</v>
      </c>
      <c r="H97" t="s">
        <v>299</v>
      </c>
    </row>
    <row r="98" spans="1:8" x14ac:dyDescent="0.2">
      <c r="A98" t="s">
        <v>300</v>
      </c>
      <c r="B98" t="s">
        <v>40</v>
      </c>
      <c r="C98" s="20" t="s">
        <v>301</v>
      </c>
      <c r="E98" s="19">
        <v>44379</v>
      </c>
      <c r="F98">
        <v>2016</v>
      </c>
      <c r="G98" t="s">
        <v>56</v>
      </c>
      <c r="H98" t="s">
        <v>302</v>
      </c>
    </row>
    <row r="99" spans="1:8" x14ac:dyDescent="0.2">
      <c r="A99" t="s">
        <v>303</v>
      </c>
      <c r="B99" t="s">
        <v>25</v>
      </c>
      <c r="C99" s="20" t="s">
        <v>304</v>
      </c>
      <c r="D99" t="s">
        <v>305</v>
      </c>
      <c r="E99" s="19">
        <v>44379</v>
      </c>
      <c r="F99">
        <v>1993</v>
      </c>
      <c r="G99" t="s">
        <v>52</v>
      </c>
      <c r="H99" t="s">
        <v>306</v>
      </c>
    </row>
    <row r="100" spans="1:8" x14ac:dyDescent="0.2">
      <c r="A100" t="s">
        <v>307</v>
      </c>
      <c r="B100" t="s">
        <v>25</v>
      </c>
      <c r="C100" s="20" t="s">
        <v>308</v>
      </c>
      <c r="D100" t="s">
        <v>305</v>
      </c>
      <c r="E100" s="19">
        <v>44379</v>
      </c>
      <c r="F100">
        <v>2005</v>
      </c>
      <c r="G100" t="s">
        <v>52</v>
      </c>
      <c r="H100" t="s">
        <v>309</v>
      </c>
    </row>
    <row r="101" spans="1:8" x14ac:dyDescent="0.2">
      <c r="A101" t="s">
        <v>310</v>
      </c>
      <c r="B101" t="s">
        <v>25</v>
      </c>
      <c r="C101" s="20" t="s">
        <v>311</v>
      </c>
      <c r="D101" t="s">
        <v>186</v>
      </c>
      <c r="E101" s="19">
        <v>44372</v>
      </c>
      <c r="F101">
        <v>1987</v>
      </c>
      <c r="G101" t="s">
        <v>27</v>
      </c>
      <c r="H101" t="s">
        <v>312</v>
      </c>
    </row>
    <row r="102" spans="1:8" x14ac:dyDescent="0.2">
      <c r="A102" t="s">
        <v>313</v>
      </c>
      <c r="B102" t="s">
        <v>40</v>
      </c>
      <c r="C102" s="20" t="s">
        <v>314</v>
      </c>
      <c r="E102" s="19">
        <v>44372</v>
      </c>
      <c r="F102">
        <v>2015</v>
      </c>
      <c r="G102" t="s">
        <v>81</v>
      </c>
      <c r="H102" t="s">
        <v>302</v>
      </c>
    </row>
    <row r="103" spans="1:8" x14ac:dyDescent="0.2">
      <c r="A103" t="s">
        <v>315</v>
      </c>
      <c r="B103" t="s">
        <v>40</v>
      </c>
      <c r="C103" s="20" t="s">
        <v>316</v>
      </c>
      <c r="E103" s="19">
        <v>44372</v>
      </c>
      <c r="F103">
        <v>2019</v>
      </c>
      <c r="G103" t="s">
        <v>27</v>
      </c>
      <c r="H103" t="s">
        <v>42</v>
      </c>
    </row>
    <row r="104" spans="1:8" x14ac:dyDescent="0.2">
      <c r="A104" t="s">
        <v>317</v>
      </c>
      <c r="B104" t="s">
        <v>40</v>
      </c>
      <c r="C104" s="20" t="s">
        <v>318</v>
      </c>
      <c r="E104" s="19">
        <v>44372</v>
      </c>
      <c r="F104">
        <v>2021</v>
      </c>
      <c r="G104" t="s">
        <v>27</v>
      </c>
      <c r="H104" t="s">
        <v>46</v>
      </c>
    </row>
    <row r="105" spans="1:8" x14ac:dyDescent="0.2">
      <c r="A105" t="s">
        <v>319</v>
      </c>
      <c r="B105" t="s">
        <v>25</v>
      </c>
      <c r="C105" s="20" t="s">
        <v>320</v>
      </c>
      <c r="D105" t="s">
        <v>321</v>
      </c>
      <c r="E105" s="19">
        <v>44372</v>
      </c>
      <c r="F105">
        <v>2021</v>
      </c>
      <c r="G105" t="s">
        <v>27</v>
      </c>
      <c r="H105" t="s">
        <v>322</v>
      </c>
    </row>
    <row r="106" spans="1:8" x14ac:dyDescent="0.2">
      <c r="A106" t="s">
        <v>323</v>
      </c>
      <c r="B106" t="s">
        <v>40</v>
      </c>
      <c r="C106" s="20" t="s">
        <v>324</v>
      </c>
      <c r="E106" s="19">
        <v>44365</v>
      </c>
      <c r="F106">
        <v>2021</v>
      </c>
      <c r="G106" t="s">
        <v>45</v>
      </c>
      <c r="H106" t="s">
        <v>46</v>
      </c>
    </row>
    <row r="107" spans="1:8" x14ac:dyDescent="0.2">
      <c r="A107" t="s">
        <v>325</v>
      </c>
      <c r="B107" t="s">
        <v>40</v>
      </c>
      <c r="C107" s="20" t="s">
        <v>326</v>
      </c>
      <c r="E107" s="19">
        <v>44365</v>
      </c>
      <c r="F107">
        <v>2018</v>
      </c>
      <c r="G107" t="s">
        <v>81</v>
      </c>
      <c r="H107" t="s">
        <v>42</v>
      </c>
    </row>
    <row r="108" spans="1:8" x14ac:dyDescent="0.2">
      <c r="A108" t="s">
        <v>327</v>
      </c>
      <c r="B108" t="s">
        <v>40</v>
      </c>
      <c r="C108" s="20" t="s">
        <v>328</v>
      </c>
      <c r="E108" s="19">
        <v>44365</v>
      </c>
      <c r="F108">
        <v>2019</v>
      </c>
      <c r="G108" t="s">
        <v>77</v>
      </c>
      <c r="H108" t="s">
        <v>102</v>
      </c>
    </row>
    <row r="109" spans="1:8" x14ac:dyDescent="0.2">
      <c r="A109" t="s">
        <v>329</v>
      </c>
      <c r="B109" t="s">
        <v>25</v>
      </c>
      <c r="C109" s="20" t="s">
        <v>330</v>
      </c>
      <c r="D109" t="s">
        <v>331</v>
      </c>
      <c r="E109" s="19">
        <v>44365</v>
      </c>
      <c r="F109">
        <v>2021</v>
      </c>
      <c r="G109" t="s">
        <v>52</v>
      </c>
      <c r="H109" t="s">
        <v>306</v>
      </c>
    </row>
    <row r="110" spans="1:8" x14ac:dyDescent="0.2">
      <c r="A110" t="s">
        <v>332</v>
      </c>
      <c r="B110" t="s">
        <v>40</v>
      </c>
      <c r="C110" s="20" t="s">
        <v>333</v>
      </c>
      <c r="E110" s="19">
        <v>44365</v>
      </c>
      <c r="F110">
        <v>1985</v>
      </c>
      <c r="G110" t="s">
        <v>272</v>
      </c>
      <c r="H110" t="s">
        <v>42</v>
      </c>
    </row>
    <row r="111" spans="1:8" x14ac:dyDescent="0.2">
      <c r="A111" t="s">
        <v>334</v>
      </c>
      <c r="B111" t="s">
        <v>40</v>
      </c>
      <c r="C111" s="20" t="s">
        <v>335</v>
      </c>
      <c r="E111" s="19">
        <v>44358</v>
      </c>
      <c r="F111">
        <v>2016</v>
      </c>
      <c r="G111" t="s">
        <v>56</v>
      </c>
      <c r="H111" t="s">
        <v>302</v>
      </c>
    </row>
    <row r="112" spans="1:8" x14ac:dyDescent="0.2">
      <c r="A112" t="s">
        <v>336</v>
      </c>
      <c r="B112" t="s">
        <v>25</v>
      </c>
      <c r="C112" s="20" t="s">
        <v>337</v>
      </c>
      <c r="D112" t="s">
        <v>338</v>
      </c>
      <c r="E112" s="19">
        <v>44358</v>
      </c>
      <c r="F112">
        <v>2015</v>
      </c>
      <c r="G112" t="s">
        <v>52</v>
      </c>
      <c r="H112" t="s">
        <v>306</v>
      </c>
    </row>
    <row r="113" spans="1:8" x14ac:dyDescent="0.2">
      <c r="A113" t="s">
        <v>339</v>
      </c>
      <c r="B113" t="s">
        <v>25</v>
      </c>
      <c r="C113" s="20" t="s">
        <v>340</v>
      </c>
      <c r="D113" t="s">
        <v>341</v>
      </c>
      <c r="E113" s="19">
        <v>44358</v>
      </c>
      <c r="F113">
        <v>1967</v>
      </c>
      <c r="G113" t="s">
        <v>32</v>
      </c>
      <c r="H113" t="s">
        <v>342</v>
      </c>
    </row>
    <row r="114" spans="1:8" x14ac:dyDescent="0.2">
      <c r="A114" t="s">
        <v>343</v>
      </c>
      <c r="B114" t="s">
        <v>25</v>
      </c>
      <c r="C114" s="20" t="s">
        <v>344</v>
      </c>
      <c r="D114" t="s">
        <v>345</v>
      </c>
      <c r="E114" s="19">
        <v>44358</v>
      </c>
      <c r="F114">
        <v>2005</v>
      </c>
      <c r="G114" t="s">
        <v>52</v>
      </c>
      <c r="H114" t="s">
        <v>346</v>
      </c>
    </row>
    <row r="115" spans="1:8" x14ac:dyDescent="0.2">
      <c r="A115" t="s">
        <v>347</v>
      </c>
      <c r="B115" t="s">
        <v>40</v>
      </c>
      <c r="C115" s="20" t="s">
        <v>348</v>
      </c>
      <c r="E115" s="19">
        <v>44358</v>
      </c>
      <c r="F115">
        <v>2020</v>
      </c>
      <c r="G115" t="s">
        <v>56</v>
      </c>
      <c r="H115" t="s">
        <v>42</v>
      </c>
    </row>
    <row r="116" spans="1:8" x14ac:dyDescent="0.2">
      <c r="A116" t="s">
        <v>349</v>
      </c>
      <c r="B116" t="s">
        <v>40</v>
      </c>
      <c r="C116" s="20" t="s">
        <v>350</v>
      </c>
      <c r="E116" s="19">
        <v>44356</v>
      </c>
      <c r="F116">
        <v>2021</v>
      </c>
      <c r="G116" t="s">
        <v>77</v>
      </c>
      <c r="H116" t="s">
        <v>46</v>
      </c>
    </row>
    <row r="117" spans="1:8" x14ac:dyDescent="0.2">
      <c r="A117" t="s">
        <v>351</v>
      </c>
      <c r="B117" t="s">
        <v>40</v>
      </c>
      <c r="C117" s="20" t="s">
        <v>352</v>
      </c>
      <c r="E117" s="19">
        <v>44351</v>
      </c>
      <c r="F117">
        <v>2018</v>
      </c>
      <c r="G117" t="s">
        <v>81</v>
      </c>
      <c r="H117" t="s">
        <v>42</v>
      </c>
    </row>
    <row r="118" spans="1:8" x14ac:dyDescent="0.2">
      <c r="A118" t="s">
        <v>353</v>
      </c>
      <c r="B118" t="s">
        <v>40</v>
      </c>
      <c r="C118" s="20" t="s">
        <v>354</v>
      </c>
      <c r="E118" s="19">
        <v>44351</v>
      </c>
      <c r="F118">
        <v>2018</v>
      </c>
      <c r="G118" t="s">
        <v>77</v>
      </c>
      <c r="H118" t="s">
        <v>102</v>
      </c>
    </row>
    <row r="119" spans="1:8" x14ac:dyDescent="0.2">
      <c r="A119" t="s">
        <v>355</v>
      </c>
      <c r="B119" t="s">
        <v>25</v>
      </c>
      <c r="C119" s="20" t="s">
        <v>356</v>
      </c>
      <c r="D119" t="s">
        <v>215</v>
      </c>
      <c r="E119" s="19">
        <v>44351</v>
      </c>
      <c r="F119">
        <v>2009</v>
      </c>
      <c r="G119" t="s">
        <v>52</v>
      </c>
      <c r="H119" t="s">
        <v>346</v>
      </c>
    </row>
    <row r="120" spans="1:8" x14ac:dyDescent="0.2">
      <c r="A120" t="s">
        <v>357</v>
      </c>
      <c r="B120" t="s">
        <v>40</v>
      </c>
      <c r="C120" s="20" t="s">
        <v>358</v>
      </c>
      <c r="E120" s="19">
        <v>44351</v>
      </c>
      <c r="F120">
        <v>2017</v>
      </c>
      <c r="G120" t="s">
        <v>45</v>
      </c>
      <c r="H120" t="s">
        <v>102</v>
      </c>
    </row>
    <row r="121" spans="1:8" x14ac:dyDescent="0.2">
      <c r="A121" t="s">
        <v>359</v>
      </c>
      <c r="B121" t="s">
        <v>25</v>
      </c>
      <c r="C121" s="20" t="s">
        <v>360</v>
      </c>
      <c r="D121" t="s">
        <v>3412</v>
      </c>
      <c r="E121" s="19">
        <v>44351</v>
      </c>
      <c r="F121">
        <v>2021</v>
      </c>
      <c r="G121" t="s">
        <v>52</v>
      </c>
      <c r="H121" t="s">
        <v>361</v>
      </c>
    </row>
    <row r="122" spans="1:8" x14ac:dyDescent="0.2">
      <c r="A122" t="s">
        <v>362</v>
      </c>
      <c r="B122" t="s">
        <v>25</v>
      </c>
      <c r="C122" s="20" t="s">
        <v>363</v>
      </c>
      <c r="D122" t="s">
        <v>364</v>
      </c>
      <c r="E122" s="19">
        <v>44351</v>
      </c>
      <c r="F122">
        <v>2012</v>
      </c>
      <c r="G122" t="s">
        <v>37</v>
      </c>
      <c r="H122" t="s">
        <v>187</v>
      </c>
    </row>
    <row r="123" spans="1:8" x14ac:dyDescent="0.2">
      <c r="A123" t="s">
        <v>365</v>
      </c>
      <c r="B123" t="s">
        <v>25</v>
      </c>
      <c r="C123" s="20" t="s">
        <v>366</v>
      </c>
      <c r="D123" t="s">
        <v>367</v>
      </c>
      <c r="E123" s="19">
        <v>44351</v>
      </c>
      <c r="F123">
        <v>2021</v>
      </c>
      <c r="G123" t="s">
        <v>32</v>
      </c>
      <c r="H123" t="s">
        <v>368</v>
      </c>
    </row>
    <row r="124" spans="1:8" x14ac:dyDescent="0.2">
      <c r="A124" t="s">
        <v>369</v>
      </c>
      <c r="B124" t="s">
        <v>25</v>
      </c>
      <c r="C124" s="20" t="s">
        <v>370</v>
      </c>
      <c r="D124" t="s">
        <v>371</v>
      </c>
      <c r="E124" s="19">
        <v>44351</v>
      </c>
      <c r="F124">
        <v>2009</v>
      </c>
      <c r="G124" t="s">
        <v>37</v>
      </c>
      <c r="H124" t="s">
        <v>372</v>
      </c>
    </row>
    <row r="125" spans="1:8" x14ac:dyDescent="0.2">
      <c r="A125" t="s">
        <v>373</v>
      </c>
      <c r="B125" t="s">
        <v>25</v>
      </c>
      <c r="C125" s="20" t="s">
        <v>374</v>
      </c>
      <c r="D125" t="s">
        <v>375</v>
      </c>
      <c r="E125" s="19">
        <v>44344</v>
      </c>
      <c r="F125">
        <v>2021</v>
      </c>
      <c r="G125" t="s">
        <v>32</v>
      </c>
      <c r="H125" t="s">
        <v>376</v>
      </c>
    </row>
    <row r="126" spans="1:8" x14ac:dyDescent="0.2">
      <c r="A126" t="s">
        <v>377</v>
      </c>
      <c r="B126" t="s">
        <v>40</v>
      </c>
      <c r="C126" s="20" t="s">
        <v>378</v>
      </c>
      <c r="E126" s="19">
        <v>44344</v>
      </c>
      <c r="F126">
        <v>2019</v>
      </c>
      <c r="G126" t="s">
        <v>45</v>
      </c>
      <c r="H126" t="s">
        <v>42</v>
      </c>
    </row>
    <row r="127" spans="1:8" x14ac:dyDescent="0.2">
      <c r="A127" t="s">
        <v>379</v>
      </c>
      <c r="B127" t="s">
        <v>25</v>
      </c>
      <c r="C127" s="20" t="s">
        <v>380</v>
      </c>
      <c r="D127" t="s">
        <v>381</v>
      </c>
      <c r="E127" s="19">
        <v>44344</v>
      </c>
      <c r="F127">
        <v>2021</v>
      </c>
      <c r="G127" t="s">
        <v>27</v>
      </c>
      <c r="H127" t="s">
        <v>376</v>
      </c>
    </row>
    <row r="128" spans="1:8" x14ac:dyDescent="0.2">
      <c r="A128" t="s">
        <v>382</v>
      </c>
      <c r="B128" t="s">
        <v>40</v>
      </c>
      <c r="C128" s="20" t="s">
        <v>383</v>
      </c>
      <c r="E128" s="19">
        <v>44344</v>
      </c>
      <c r="F128">
        <v>2018</v>
      </c>
      <c r="G128" t="s">
        <v>56</v>
      </c>
      <c r="H128" t="s">
        <v>102</v>
      </c>
    </row>
    <row r="129" spans="1:8" x14ac:dyDescent="0.2">
      <c r="A129" t="s">
        <v>384</v>
      </c>
      <c r="B129" t="s">
        <v>25</v>
      </c>
      <c r="C129" s="20" t="s">
        <v>385</v>
      </c>
      <c r="D129" t="s">
        <v>386</v>
      </c>
      <c r="E129" s="19">
        <v>44344</v>
      </c>
      <c r="F129">
        <v>2021</v>
      </c>
      <c r="G129" t="s">
        <v>27</v>
      </c>
      <c r="H129" t="s">
        <v>387</v>
      </c>
    </row>
    <row r="130" spans="1:8" x14ac:dyDescent="0.2">
      <c r="A130" t="s">
        <v>388</v>
      </c>
      <c r="B130" t="s">
        <v>40</v>
      </c>
      <c r="C130" s="20" t="s">
        <v>389</v>
      </c>
      <c r="E130" s="19">
        <v>44344</v>
      </c>
      <c r="F130">
        <v>2021</v>
      </c>
      <c r="G130" t="s">
        <v>27</v>
      </c>
      <c r="H130" t="s">
        <v>46</v>
      </c>
    </row>
    <row r="131" spans="1:8" x14ac:dyDescent="0.2">
      <c r="A131" t="s">
        <v>390</v>
      </c>
      <c r="B131" t="s">
        <v>25</v>
      </c>
      <c r="C131" s="20" t="s">
        <v>391</v>
      </c>
      <c r="D131" t="s">
        <v>392</v>
      </c>
      <c r="E131" s="19">
        <v>44344</v>
      </c>
      <c r="F131">
        <v>2021</v>
      </c>
      <c r="G131" t="s">
        <v>52</v>
      </c>
      <c r="H131" t="s">
        <v>393</v>
      </c>
    </row>
    <row r="132" spans="1:8" x14ac:dyDescent="0.2">
      <c r="A132" t="s">
        <v>394</v>
      </c>
      <c r="B132" t="s">
        <v>25</v>
      </c>
      <c r="C132" s="20" t="s">
        <v>395</v>
      </c>
      <c r="D132" t="s">
        <v>396</v>
      </c>
      <c r="E132" s="19">
        <v>44344</v>
      </c>
      <c r="F132">
        <v>2021</v>
      </c>
      <c r="G132" t="s">
        <v>27</v>
      </c>
      <c r="H132" t="s">
        <v>135</v>
      </c>
    </row>
    <row r="133" spans="1:8" x14ac:dyDescent="0.2">
      <c r="A133" t="s">
        <v>397</v>
      </c>
      <c r="B133" t="s">
        <v>25</v>
      </c>
      <c r="C133" s="20" t="s">
        <v>398</v>
      </c>
      <c r="D133" t="s">
        <v>399</v>
      </c>
      <c r="E133" s="19">
        <v>44344</v>
      </c>
      <c r="F133">
        <v>2021</v>
      </c>
      <c r="G133" t="s">
        <v>52</v>
      </c>
      <c r="H133" t="s">
        <v>400</v>
      </c>
    </row>
    <row r="134" spans="1:8" x14ac:dyDescent="0.2">
      <c r="A134" t="s">
        <v>401</v>
      </c>
      <c r="B134" t="s">
        <v>40</v>
      </c>
      <c r="C134" s="20" t="s">
        <v>402</v>
      </c>
      <c r="E134" s="19">
        <v>44344</v>
      </c>
      <c r="F134">
        <v>2016</v>
      </c>
      <c r="G134" t="s">
        <v>77</v>
      </c>
      <c r="H134" t="s">
        <v>403</v>
      </c>
    </row>
    <row r="135" spans="1:8" x14ac:dyDescent="0.2">
      <c r="A135" t="s">
        <v>404</v>
      </c>
      <c r="B135" t="s">
        <v>40</v>
      </c>
      <c r="C135" s="20" t="s">
        <v>405</v>
      </c>
      <c r="E135" s="19">
        <v>44337</v>
      </c>
      <c r="F135">
        <v>2017</v>
      </c>
      <c r="G135" t="s">
        <v>81</v>
      </c>
      <c r="H135" t="s">
        <v>42</v>
      </c>
    </row>
    <row r="136" spans="1:8" x14ac:dyDescent="0.2">
      <c r="A136" t="s">
        <v>406</v>
      </c>
      <c r="B136" t="s">
        <v>40</v>
      </c>
      <c r="C136" s="20" t="s">
        <v>407</v>
      </c>
      <c r="E136" s="19">
        <v>44337</v>
      </c>
      <c r="F136">
        <v>2013</v>
      </c>
      <c r="G136" t="s">
        <v>81</v>
      </c>
      <c r="H136" t="s">
        <v>46</v>
      </c>
    </row>
    <row r="137" spans="1:8" x14ac:dyDescent="0.2">
      <c r="A137" t="s">
        <v>408</v>
      </c>
      <c r="B137" t="s">
        <v>40</v>
      </c>
      <c r="C137" s="20" t="s">
        <v>409</v>
      </c>
      <c r="E137" s="19">
        <v>44337</v>
      </c>
      <c r="F137">
        <v>2015</v>
      </c>
      <c r="G137" t="s">
        <v>77</v>
      </c>
      <c r="H137" t="s">
        <v>410</v>
      </c>
    </row>
    <row r="138" spans="1:8" x14ac:dyDescent="0.2">
      <c r="A138" t="s">
        <v>411</v>
      </c>
      <c r="B138" t="s">
        <v>25</v>
      </c>
      <c r="C138" s="20" t="s">
        <v>412</v>
      </c>
      <c r="D138" t="s">
        <v>413</v>
      </c>
      <c r="E138" s="19">
        <v>44337</v>
      </c>
      <c r="F138">
        <v>2014</v>
      </c>
      <c r="G138" t="s">
        <v>32</v>
      </c>
      <c r="H138" t="s">
        <v>414</v>
      </c>
    </row>
    <row r="139" spans="1:8" x14ac:dyDescent="0.2">
      <c r="A139" t="s">
        <v>415</v>
      </c>
      <c r="B139" t="s">
        <v>40</v>
      </c>
      <c r="C139" s="20" t="s">
        <v>416</v>
      </c>
      <c r="E139" s="19">
        <v>44333</v>
      </c>
      <c r="F139">
        <v>1973</v>
      </c>
      <c r="G139" t="s">
        <v>56</v>
      </c>
      <c r="H139" t="s">
        <v>417</v>
      </c>
    </row>
    <row r="140" spans="1:8" x14ac:dyDescent="0.2">
      <c r="A140" t="s">
        <v>418</v>
      </c>
      <c r="B140" t="s">
        <v>40</v>
      </c>
      <c r="C140" s="20" t="s">
        <v>419</v>
      </c>
      <c r="E140" s="19">
        <v>44330</v>
      </c>
      <c r="F140">
        <v>2011</v>
      </c>
      <c r="G140" t="s">
        <v>45</v>
      </c>
      <c r="H140" t="s">
        <v>46</v>
      </c>
    </row>
    <row r="141" spans="1:8" x14ac:dyDescent="0.2">
      <c r="A141" t="s">
        <v>420</v>
      </c>
      <c r="B141" t="s">
        <v>40</v>
      </c>
      <c r="C141" s="20" t="s">
        <v>421</v>
      </c>
      <c r="E141" s="19">
        <v>44330</v>
      </c>
      <c r="F141">
        <v>2021</v>
      </c>
      <c r="G141" t="s">
        <v>77</v>
      </c>
      <c r="H141" t="s">
        <v>46</v>
      </c>
    </row>
    <row r="142" spans="1:8" x14ac:dyDescent="0.2">
      <c r="A142" t="s">
        <v>422</v>
      </c>
      <c r="B142" t="s">
        <v>40</v>
      </c>
      <c r="C142" s="20" t="s">
        <v>423</v>
      </c>
      <c r="E142" s="19">
        <v>44330</v>
      </c>
      <c r="F142">
        <v>2009</v>
      </c>
      <c r="G142" t="s">
        <v>45</v>
      </c>
      <c r="H142" t="s">
        <v>42</v>
      </c>
    </row>
    <row r="143" spans="1:8" x14ac:dyDescent="0.2">
      <c r="A143" t="s">
        <v>424</v>
      </c>
      <c r="B143" t="s">
        <v>25</v>
      </c>
      <c r="C143" s="20" t="s">
        <v>425</v>
      </c>
      <c r="D143" t="s">
        <v>426</v>
      </c>
      <c r="E143" s="19">
        <v>44330</v>
      </c>
      <c r="F143">
        <v>2006</v>
      </c>
      <c r="G143" t="s">
        <v>37</v>
      </c>
      <c r="H143" t="s">
        <v>164</v>
      </c>
    </row>
    <row r="144" spans="1:8" x14ac:dyDescent="0.2">
      <c r="A144" t="s">
        <v>427</v>
      </c>
      <c r="B144" t="s">
        <v>40</v>
      </c>
      <c r="C144" s="20" t="s">
        <v>428</v>
      </c>
      <c r="E144" s="19">
        <v>44326</v>
      </c>
      <c r="F144">
        <v>1996</v>
      </c>
      <c r="G144" t="s">
        <v>81</v>
      </c>
      <c r="H144" t="s">
        <v>42</v>
      </c>
    </row>
    <row r="145" spans="1:8" x14ac:dyDescent="0.2">
      <c r="A145" t="s">
        <v>429</v>
      </c>
      <c r="B145" t="s">
        <v>25</v>
      </c>
      <c r="C145" s="20" t="s">
        <v>430</v>
      </c>
      <c r="D145" t="s">
        <v>160</v>
      </c>
      <c r="E145" s="19">
        <v>44323</v>
      </c>
      <c r="F145">
        <v>2007</v>
      </c>
      <c r="G145" t="s">
        <v>52</v>
      </c>
      <c r="H145" t="s">
        <v>33</v>
      </c>
    </row>
    <row r="146" spans="1:8" x14ac:dyDescent="0.2">
      <c r="A146" t="s">
        <v>431</v>
      </c>
      <c r="B146" t="s">
        <v>40</v>
      </c>
      <c r="C146" s="20" t="s">
        <v>432</v>
      </c>
      <c r="E146" s="19">
        <v>44323</v>
      </c>
      <c r="F146">
        <v>2013</v>
      </c>
      <c r="G146" t="s">
        <v>81</v>
      </c>
      <c r="H146" t="s">
        <v>42</v>
      </c>
    </row>
    <row r="147" spans="1:8" x14ac:dyDescent="0.2">
      <c r="A147" t="s">
        <v>433</v>
      </c>
      <c r="B147" t="s">
        <v>25</v>
      </c>
      <c r="C147" s="20" t="s">
        <v>434</v>
      </c>
      <c r="D147" t="s">
        <v>435</v>
      </c>
      <c r="E147" s="19">
        <v>44323</v>
      </c>
      <c r="F147">
        <v>1991</v>
      </c>
      <c r="G147" t="s">
        <v>32</v>
      </c>
      <c r="H147" t="s">
        <v>436</v>
      </c>
    </row>
    <row r="148" spans="1:8" x14ac:dyDescent="0.2">
      <c r="A148" t="s">
        <v>437</v>
      </c>
      <c r="B148" t="s">
        <v>25</v>
      </c>
      <c r="C148" s="20" t="s">
        <v>438</v>
      </c>
      <c r="D148" t="s">
        <v>298</v>
      </c>
      <c r="E148" s="19">
        <v>44320</v>
      </c>
      <c r="F148">
        <v>2021</v>
      </c>
      <c r="G148" t="s">
        <v>27</v>
      </c>
      <c r="H148" t="s">
        <v>439</v>
      </c>
    </row>
    <row r="149" spans="1:8" x14ac:dyDescent="0.2">
      <c r="A149" t="s">
        <v>440</v>
      </c>
      <c r="B149" t="s">
        <v>25</v>
      </c>
      <c r="C149" s="20" t="s">
        <v>441</v>
      </c>
      <c r="E149" s="19">
        <v>44320</v>
      </c>
      <c r="F149">
        <v>2021</v>
      </c>
      <c r="G149" t="s">
        <v>56</v>
      </c>
      <c r="H149" t="s">
        <v>442</v>
      </c>
    </row>
    <row r="150" spans="1:8" x14ac:dyDescent="0.2">
      <c r="A150" t="s">
        <v>443</v>
      </c>
      <c r="B150" t="s">
        <v>40</v>
      </c>
      <c r="C150" s="20" t="s">
        <v>444</v>
      </c>
      <c r="E150" s="19">
        <v>44320</v>
      </c>
      <c r="F150">
        <v>2021</v>
      </c>
      <c r="G150" t="s">
        <v>56</v>
      </c>
      <c r="H150" t="s">
        <v>46</v>
      </c>
    </row>
    <row r="151" spans="1:8" x14ac:dyDescent="0.2">
      <c r="A151" t="s">
        <v>445</v>
      </c>
      <c r="B151" t="s">
        <v>40</v>
      </c>
      <c r="C151" s="20" t="s">
        <v>446</v>
      </c>
      <c r="E151" s="19">
        <v>44320</v>
      </c>
      <c r="F151">
        <v>2021</v>
      </c>
      <c r="G151" t="s">
        <v>27</v>
      </c>
      <c r="H151" t="s">
        <v>46</v>
      </c>
    </row>
    <row r="152" spans="1:8" x14ac:dyDescent="0.2">
      <c r="A152" t="s">
        <v>447</v>
      </c>
      <c r="B152" t="s">
        <v>40</v>
      </c>
      <c r="C152" s="20" t="s">
        <v>448</v>
      </c>
      <c r="E152" s="19">
        <v>44319</v>
      </c>
      <c r="F152">
        <v>1994</v>
      </c>
      <c r="G152" t="s">
        <v>81</v>
      </c>
      <c r="H152" t="s">
        <v>410</v>
      </c>
    </row>
    <row r="153" spans="1:8" x14ac:dyDescent="0.2">
      <c r="A153" t="s">
        <v>449</v>
      </c>
      <c r="B153" t="s">
        <v>25</v>
      </c>
      <c r="C153" s="20" t="s">
        <v>450</v>
      </c>
      <c r="D153" t="s">
        <v>451</v>
      </c>
      <c r="E153" s="19">
        <v>44316</v>
      </c>
      <c r="F153">
        <v>2021</v>
      </c>
      <c r="G153" t="s">
        <v>27</v>
      </c>
      <c r="H153" t="s">
        <v>71</v>
      </c>
    </row>
    <row r="154" spans="1:8" x14ac:dyDescent="0.2">
      <c r="A154" t="s">
        <v>452</v>
      </c>
      <c r="B154" t="s">
        <v>40</v>
      </c>
      <c r="C154" s="20" t="s">
        <v>453</v>
      </c>
      <c r="E154" s="19">
        <v>44316</v>
      </c>
      <c r="F154">
        <v>1996</v>
      </c>
      <c r="G154" t="s">
        <v>56</v>
      </c>
      <c r="H154" t="s">
        <v>46</v>
      </c>
    </row>
    <row r="155" spans="1:8" x14ac:dyDescent="0.2">
      <c r="A155" t="s">
        <v>454</v>
      </c>
      <c r="B155" t="s">
        <v>25</v>
      </c>
      <c r="C155" s="20" t="s">
        <v>455</v>
      </c>
      <c r="D155" t="s">
        <v>456</v>
      </c>
      <c r="E155" s="19">
        <v>44316</v>
      </c>
      <c r="F155">
        <v>2020</v>
      </c>
      <c r="G155" t="s">
        <v>27</v>
      </c>
      <c r="H155" t="s">
        <v>457</v>
      </c>
    </row>
    <row r="156" spans="1:8" x14ac:dyDescent="0.2">
      <c r="A156" t="s">
        <v>458</v>
      </c>
      <c r="B156" t="s">
        <v>40</v>
      </c>
      <c r="C156" s="20" t="s">
        <v>459</v>
      </c>
      <c r="E156" s="19">
        <v>44316</v>
      </c>
      <c r="F156">
        <v>2017</v>
      </c>
      <c r="G156" t="s">
        <v>81</v>
      </c>
      <c r="H156" t="s">
        <v>102</v>
      </c>
    </row>
    <row r="157" spans="1:8" x14ac:dyDescent="0.2">
      <c r="A157" t="s">
        <v>460</v>
      </c>
      <c r="B157" t="s">
        <v>25</v>
      </c>
      <c r="C157" s="20" t="s">
        <v>461</v>
      </c>
      <c r="D157" t="s">
        <v>462</v>
      </c>
      <c r="E157" s="19">
        <v>44316</v>
      </c>
      <c r="F157">
        <v>1956</v>
      </c>
      <c r="G157" t="s">
        <v>27</v>
      </c>
      <c r="H157" t="s">
        <v>463</v>
      </c>
    </row>
    <row r="158" spans="1:8" x14ac:dyDescent="0.2">
      <c r="A158" t="s">
        <v>464</v>
      </c>
      <c r="B158" t="s">
        <v>25</v>
      </c>
      <c r="C158" s="20" t="s">
        <v>465</v>
      </c>
      <c r="D158" t="s">
        <v>466</v>
      </c>
      <c r="E158" s="19">
        <v>44309</v>
      </c>
      <c r="F158">
        <v>1994</v>
      </c>
      <c r="G158" t="s">
        <v>52</v>
      </c>
      <c r="H158" t="s">
        <v>128</v>
      </c>
    </row>
    <row r="159" spans="1:8" x14ac:dyDescent="0.2">
      <c r="A159" t="s">
        <v>467</v>
      </c>
      <c r="B159" t="s">
        <v>25</v>
      </c>
      <c r="C159" s="20" t="s">
        <v>468</v>
      </c>
      <c r="D159" t="s">
        <v>469</v>
      </c>
      <c r="E159" s="19">
        <v>44309</v>
      </c>
      <c r="F159">
        <v>2020</v>
      </c>
      <c r="G159" t="s">
        <v>77</v>
      </c>
      <c r="H159" t="s">
        <v>65</v>
      </c>
    </row>
    <row r="160" spans="1:8" x14ac:dyDescent="0.2">
      <c r="A160" t="s">
        <v>470</v>
      </c>
      <c r="B160" t="s">
        <v>40</v>
      </c>
      <c r="C160" s="20" t="s">
        <v>471</v>
      </c>
      <c r="E160" s="19">
        <v>44309</v>
      </c>
      <c r="F160">
        <v>2013</v>
      </c>
      <c r="G160" t="s">
        <v>56</v>
      </c>
      <c r="H160" t="s">
        <v>302</v>
      </c>
    </row>
    <row r="161" spans="1:8" x14ac:dyDescent="0.2">
      <c r="A161" t="s">
        <v>472</v>
      </c>
      <c r="B161" t="s">
        <v>40</v>
      </c>
      <c r="C161" s="20" t="s">
        <v>473</v>
      </c>
      <c r="E161" s="19">
        <v>44308</v>
      </c>
      <c r="F161">
        <v>2021</v>
      </c>
      <c r="G161" t="s">
        <v>27</v>
      </c>
      <c r="H161" t="s">
        <v>46</v>
      </c>
    </row>
    <row r="162" spans="1:8" x14ac:dyDescent="0.2">
      <c r="A162" t="s">
        <v>474</v>
      </c>
      <c r="B162" t="s">
        <v>40</v>
      </c>
      <c r="C162" s="20" t="s">
        <v>475</v>
      </c>
      <c r="E162" s="19">
        <v>44302</v>
      </c>
      <c r="F162">
        <v>2021</v>
      </c>
      <c r="G162" t="s">
        <v>27</v>
      </c>
      <c r="H162" t="s">
        <v>46</v>
      </c>
    </row>
    <row r="163" spans="1:8" x14ac:dyDescent="0.2">
      <c r="A163" t="s">
        <v>476</v>
      </c>
      <c r="B163" t="s">
        <v>40</v>
      </c>
      <c r="C163" s="20" t="s">
        <v>477</v>
      </c>
      <c r="E163" s="19">
        <v>44302</v>
      </c>
      <c r="F163">
        <v>2021</v>
      </c>
      <c r="G163" t="s">
        <v>56</v>
      </c>
      <c r="H163" t="s">
        <v>46</v>
      </c>
    </row>
    <row r="164" spans="1:8" x14ac:dyDescent="0.2">
      <c r="A164" t="s">
        <v>478</v>
      </c>
      <c r="B164" t="s">
        <v>40</v>
      </c>
      <c r="C164" s="20" t="s">
        <v>479</v>
      </c>
      <c r="E164" s="19">
        <v>44302</v>
      </c>
      <c r="F164">
        <v>2014</v>
      </c>
      <c r="G164" t="s">
        <v>27</v>
      </c>
      <c r="H164" t="s">
        <v>410</v>
      </c>
    </row>
    <row r="165" spans="1:8" x14ac:dyDescent="0.2">
      <c r="A165" t="s">
        <v>480</v>
      </c>
      <c r="B165" t="s">
        <v>25</v>
      </c>
      <c r="C165" s="20" t="s">
        <v>481</v>
      </c>
      <c r="D165" t="s">
        <v>215</v>
      </c>
      <c r="E165" s="19">
        <v>44302</v>
      </c>
      <c r="F165">
        <v>2011</v>
      </c>
      <c r="G165" t="s">
        <v>32</v>
      </c>
      <c r="H165" t="s">
        <v>128</v>
      </c>
    </row>
    <row r="166" spans="1:8" x14ac:dyDescent="0.2">
      <c r="A166" t="s">
        <v>482</v>
      </c>
      <c r="B166" t="s">
        <v>25</v>
      </c>
      <c r="C166" s="20" t="s">
        <v>483</v>
      </c>
      <c r="D166" t="s">
        <v>484</v>
      </c>
      <c r="E166" s="19">
        <v>44302</v>
      </c>
      <c r="F166">
        <v>2019</v>
      </c>
      <c r="G166" t="s">
        <v>52</v>
      </c>
      <c r="H166" t="s">
        <v>485</v>
      </c>
    </row>
    <row r="167" spans="1:8" x14ac:dyDescent="0.2">
      <c r="A167" t="s">
        <v>486</v>
      </c>
      <c r="B167" t="s">
        <v>25</v>
      </c>
      <c r="C167" s="20" t="s">
        <v>487</v>
      </c>
      <c r="D167" t="s">
        <v>31</v>
      </c>
      <c r="E167" s="19">
        <v>44302</v>
      </c>
      <c r="F167">
        <v>2012</v>
      </c>
      <c r="G167" t="s">
        <v>32</v>
      </c>
      <c r="H167" t="s">
        <v>488</v>
      </c>
    </row>
    <row r="168" spans="1:8" x14ac:dyDescent="0.2">
      <c r="A168" t="s">
        <v>489</v>
      </c>
      <c r="B168" t="s">
        <v>25</v>
      </c>
      <c r="C168" s="20" t="s">
        <v>490</v>
      </c>
      <c r="D168" t="s">
        <v>491</v>
      </c>
      <c r="E168" s="19">
        <v>44302</v>
      </c>
      <c r="F168">
        <v>1994</v>
      </c>
      <c r="G168" t="s">
        <v>52</v>
      </c>
      <c r="H168" t="s">
        <v>53</v>
      </c>
    </row>
    <row r="169" spans="1:8" x14ac:dyDescent="0.2">
      <c r="A169" t="s">
        <v>492</v>
      </c>
      <c r="B169" t="s">
        <v>25</v>
      </c>
      <c r="C169" s="20" t="s">
        <v>493</v>
      </c>
      <c r="D169" t="s">
        <v>494</v>
      </c>
      <c r="E169" s="19">
        <v>44295</v>
      </c>
      <c r="F169">
        <v>2012</v>
      </c>
      <c r="G169" t="s">
        <v>27</v>
      </c>
      <c r="H169" t="s">
        <v>495</v>
      </c>
    </row>
    <row r="170" spans="1:8" x14ac:dyDescent="0.2">
      <c r="A170" t="s">
        <v>496</v>
      </c>
      <c r="B170" t="s">
        <v>40</v>
      </c>
      <c r="C170" s="20" t="s">
        <v>497</v>
      </c>
      <c r="E170" s="19">
        <v>44295</v>
      </c>
      <c r="F170">
        <v>2016</v>
      </c>
      <c r="G170" t="s">
        <v>81</v>
      </c>
      <c r="H170" t="s">
        <v>46</v>
      </c>
    </row>
    <row r="171" spans="1:8" x14ac:dyDescent="0.2">
      <c r="A171" t="s">
        <v>498</v>
      </c>
      <c r="B171" t="s">
        <v>40</v>
      </c>
      <c r="C171" s="20" t="s">
        <v>499</v>
      </c>
      <c r="E171" s="19">
        <v>44295</v>
      </c>
      <c r="F171">
        <v>2010</v>
      </c>
      <c r="G171" t="s">
        <v>81</v>
      </c>
      <c r="H171" t="s">
        <v>42</v>
      </c>
    </row>
    <row r="172" spans="1:8" x14ac:dyDescent="0.2">
      <c r="A172" t="s">
        <v>500</v>
      </c>
      <c r="B172" t="s">
        <v>25</v>
      </c>
      <c r="C172" s="20" t="s">
        <v>501</v>
      </c>
      <c r="D172" t="s">
        <v>502</v>
      </c>
      <c r="E172" s="19">
        <v>44295</v>
      </c>
      <c r="F172">
        <v>1995</v>
      </c>
      <c r="G172" t="s">
        <v>52</v>
      </c>
      <c r="H172" t="s">
        <v>346</v>
      </c>
    </row>
    <row r="173" spans="1:8" x14ac:dyDescent="0.2">
      <c r="A173" t="s">
        <v>503</v>
      </c>
      <c r="B173" t="s">
        <v>25</v>
      </c>
      <c r="C173" s="20" t="s">
        <v>504</v>
      </c>
      <c r="D173" t="s">
        <v>505</v>
      </c>
      <c r="E173" s="19">
        <v>44295</v>
      </c>
      <c r="F173">
        <v>1991</v>
      </c>
      <c r="G173" t="s">
        <v>27</v>
      </c>
      <c r="H173" t="s">
        <v>33</v>
      </c>
    </row>
    <row r="174" spans="1:8" x14ac:dyDescent="0.2">
      <c r="A174" t="s">
        <v>506</v>
      </c>
      <c r="B174" t="s">
        <v>25</v>
      </c>
      <c r="C174" s="20" t="s">
        <v>507</v>
      </c>
      <c r="D174" t="s">
        <v>508</v>
      </c>
      <c r="E174" s="19">
        <v>44295</v>
      </c>
      <c r="F174">
        <v>1994</v>
      </c>
      <c r="G174" t="s">
        <v>52</v>
      </c>
      <c r="H174" t="s">
        <v>312</v>
      </c>
    </row>
    <row r="175" spans="1:8" x14ac:dyDescent="0.2">
      <c r="A175" t="s">
        <v>509</v>
      </c>
      <c r="B175" t="s">
        <v>25</v>
      </c>
      <c r="C175" s="20" t="s">
        <v>510</v>
      </c>
      <c r="D175" t="s">
        <v>511</v>
      </c>
      <c r="E175" s="19">
        <v>44288</v>
      </c>
      <c r="F175">
        <v>1984</v>
      </c>
      <c r="G175" t="s">
        <v>27</v>
      </c>
      <c r="H175" t="s">
        <v>346</v>
      </c>
    </row>
    <row r="176" spans="1:8" x14ac:dyDescent="0.2">
      <c r="A176" t="s">
        <v>512</v>
      </c>
      <c r="B176" t="s">
        <v>25</v>
      </c>
      <c r="C176" s="20" t="s">
        <v>513</v>
      </c>
      <c r="D176" t="s">
        <v>3413</v>
      </c>
      <c r="E176" s="19">
        <v>44288</v>
      </c>
      <c r="F176">
        <v>1985</v>
      </c>
      <c r="G176" t="s">
        <v>27</v>
      </c>
      <c r="H176" t="s">
        <v>346</v>
      </c>
    </row>
    <row r="177" spans="1:8" x14ac:dyDescent="0.2">
      <c r="A177" t="s">
        <v>514</v>
      </c>
      <c r="B177" t="s">
        <v>40</v>
      </c>
      <c r="C177" s="20" t="s">
        <v>515</v>
      </c>
      <c r="E177" s="19">
        <v>44288</v>
      </c>
      <c r="F177">
        <v>2004</v>
      </c>
      <c r="G177" t="s">
        <v>45</v>
      </c>
      <c r="H177" t="s">
        <v>42</v>
      </c>
    </row>
    <row r="178" spans="1:8" x14ac:dyDescent="0.2">
      <c r="A178" t="s">
        <v>516</v>
      </c>
      <c r="B178" t="s">
        <v>25</v>
      </c>
      <c r="C178" s="20" t="s">
        <v>517</v>
      </c>
      <c r="D178" t="s">
        <v>518</v>
      </c>
      <c r="E178" s="19">
        <v>44288</v>
      </c>
      <c r="F178">
        <v>1974</v>
      </c>
      <c r="G178" t="s">
        <v>32</v>
      </c>
      <c r="H178" t="s">
        <v>216</v>
      </c>
    </row>
    <row r="179" spans="1:8" x14ac:dyDescent="0.2">
      <c r="A179" t="s">
        <v>519</v>
      </c>
      <c r="B179" t="s">
        <v>40</v>
      </c>
      <c r="C179" s="20" t="s">
        <v>520</v>
      </c>
      <c r="E179" s="19">
        <v>44288</v>
      </c>
      <c r="F179">
        <v>2020</v>
      </c>
      <c r="G179" t="s">
        <v>27</v>
      </c>
      <c r="H179" t="s">
        <v>46</v>
      </c>
    </row>
    <row r="180" spans="1:8" x14ac:dyDescent="0.2">
      <c r="A180" t="s">
        <v>521</v>
      </c>
      <c r="B180" t="s">
        <v>25</v>
      </c>
      <c r="C180" s="20" t="s">
        <v>522</v>
      </c>
      <c r="D180" t="s">
        <v>523</v>
      </c>
      <c r="E180" s="19">
        <v>44288</v>
      </c>
      <c r="F180">
        <v>2006</v>
      </c>
      <c r="G180" t="s">
        <v>52</v>
      </c>
      <c r="H180" t="s">
        <v>524</v>
      </c>
    </row>
    <row r="181" spans="1:8" x14ac:dyDescent="0.2">
      <c r="A181" t="s">
        <v>525</v>
      </c>
      <c r="B181" t="s">
        <v>25</v>
      </c>
      <c r="C181" s="20" t="s">
        <v>526</v>
      </c>
      <c r="D181" t="s">
        <v>523</v>
      </c>
      <c r="E181" s="19">
        <v>44288</v>
      </c>
      <c r="F181">
        <v>2009</v>
      </c>
      <c r="G181" t="s">
        <v>52</v>
      </c>
      <c r="H181" t="s">
        <v>53</v>
      </c>
    </row>
    <row r="182" spans="1:8" x14ac:dyDescent="0.2">
      <c r="A182" t="s">
        <v>527</v>
      </c>
      <c r="B182" t="s">
        <v>40</v>
      </c>
      <c r="C182" s="20" t="s">
        <v>528</v>
      </c>
      <c r="E182" s="19">
        <v>44288</v>
      </c>
      <c r="F182">
        <v>2017</v>
      </c>
      <c r="G182" t="s">
        <v>27</v>
      </c>
      <c r="H182" t="s">
        <v>302</v>
      </c>
    </row>
    <row r="183" spans="1:8" x14ac:dyDescent="0.2">
      <c r="A183" t="s">
        <v>529</v>
      </c>
      <c r="B183" t="s">
        <v>25</v>
      </c>
      <c r="C183" s="20" t="s">
        <v>530</v>
      </c>
      <c r="E183" s="19">
        <v>44288</v>
      </c>
      <c r="F183">
        <v>2020</v>
      </c>
      <c r="G183" t="s">
        <v>27</v>
      </c>
      <c r="H183" t="s">
        <v>495</v>
      </c>
    </row>
    <row r="184" spans="1:8" x14ac:dyDescent="0.2">
      <c r="A184" t="s">
        <v>531</v>
      </c>
      <c r="B184" t="s">
        <v>40</v>
      </c>
      <c r="C184" s="20" t="s">
        <v>532</v>
      </c>
      <c r="E184" s="19">
        <v>44288</v>
      </c>
      <c r="F184">
        <v>2021</v>
      </c>
      <c r="G184" t="s">
        <v>272</v>
      </c>
      <c r="H184" t="s">
        <v>46</v>
      </c>
    </row>
    <row r="185" spans="1:8" x14ac:dyDescent="0.2">
      <c r="A185" t="s">
        <v>533</v>
      </c>
      <c r="B185" t="s">
        <v>25</v>
      </c>
      <c r="C185" s="20" t="s">
        <v>534</v>
      </c>
      <c r="E185" s="19">
        <v>44288</v>
      </c>
      <c r="F185">
        <v>2021</v>
      </c>
      <c r="G185" t="s">
        <v>272</v>
      </c>
      <c r="H185" t="s">
        <v>71</v>
      </c>
    </row>
    <row r="186" spans="1:8" x14ac:dyDescent="0.2">
      <c r="A186" t="s">
        <v>535</v>
      </c>
      <c r="B186" t="s">
        <v>40</v>
      </c>
      <c r="C186" s="20" t="s">
        <v>536</v>
      </c>
      <c r="E186" s="19">
        <v>44288</v>
      </c>
      <c r="F186">
        <v>1985</v>
      </c>
      <c r="G186" t="s">
        <v>272</v>
      </c>
      <c r="H186" t="s">
        <v>42</v>
      </c>
    </row>
    <row r="187" spans="1:8" x14ac:dyDescent="0.2">
      <c r="A187" t="s">
        <v>537</v>
      </c>
      <c r="B187" t="s">
        <v>25</v>
      </c>
      <c r="C187" s="20" t="s">
        <v>538</v>
      </c>
      <c r="D187" t="s">
        <v>539</v>
      </c>
      <c r="E187" s="19">
        <v>44288</v>
      </c>
      <c r="F187">
        <v>2011</v>
      </c>
      <c r="G187" t="s">
        <v>52</v>
      </c>
      <c r="H187" t="s">
        <v>306</v>
      </c>
    </row>
    <row r="188" spans="1:8" x14ac:dyDescent="0.2">
      <c r="A188" t="s">
        <v>540</v>
      </c>
      <c r="B188" t="s">
        <v>25</v>
      </c>
      <c r="C188" s="20" t="s">
        <v>541</v>
      </c>
      <c r="D188" t="s">
        <v>542</v>
      </c>
      <c r="E188" s="19">
        <v>44288</v>
      </c>
      <c r="F188">
        <v>2020</v>
      </c>
      <c r="G188" t="s">
        <v>77</v>
      </c>
      <c r="H188" t="s">
        <v>200</v>
      </c>
    </row>
    <row r="189" spans="1:8" x14ac:dyDescent="0.2">
      <c r="A189" t="s">
        <v>543</v>
      </c>
      <c r="B189" t="s">
        <v>25</v>
      </c>
      <c r="C189" s="20" t="s">
        <v>544</v>
      </c>
      <c r="D189" t="s">
        <v>545</v>
      </c>
      <c r="E189" s="19">
        <v>44288</v>
      </c>
      <c r="F189">
        <v>1959</v>
      </c>
      <c r="G189" t="s">
        <v>32</v>
      </c>
      <c r="H189" t="s">
        <v>546</v>
      </c>
    </row>
    <row r="190" spans="1:8" x14ac:dyDescent="0.2">
      <c r="A190" t="s">
        <v>547</v>
      </c>
      <c r="B190" t="s">
        <v>40</v>
      </c>
      <c r="C190" s="20" t="s">
        <v>548</v>
      </c>
      <c r="E190" s="19">
        <v>44288</v>
      </c>
      <c r="F190">
        <v>2016</v>
      </c>
      <c r="G190" t="s">
        <v>81</v>
      </c>
      <c r="H190" t="s">
        <v>102</v>
      </c>
    </row>
    <row r="191" spans="1:8" x14ac:dyDescent="0.2">
      <c r="A191" t="s">
        <v>549</v>
      </c>
      <c r="B191" t="s">
        <v>25</v>
      </c>
      <c r="C191" s="20" t="s">
        <v>550</v>
      </c>
      <c r="D191" t="s">
        <v>551</v>
      </c>
      <c r="E191" s="19">
        <v>44281</v>
      </c>
      <c r="F191">
        <v>2011</v>
      </c>
      <c r="G191" t="s">
        <v>32</v>
      </c>
      <c r="H191" t="s">
        <v>552</v>
      </c>
    </row>
    <row r="192" spans="1:8" x14ac:dyDescent="0.2">
      <c r="A192" t="s">
        <v>553</v>
      </c>
      <c r="B192" t="s">
        <v>40</v>
      </c>
      <c r="C192" s="20" t="s">
        <v>554</v>
      </c>
      <c r="E192" s="19">
        <v>44281</v>
      </c>
      <c r="F192">
        <v>2015</v>
      </c>
      <c r="G192" t="s">
        <v>81</v>
      </c>
      <c r="H192" t="s">
        <v>42</v>
      </c>
    </row>
    <row r="193" spans="1:8" x14ac:dyDescent="0.2">
      <c r="A193" t="s">
        <v>555</v>
      </c>
      <c r="B193" t="s">
        <v>40</v>
      </c>
      <c r="C193" s="20" t="s">
        <v>556</v>
      </c>
      <c r="E193" s="19">
        <v>44281</v>
      </c>
      <c r="F193">
        <v>2021</v>
      </c>
      <c r="G193" t="s">
        <v>27</v>
      </c>
      <c r="H193" t="s">
        <v>46</v>
      </c>
    </row>
    <row r="194" spans="1:8" x14ac:dyDescent="0.2">
      <c r="A194" t="s">
        <v>557</v>
      </c>
      <c r="B194" t="s">
        <v>40</v>
      </c>
      <c r="C194" s="20" t="s">
        <v>558</v>
      </c>
      <c r="E194" s="19">
        <v>44274</v>
      </c>
      <c r="F194">
        <v>2017</v>
      </c>
      <c r="G194" t="s">
        <v>56</v>
      </c>
      <c r="H194" t="s">
        <v>102</v>
      </c>
    </row>
    <row r="195" spans="1:8" x14ac:dyDescent="0.2">
      <c r="A195" t="s">
        <v>559</v>
      </c>
      <c r="B195" t="s">
        <v>25</v>
      </c>
      <c r="C195" s="20" t="s">
        <v>560</v>
      </c>
      <c r="D195" t="s">
        <v>456</v>
      </c>
      <c r="E195" s="19">
        <v>44274</v>
      </c>
      <c r="F195">
        <v>2019</v>
      </c>
      <c r="H195" t="s">
        <v>561</v>
      </c>
    </row>
    <row r="196" spans="1:8" x14ac:dyDescent="0.2">
      <c r="A196" t="s">
        <v>562</v>
      </c>
      <c r="B196" t="s">
        <v>40</v>
      </c>
      <c r="C196" s="20" t="s">
        <v>563</v>
      </c>
      <c r="E196" s="19">
        <v>44274</v>
      </c>
      <c r="F196">
        <v>2018</v>
      </c>
      <c r="G196" t="s">
        <v>27</v>
      </c>
      <c r="H196" t="s">
        <v>46</v>
      </c>
    </row>
    <row r="197" spans="1:8" x14ac:dyDescent="0.2">
      <c r="A197" t="s">
        <v>564</v>
      </c>
      <c r="B197" t="s">
        <v>40</v>
      </c>
      <c r="C197" s="20" t="s">
        <v>565</v>
      </c>
      <c r="E197" s="19">
        <v>44274</v>
      </c>
      <c r="F197">
        <v>2021</v>
      </c>
      <c r="G197" t="s">
        <v>77</v>
      </c>
      <c r="H197" t="s">
        <v>46</v>
      </c>
    </row>
    <row r="198" spans="1:8" x14ac:dyDescent="0.2">
      <c r="A198" t="s">
        <v>566</v>
      </c>
      <c r="B198" t="s">
        <v>25</v>
      </c>
      <c r="C198" s="20" t="s">
        <v>567</v>
      </c>
      <c r="D198" t="s">
        <v>568</v>
      </c>
      <c r="E198" s="19">
        <v>44267</v>
      </c>
      <c r="F198">
        <v>2020</v>
      </c>
      <c r="G198" t="s">
        <v>45</v>
      </c>
      <c r="H198" t="s">
        <v>569</v>
      </c>
    </row>
    <row r="199" spans="1:8" x14ac:dyDescent="0.2">
      <c r="A199" t="s">
        <v>570</v>
      </c>
      <c r="B199" t="s">
        <v>40</v>
      </c>
      <c r="C199" s="20" t="s">
        <v>571</v>
      </c>
      <c r="E199" s="19">
        <v>44267</v>
      </c>
      <c r="F199">
        <v>2021</v>
      </c>
      <c r="H199" t="s">
        <v>46</v>
      </c>
    </row>
    <row r="200" spans="1:8" x14ac:dyDescent="0.2">
      <c r="A200" t="s">
        <v>572</v>
      </c>
      <c r="B200" t="s">
        <v>25</v>
      </c>
      <c r="C200" s="20" t="s">
        <v>573</v>
      </c>
      <c r="D200" t="s">
        <v>574</v>
      </c>
      <c r="E200" s="19">
        <v>44267</v>
      </c>
      <c r="F200">
        <v>2016</v>
      </c>
      <c r="G200" t="s">
        <v>37</v>
      </c>
      <c r="H200" t="s">
        <v>38</v>
      </c>
    </row>
    <row r="201" spans="1:8" x14ac:dyDescent="0.2">
      <c r="A201" t="s">
        <v>575</v>
      </c>
      <c r="B201" t="s">
        <v>25</v>
      </c>
      <c r="C201" s="20" t="s">
        <v>576</v>
      </c>
      <c r="D201" t="s">
        <v>3414</v>
      </c>
      <c r="E201" s="19">
        <v>44267</v>
      </c>
      <c r="F201">
        <v>2021</v>
      </c>
      <c r="G201" t="s">
        <v>77</v>
      </c>
      <c r="H201" t="s">
        <v>219</v>
      </c>
    </row>
    <row r="202" spans="1:8" x14ac:dyDescent="0.2">
      <c r="A202" t="s">
        <v>577</v>
      </c>
      <c r="B202" t="s">
        <v>25</v>
      </c>
      <c r="C202" s="20" t="s">
        <v>578</v>
      </c>
      <c r="D202" t="s">
        <v>579</v>
      </c>
      <c r="E202" s="19">
        <v>44260</v>
      </c>
      <c r="F202">
        <v>2006</v>
      </c>
      <c r="G202" t="s">
        <v>52</v>
      </c>
      <c r="H202" t="s">
        <v>414</v>
      </c>
    </row>
    <row r="203" spans="1:8" x14ac:dyDescent="0.2">
      <c r="A203" t="s">
        <v>580</v>
      </c>
      <c r="B203" t="s">
        <v>40</v>
      </c>
      <c r="C203" s="20" t="s">
        <v>581</v>
      </c>
      <c r="E203" s="19">
        <v>44253</v>
      </c>
      <c r="F203">
        <v>2004</v>
      </c>
      <c r="G203" t="s">
        <v>81</v>
      </c>
      <c r="H203" t="s">
        <v>42</v>
      </c>
    </row>
    <row r="204" spans="1:8" x14ac:dyDescent="0.2">
      <c r="A204" t="s">
        <v>582</v>
      </c>
      <c r="B204" t="s">
        <v>40</v>
      </c>
      <c r="C204" s="20" t="s">
        <v>583</v>
      </c>
      <c r="E204" s="19">
        <v>44253</v>
      </c>
      <c r="F204">
        <v>2012</v>
      </c>
      <c r="G204" t="s">
        <v>27</v>
      </c>
      <c r="H204" t="s">
        <v>584</v>
      </c>
    </row>
    <row r="205" spans="1:8" x14ac:dyDescent="0.2">
      <c r="A205" t="s">
        <v>585</v>
      </c>
      <c r="B205" t="s">
        <v>40</v>
      </c>
      <c r="C205" s="20" t="s">
        <v>586</v>
      </c>
      <c r="E205" s="19">
        <v>44253</v>
      </c>
      <c r="F205">
        <v>2008</v>
      </c>
      <c r="G205" t="s">
        <v>56</v>
      </c>
      <c r="H205" t="s">
        <v>46</v>
      </c>
    </row>
    <row r="206" spans="1:8" x14ac:dyDescent="0.2">
      <c r="A206" t="s">
        <v>587</v>
      </c>
      <c r="B206" t="s">
        <v>40</v>
      </c>
      <c r="C206" s="20" t="s">
        <v>588</v>
      </c>
      <c r="E206" s="19">
        <v>44253</v>
      </c>
      <c r="F206">
        <v>2019</v>
      </c>
      <c r="G206" t="s">
        <v>81</v>
      </c>
      <c r="H206" t="s">
        <v>46</v>
      </c>
    </row>
    <row r="207" spans="1:8" x14ac:dyDescent="0.2">
      <c r="A207" t="s">
        <v>589</v>
      </c>
      <c r="B207" t="s">
        <v>40</v>
      </c>
      <c r="C207" s="20" t="s">
        <v>590</v>
      </c>
      <c r="E207" s="19">
        <v>44253</v>
      </c>
      <c r="F207">
        <v>2012</v>
      </c>
      <c r="G207" t="s">
        <v>56</v>
      </c>
      <c r="H207" t="s">
        <v>102</v>
      </c>
    </row>
    <row r="208" spans="1:8" x14ac:dyDescent="0.2">
      <c r="A208" t="s">
        <v>591</v>
      </c>
      <c r="B208" t="s">
        <v>40</v>
      </c>
      <c r="C208" s="20" t="s">
        <v>592</v>
      </c>
      <c r="E208" s="19">
        <v>44253</v>
      </c>
      <c r="F208">
        <v>2019</v>
      </c>
      <c r="G208" t="s">
        <v>56</v>
      </c>
      <c r="H208" t="s">
        <v>46</v>
      </c>
    </row>
    <row r="209" spans="1:8" x14ac:dyDescent="0.2">
      <c r="A209" t="s">
        <v>593</v>
      </c>
      <c r="B209" t="s">
        <v>25</v>
      </c>
      <c r="C209" s="20" t="s">
        <v>594</v>
      </c>
      <c r="D209" t="s">
        <v>595</v>
      </c>
      <c r="E209" s="19">
        <v>44253</v>
      </c>
      <c r="F209">
        <v>2021</v>
      </c>
      <c r="G209" t="s">
        <v>56</v>
      </c>
      <c r="H209" t="s">
        <v>596</v>
      </c>
    </row>
    <row r="210" spans="1:8" x14ac:dyDescent="0.2">
      <c r="A210" t="s">
        <v>597</v>
      </c>
      <c r="B210" t="s">
        <v>25</v>
      </c>
      <c r="C210" s="20" t="s">
        <v>598</v>
      </c>
      <c r="D210" t="s">
        <v>599</v>
      </c>
      <c r="E210" s="19">
        <v>44253</v>
      </c>
      <c r="F210">
        <v>2020</v>
      </c>
      <c r="G210" t="s">
        <v>27</v>
      </c>
      <c r="H210" t="s">
        <v>268</v>
      </c>
    </row>
    <row r="211" spans="1:8" x14ac:dyDescent="0.2">
      <c r="A211" t="s">
        <v>600</v>
      </c>
      <c r="B211" t="s">
        <v>40</v>
      </c>
      <c r="C211" s="20" t="s">
        <v>601</v>
      </c>
      <c r="E211" s="19">
        <v>44253</v>
      </c>
      <c r="F211">
        <v>2010</v>
      </c>
      <c r="G211" t="s">
        <v>81</v>
      </c>
      <c r="H211" t="s">
        <v>102</v>
      </c>
    </row>
    <row r="212" spans="1:8" x14ac:dyDescent="0.2">
      <c r="A212" t="s">
        <v>602</v>
      </c>
      <c r="B212" t="s">
        <v>40</v>
      </c>
      <c r="C212" s="20" t="s">
        <v>603</v>
      </c>
      <c r="E212" s="19">
        <v>44253</v>
      </c>
      <c r="F212">
        <v>2021</v>
      </c>
      <c r="G212" t="s">
        <v>27</v>
      </c>
      <c r="H212" t="s">
        <v>46</v>
      </c>
    </row>
    <row r="213" spans="1:8" x14ac:dyDescent="0.2">
      <c r="A213" t="s">
        <v>604</v>
      </c>
      <c r="B213" t="s">
        <v>25</v>
      </c>
      <c r="C213" s="20" t="s">
        <v>605</v>
      </c>
      <c r="E213" s="19">
        <v>44253</v>
      </c>
      <c r="F213">
        <v>2016</v>
      </c>
      <c r="G213" t="s">
        <v>56</v>
      </c>
      <c r="H213" t="s">
        <v>569</v>
      </c>
    </row>
    <row r="214" spans="1:8" x14ac:dyDescent="0.2">
      <c r="A214" t="s">
        <v>606</v>
      </c>
      <c r="B214" t="s">
        <v>25</v>
      </c>
      <c r="C214" s="20" t="s">
        <v>607</v>
      </c>
      <c r="D214" t="s">
        <v>523</v>
      </c>
      <c r="E214" s="19">
        <v>44246</v>
      </c>
      <c r="F214">
        <v>2003</v>
      </c>
      <c r="G214" t="s">
        <v>52</v>
      </c>
      <c r="H214" t="s">
        <v>128</v>
      </c>
    </row>
    <row r="215" spans="1:8" x14ac:dyDescent="0.2">
      <c r="A215" t="s">
        <v>608</v>
      </c>
      <c r="B215" t="s">
        <v>25</v>
      </c>
      <c r="C215" s="20" t="s">
        <v>609</v>
      </c>
      <c r="D215" t="s">
        <v>345</v>
      </c>
      <c r="E215" s="19">
        <v>44246</v>
      </c>
      <c r="F215">
        <v>2005</v>
      </c>
      <c r="G215" t="s">
        <v>52</v>
      </c>
      <c r="H215" t="s">
        <v>268</v>
      </c>
    </row>
    <row r="216" spans="1:8" x14ac:dyDescent="0.2">
      <c r="A216" t="s">
        <v>610</v>
      </c>
      <c r="B216" t="s">
        <v>25</v>
      </c>
      <c r="C216" s="20" t="s">
        <v>611</v>
      </c>
      <c r="D216" t="s">
        <v>612</v>
      </c>
      <c r="E216" s="19">
        <v>44246</v>
      </c>
      <c r="F216">
        <v>2021</v>
      </c>
      <c r="G216" t="s">
        <v>52</v>
      </c>
      <c r="H216" t="s">
        <v>268</v>
      </c>
    </row>
    <row r="217" spans="1:8" x14ac:dyDescent="0.2">
      <c r="A217" t="s">
        <v>613</v>
      </c>
      <c r="B217" t="s">
        <v>25</v>
      </c>
      <c r="C217" s="20" t="s">
        <v>614</v>
      </c>
      <c r="D217" t="s">
        <v>3429</v>
      </c>
      <c r="E217" s="19">
        <v>44246</v>
      </c>
      <c r="F217">
        <v>2014</v>
      </c>
      <c r="G217" t="s">
        <v>52</v>
      </c>
      <c r="H217" t="s">
        <v>306</v>
      </c>
    </row>
    <row r="218" spans="1:8" x14ac:dyDescent="0.2">
      <c r="A218" t="s">
        <v>615</v>
      </c>
      <c r="B218" t="s">
        <v>40</v>
      </c>
      <c r="C218" s="20" t="s">
        <v>616</v>
      </c>
      <c r="E218" s="19">
        <v>44246</v>
      </c>
      <c r="F218">
        <v>1976</v>
      </c>
      <c r="G218" t="s">
        <v>27</v>
      </c>
      <c r="H218" t="s">
        <v>410</v>
      </c>
    </row>
    <row r="219" spans="1:8" x14ac:dyDescent="0.2">
      <c r="A219" t="s">
        <v>617</v>
      </c>
      <c r="B219" t="s">
        <v>40</v>
      </c>
      <c r="C219" s="20" t="s">
        <v>618</v>
      </c>
      <c r="E219" s="19">
        <v>44239</v>
      </c>
      <c r="F219">
        <v>2020</v>
      </c>
      <c r="G219" t="s">
        <v>272</v>
      </c>
      <c r="H219" t="s">
        <v>46</v>
      </c>
    </row>
    <row r="220" spans="1:8" x14ac:dyDescent="0.2">
      <c r="A220" t="s">
        <v>619</v>
      </c>
      <c r="B220" t="s">
        <v>25</v>
      </c>
      <c r="C220" s="20" t="s">
        <v>620</v>
      </c>
      <c r="E220" s="19">
        <v>44239</v>
      </c>
      <c r="F220">
        <v>2021</v>
      </c>
      <c r="G220" t="s">
        <v>77</v>
      </c>
      <c r="H220" t="s">
        <v>621</v>
      </c>
    </row>
    <row r="221" spans="1:8" x14ac:dyDescent="0.2">
      <c r="A221" t="s">
        <v>622</v>
      </c>
      <c r="B221" t="s">
        <v>25</v>
      </c>
      <c r="C221" s="20" t="s">
        <v>623</v>
      </c>
      <c r="D221" t="s">
        <v>624</v>
      </c>
      <c r="E221" s="19">
        <v>44239</v>
      </c>
      <c r="F221">
        <v>1997</v>
      </c>
      <c r="G221" t="s">
        <v>32</v>
      </c>
      <c r="H221" t="s">
        <v>552</v>
      </c>
    </row>
    <row r="222" spans="1:8" x14ac:dyDescent="0.2">
      <c r="A222" t="s">
        <v>625</v>
      </c>
      <c r="B222" t="s">
        <v>25</v>
      </c>
      <c r="C222" s="20" t="s">
        <v>626</v>
      </c>
      <c r="D222" t="s">
        <v>627</v>
      </c>
      <c r="E222" s="19">
        <v>44239</v>
      </c>
      <c r="F222">
        <v>2010</v>
      </c>
      <c r="G222" t="s">
        <v>52</v>
      </c>
      <c r="H222" t="s">
        <v>53</v>
      </c>
    </row>
    <row r="223" spans="1:8" x14ac:dyDescent="0.2">
      <c r="A223" t="s">
        <v>628</v>
      </c>
      <c r="B223" t="s">
        <v>25</v>
      </c>
      <c r="C223" s="20" t="s">
        <v>629</v>
      </c>
      <c r="D223" t="s">
        <v>456</v>
      </c>
      <c r="E223" s="19">
        <v>44232</v>
      </c>
      <c r="F223">
        <v>2019</v>
      </c>
      <c r="G223" t="s">
        <v>27</v>
      </c>
      <c r="H223" t="s">
        <v>630</v>
      </c>
    </row>
    <row r="224" spans="1:8" x14ac:dyDescent="0.2">
      <c r="A224" t="s">
        <v>631</v>
      </c>
      <c r="B224" t="s">
        <v>25</v>
      </c>
      <c r="C224" s="20" t="s">
        <v>632</v>
      </c>
      <c r="D224" t="s">
        <v>64</v>
      </c>
      <c r="E224" s="19">
        <v>44232</v>
      </c>
      <c r="F224">
        <v>2020</v>
      </c>
      <c r="G224" t="s">
        <v>27</v>
      </c>
      <c r="H224" t="s">
        <v>495</v>
      </c>
    </row>
    <row r="225" spans="1:8" x14ac:dyDescent="0.2">
      <c r="A225" t="s">
        <v>633</v>
      </c>
      <c r="B225" t="s">
        <v>25</v>
      </c>
      <c r="C225" s="20" t="s">
        <v>634</v>
      </c>
      <c r="D225" t="s">
        <v>635</v>
      </c>
      <c r="E225" s="19">
        <v>44232</v>
      </c>
      <c r="F225">
        <v>2020</v>
      </c>
      <c r="G225" t="s">
        <v>27</v>
      </c>
      <c r="H225" t="s">
        <v>346</v>
      </c>
    </row>
    <row r="226" spans="1:8" x14ac:dyDescent="0.2">
      <c r="A226" t="s">
        <v>636</v>
      </c>
      <c r="B226" t="s">
        <v>40</v>
      </c>
      <c r="C226" s="20" t="s">
        <v>637</v>
      </c>
      <c r="E226" s="19">
        <v>44232</v>
      </c>
      <c r="F226">
        <v>2013</v>
      </c>
      <c r="G226" t="s">
        <v>77</v>
      </c>
      <c r="H226" t="s">
        <v>289</v>
      </c>
    </row>
    <row r="227" spans="1:8" x14ac:dyDescent="0.2">
      <c r="A227" t="s">
        <v>638</v>
      </c>
      <c r="B227" t="s">
        <v>40</v>
      </c>
      <c r="C227" s="20" t="s">
        <v>639</v>
      </c>
      <c r="E227" s="19">
        <v>44225</v>
      </c>
      <c r="F227">
        <v>1991</v>
      </c>
      <c r="G227" t="s">
        <v>27</v>
      </c>
      <c r="H227" t="s">
        <v>302</v>
      </c>
    </row>
    <row r="228" spans="1:8" x14ac:dyDescent="0.2">
      <c r="A228" t="s">
        <v>640</v>
      </c>
      <c r="B228" t="s">
        <v>25</v>
      </c>
      <c r="C228" s="20" t="s">
        <v>641</v>
      </c>
      <c r="D228" t="s">
        <v>642</v>
      </c>
      <c r="E228" s="19">
        <v>44225</v>
      </c>
      <c r="F228">
        <v>2020</v>
      </c>
      <c r="G228" t="s">
        <v>77</v>
      </c>
      <c r="H228" t="s">
        <v>65</v>
      </c>
    </row>
    <row r="229" spans="1:8" x14ac:dyDescent="0.2">
      <c r="A229" t="s">
        <v>643</v>
      </c>
      <c r="B229" t="s">
        <v>40</v>
      </c>
      <c r="C229" s="20" t="s">
        <v>644</v>
      </c>
      <c r="E229" s="19">
        <v>44218</v>
      </c>
      <c r="F229">
        <v>2021</v>
      </c>
      <c r="G229" t="s">
        <v>27</v>
      </c>
      <c r="H229" t="s">
        <v>46</v>
      </c>
    </row>
    <row r="230" spans="1:8" x14ac:dyDescent="0.2">
      <c r="A230" t="s">
        <v>645</v>
      </c>
      <c r="B230" t="s">
        <v>25</v>
      </c>
      <c r="C230" s="20" t="s">
        <v>646</v>
      </c>
      <c r="D230" t="s">
        <v>647</v>
      </c>
      <c r="E230" s="19">
        <v>44218</v>
      </c>
      <c r="F230">
        <v>2018</v>
      </c>
      <c r="G230" t="s">
        <v>27</v>
      </c>
      <c r="H230" t="s">
        <v>495</v>
      </c>
    </row>
    <row r="231" spans="1:8" x14ac:dyDescent="0.2">
      <c r="A231" t="s">
        <v>648</v>
      </c>
      <c r="B231" t="s">
        <v>40</v>
      </c>
      <c r="C231" s="20" t="s">
        <v>649</v>
      </c>
      <c r="E231" s="19">
        <v>44211</v>
      </c>
      <c r="F231">
        <v>2015</v>
      </c>
      <c r="G231" t="s">
        <v>81</v>
      </c>
      <c r="H231" t="s">
        <v>102</v>
      </c>
    </row>
    <row r="232" spans="1:8" x14ac:dyDescent="0.2">
      <c r="A232" t="s">
        <v>650</v>
      </c>
      <c r="B232" t="s">
        <v>25</v>
      </c>
      <c r="C232" s="20" t="s">
        <v>651</v>
      </c>
      <c r="D232" t="s">
        <v>652</v>
      </c>
      <c r="E232" s="19">
        <v>44211</v>
      </c>
      <c r="F232">
        <v>2018</v>
      </c>
      <c r="G232" t="s">
        <v>37</v>
      </c>
      <c r="H232" t="s">
        <v>312</v>
      </c>
    </row>
    <row r="233" spans="1:8" x14ac:dyDescent="0.2">
      <c r="A233" t="s">
        <v>653</v>
      </c>
      <c r="B233" t="s">
        <v>25</v>
      </c>
      <c r="C233" s="20" t="s">
        <v>654</v>
      </c>
      <c r="D233" t="s">
        <v>91</v>
      </c>
      <c r="E233" s="19">
        <v>44211</v>
      </c>
      <c r="F233">
        <v>2018</v>
      </c>
      <c r="G233" t="s">
        <v>52</v>
      </c>
      <c r="H233" t="s">
        <v>92</v>
      </c>
    </row>
    <row r="234" spans="1:8" x14ac:dyDescent="0.2">
      <c r="A234" t="s">
        <v>655</v>
      </c>
      <c r="B234" t="s">
        <v>40</v>
      </c>
      <c r="C234" s="20" t="s">
        <v>656</v>
      </c>
      <c r="E234" s="19">
        <v>44211</v>
      </c>
      <c r="F234">
        <v>2021</v>
      </c>
      <c r="G234" t="s">
        <v>77</v>
      </c>
      <c r="H234" t="s">
        <v>46</v>
      </c>
    </row>
    <row r="235" spans="1:8" x14ac:dyDescent="0.2">
      <c r="A235" t="s">
        <v>657</v>
      </c>
      <c r="B235" t="s">
        <v>40</v>
      </c>
      <c r="C235" s="20" t="s">
        <v>658</v>
      </c>
      <c r="E235" s="19">
        <v>44204</v>
      </c>
      <c r="F235">
        <v>2020</v>
      </c>
      <c r="G235" t="s">
        <v>56</v>
      </c>
      <c r="H235" t="s">
        <v>46</v>
      </c>
    </row>
    <row r="236" spans="1:8" x14ac:dyDescent="0.2">
      <c r="A236" t="s">
        <v>659</v>
      </c>
      <c r="B236" t="s">
        <v>25</v>
      </c>
      <c r="C236" s="20" t="s">
        <v>660</v>
      </c>
      <c r="D236" t="s">
        <v>215</v>
      </c>
      <c r="E236" s="19">
        <v>44204</v>
      </c>
      <c r="F236">
        <v>2017</v>
      </c>
      <c r="G236" t="s">
        <v>52</v>
      </c>
      <c r="H236" t="s">
        <v>661</v>
      </c>
    </row>
    <row r="237" spans="1:8" x14ac:dyDescent="0.2">
      <c r="A237" t="s">
        <v>662</v>
      </c>
      <c r="B237" t="s">
        <v>40</v>
      </c>
      <c r="C237" s="20" t="s">
        <v>663</v>
      </c>
      <c r="E237" s="19">
        <v>44204</v>
      </c>
      <c r="F237">
        <v>2021</v>
      </c>
      <c r="G237" t="s">
        <v>77</v>
      </c>
      <c r="H237" t="s">
        <v>46</v>
      </c>
    </row>
    <row r="238" spans="1:8" x14ac:dyDescent="0.2">
      <c r="A238" t="s">
        <v>664</v>
      </c>
      <c r="B238" t="s">
        <v>25</v>
      </c>
      <c r="C238" s="20" t="s">
        <v>665</v>
      </c>
      <c r="D238" t="s">
        <v>666</v>
      </c>
      <c r="E238" s="19">
        <v>44204</v>
      </c>
      <c r="F238">
        <v>2014</v>
      </c>
      <c r="G238" t="s">
        <v>56</v>
      </c>
      <c r="H238" t="s">
        <v>57</v>
      </c>
    </row>
    <row r="239" spans="1:8" x14ac:dyDescent="0.2">
      <c r="A239" t="s">
        <v>667</v>
      </c>
      <c r="B239" t="s">
        <v>25</v>
      </c>
      <c r="C239" s="20" t="s">
        <v>668</v>
      </c>
      <c r="D239" t="s">
        <v>669</v>
      </c>
      <c r="E239" s="19">
        <v>44197</v>
      </c>
      <c r="F239">
        <v>2018</v>
      </c>
      <c r="G239" t="s">
        <v>27</v>
      </c>
      <c r="H239" t="s">
        <v>495</v>
      </c>
    </row>
    <row r="240" spans="1:8" x14ac:dyDescent="0.2">
      <c r="A240" t="s">
        <v>670</v>
      </c>
      <c r="B240" t="s">
        <v>25</v>
      </c>
      <c r="C240" s="20" t="s">
        <v>671</v>
      </c>
      <c r="E240" s="19">
        <v>44197</v>
      </c>
      <c r="F240">
        <v>2018</v>
      </c>
      <c r="G240" t="s">
        <v>77</v>
      </c>
      <c r="H240" t="s">
        <v>495</v>
      </c>
    </row>
    <row r="241" spans="1:8" x14ac:dyDescent="0.2">
      <c r="A241" t="s">
        <v>672</v>
      </c>
      <c r="B241" t="s">
        <v>25</v>
      </c>
      <c r="C241" s="20" t="s">
        <v>673</v>
      </c>
      <c r="D241" t="s">
        <v>3415</v>
      </c>
      <c r="E241" s="19">
        <v>44197</v>
      </c>
      <c r="F241">
        <v>2008</v>
      </c>
      <c r="G241" t="s">
        <v>32</v>
      </c>
      <c r="H241" t="s">
        <v>28</v>
      </c>
    </row>
    <row r="242" spans="1:8" x14ac:dyDescent="0.2">
      <c r="A242" t="s">
        <v>674</v>
      </c>
      <c r="B242" t="s">
        <v>25</v>
      </c>
      <c r="C242" s="20" t="s">
        <v>675</v>
      </c>
      <c r="D242" t="s">
        <v>279</v>
      </c>
      <c r="E242" s="19">
        <v>44197</v>
      </c>
      <c r="F242">
        <v>2019</v>
      </c>
      <c r="G242" t="s">
        <v>27</v>
      </c>
      <c r="H242" t="s">
        <v>495</v>
      </c>
    </row>
    <row r="243" spans="1:8" x14ac:dyDescent="0.2">
      <c r="A243" t="s">
        <v>676</v>
      </c>
      <c r="B243" t="s">
        <v>25</v>
      </c>
      <c r="C243" s="20" t="s">
        <v>677</v>
      </c>
      <c r="D243" t="s">
        <v>3416</v>
      </c>
      <c r="E243" s="19">
        <v>44197</v>
      </c>
      <c r="F243">
        <v>2016</v>
      </c>
      <c r="G243" t="s">
        <v>27</v>
      </c>
      <c r="H243" t="s">
        <v>678</v>
      </c>
    </row>
    <row r="244" spans="1:8" x14ac:dyDescent="0.2">
      <c r="A244" t="s">
        <v>679</v>
      </c>
      <c r="B244" t="s">
        <v>25</v>
      </c>
      <c r="C244" s="20" t="s">
        <v>680</v>
      </c>
      <c r="D244" t="s">
        <v>681</v>
      </c>
      <c r="E244" s="19">
        <v>44190</v>
      </c>
      <c r="F244">
        <v>2020</v>
      </c>
      <c r="G244" t="s">
        <v>32</v>
      </c>
      <c r="H244" t="s">
        <v>299</v>
      </c>
    </row>
    <row r="245" spans="1:8" x14ac:dyDescent="0.2">
      <c r="A245" t="s">
        <v>682</v>
      </c>
      <c r="B245" t="s">
        <v>40</v>
      </c>
      <c r="C245" s="20" t="s">
        <v>683</v>
      </c>
      <c r="E245" s="19">
        <v>44190</v>
      </c>
      <c r="F245">
        <v>2020</v>
      </c>
      <c r="G245" t="s">
        <v>77</v>
      </c>
      <c r="H245" t="s">
        <v>46</v>
      </c>
    </row>
    <row r="246" spans="1:8" x14ac:dyDescent="0.2">
      <c r="A246" t="s">
        <v>684</v>
      </c>
      <c r="B246" t="s">
        <v>40</v>
      </c>
      <c r="C246" s="20" t="s">
        <v>685</v>
      </c>
      <c r="E246" s="19">
        <v>44190</v>
      </c>
      <c r="F246">
        <v>2020</v>
      </c>
      <c r="G246" t="s">
        <v>27</v>
      </c>
      <c r="H246" t="s">
        <v>42</v>
      </c>
    </row>
    <row r="247" spans="1:8" x14ac:dyDescent="0.2">
      <c r="A247" t="s">
        <v>686</v>
      </c>
      <c r="B247" t="s">
        <v>25</v>
      </c>
      <c r="C247" s="20" t="s">
        <v>687</v>
      </c>
      <c r="D247" t="s">
        <v>579</v>
      </c>
      <c r="E247" s="19">
        <v>44190</v>
      </c>
      <c r="F247">
        <v>2001</v>
      </c>
      <c r="G247" t="s">
        <v>52</v>
      </c>
      <c r="H247" t="s">
        <v>28</v>
      </c>
    </row>
    <row r="248" spans="1:8" x14ac:dyDescent="0.2">
      <c r="A248" t="s">
        <v>688</v>
      </c>
      <c r="B248" t="s">
        <v>25</v>
      </c>
      <c r="C248" s="20" t="s">
        <v>689</v>
      </c>
      <c r="D248" t="s">
        <v>690</v>
      </c>
      <c r="E248" s="19">
        <v>44190</v>
      </c>
      <c r="F248">
        <v>2020</v>
      </c>
      <c r="G248" t="s">
        <v>52</v>
      </c>
      <c r="H248" t="s">
        <v>546</v>
      </c>
    </row>
    <row r="249" spans="1:8" x14ac:dyDescent="0.2">
      <c r="A249" t="s">
        <v>691</v>
      </c>
      <c r="B249" t="s">
        <v>25</v>
      </c>
      <c r="C249" s="20" t="s">
        <v>692</v>
      </c>
      <c r="E249" s="19">
        <v>44183</v>
      </c>
      <c r="F249">
        <v>2020</v>
      </c>
      <c r="G249" t="s">
        <v>56</v>
      </c>
      <c r="H249" t="s">
        <v>693</v>
      </c>
    </row>
    <row r="250" spans="1:8" x14ac:dyDescent="0.2">
      <c r="A250" t="s">
        <v>694</v>
      </c>
      <c r="B250" t="s">
        <v>25</v>
      </c>
      <c r="C250" s="20" t="s">
        <v>695</v>
      </c>
      <c r="E250" s="19">
        <v>44183</v>
      </c>
      <c r="F250">
        <v>2020</v>
      </c>
      <c r="G250" t="s">
        <v>27</v>
      </c>
      <c r="H250" t="s">
        <v>630</v>
      </c>
    </row>
    <row r="251" spans="1:8" x14ac:dyDescent="0.2">
      <c r="A251" t="s">
        <v>696</v>
      </c>
      <c r="B251" t="s">
        <v>40</v>
      </c>
      <c r="C251" s="20" t="s">
        <v>697</v>
      </c>
      <c r="E251" s="19">
        <v>44183</v>
      </c>
      <c r="F251">
        <v>2021</v>
      </c>
      <c r="G251" t="s">
        <v>56</v>
      </c>
      <c r="H251" t="s">
        <v>46</v>
      </c>
    </row>
    <row r="252" spans="1:8" x14ac:dyDescent="0.2">
      <c r="A252" t="s">
        <v>698</v>
      </c>
      <c r="B252" t="s">
        <v>25</v>
      </c>
      <c r="C252" s="20" t="s">
        <v>699</v>
      </c>
      <c r="D252" t="s">
        <v>700</v>
      </c>
      <c r="E252" s="19">
        <v>44183</v>
      </c>
      <c r="F252">
        <v>2020</v>
      </c>
      <c r="G252" t="s">
        <v>56</v>
      </c>
      <c r="H252" t="s">
        <v>701</v>
      </c>
    </row>
    <row r="253" spans="1:8" x14ac:dyDescent="0.2">
      <c r="A253" t="s">
        <v>702</v>
      </c>
      <c r="B253" t="s">
        <v>25</v>
      </c>
      <c r="C253" s="20" t="s">
        <v>703</v>
      </c>
      <c r="D253" t="s">
        <v>704</v>
      </c>
      <c r="E253" s="19">
        <v>44183</v>
      </c>
      <c r="F253">
        <v>2016</v>
      </c>
      <c r="G253" t="s">
        <v>37</v>
      </c>
      <c r="H253" t="s">
        <v>546</v>
      </c>
    </row>
    <row r="254" spans="1:8" x14ac:dyDescent="0.2">
      <c r="A254" t="s">
        <v>705</v>
      </c>
      <c r="B254" t="s">
        <v>25</v>
      </c>
      <c r="C254" s="20" t="s">
        <v>706</v>
      </c>
      <c r="D254" t="s">
        <v>91</v>
      </c>
      <c r="E254" s="19">
        <v>44183</v>
      </c>
      <c r="F254">
        <v>2014</v>
      </c>
      <c r="G254" t="s">
        <v>52</v>
      </c>
      <c r="H254" t="s">
        <v>187</v>
      </c>
    </row>
    <row r="255" spans="1:8" x14ac:dyDescent="0.2">
      <c r="A255" t="s">
        <v>707</v>
      </c>
      <c r="B255" t="s">
        <v>25</v>
      </c>
      <c r="C255" s="20" t="s">
        <v>708</v>
      </c>
      <c r="D255" t="s">
        <v>271</v>
      </c>
      <c r="E255" s="19">
        <v>44183</v>
      </c>
      <c r="F255">
        <v>2020</v>
      </c>
      <c r="G255" t="s">
        <v>272</v>
      </c>
      <c r="H255" t="s">
        <v>709</v>
      </c>
    </row>
    <row r="256" spans="1:8" x14ac:dyDescent="0.2">
      <c r="A256" t="s">
        <v>710</v>
      </c>
      <c r="B256" t="s">
        <v>40</v>
      </c>
      <c r="C256" s="20" t="s">
        <v>711</v>
      </c>
      <c r="E256" s="19">
        <v>44183</v>
      </c>
      <c r="F256">
        <v>2020</v>
      </c>
      <c r="G256" t="s">
        <v>27</v>
      </c>
      <c r="H256" t="s">
        <v>46</v>
      </c>
    </row>
    <row r="257" spans="1:8" x14ac:dyDescent="0.2">
      <c r="A257" t="s">
        <v>712</v>
      </c>
      <c r="B257" t="s">
        <v>40</v>
      </c>
      <c r="C257" s="20" t="s">
        <v>713</v>
      </c>
      <c r="E257" s="19">
        <v>44183</v>
      </c>
      <c r="F257">
        <v>2019</v>
      </c>
      <c r="G257" t="s">
        <v>27</v>
      </c>
      <c r="H257" t="s">
        <v>46</v>
      </c>
    </row>
    <row r="258" spans="1:8" x14ac:dyDescent="0.2">
      <c r="A258" t="s">
        <v>714</v>
      </c>
      <c r="B258" t="s">
        <v>25</v>
      </c>
      <c r="C258" s="20" t="s">
        <v>715</v>
      </c>
      <c r="E258" s="19">
        <v>44176</v>
      </c>
      <c r="F258">
        <v>2020</v>
      </c>
      <c r="G258" t="s">
        <v>56</v>
      </c>
      <c r="H258" t="s">
        <v>716</v>
      </c>
    </row>
    <row r="259" spans="1:8" x14ac:dyDescent="0.2">
      <c r="A259" t="s">
        <v>717</v>
      </c>
      <c r="B259" t="s">
        <v>25</v>
      </c>
      <c r="C259" s="20" t="s">
        <v>718</v>
      </c>
      <c r="E259" s="19">
        <v>44176</v>
      </c>
      <c r="F259">
        <v>2020</v>
      </c>
      <c r="G259" t="s">
        <v>56</v>
      </c>
      <c r="H259" t="s">
        <v>719</v>
      </c>
    </row>
    <row r="260" spans="1:8" x14ac:dyDescent="0.2">
      <c r="A260" t="s">
        <v>720</v>
      </c>
      <c r="B260" t="s">
        <v>25</v>
      </c>
      <c r="C260" s="20" t="s">
        <v>721</v>
      </c>
      <c r="E260" s="19">
        <v>44176</v>
      </c>
      <c r="F260">
        <v>2017</v>
      </c>
      <c r="G260" t="s">
        <v>77</v>
      </c>
      <c r="H260" t="s">
        <v>33</v>
      </c>
    </row>
    <row r="261" spans="1:8" x14ac:dyDescent="0.2">
      <c r="A261" t="s">
        <v>722</v>
      </c>
      <c r="B261" t="s">
        <v>25</v>
      </c>
      <c r="C261" s="20" t="s">
        <v>723</v>
      </c>
      <c r="E261" s="19">
        <v>44176</v>
      </c>
      <c r="F261">
        <v>2020</v>
      </c>
      <c r="G261" t="s">
        <v>56</v>
      </c>
      <c r="H261" t="s">
        <v>719</v>
      </c>
    </row>
    <row r="262" spans="1:8" x14ac:dyDescent="0.2">
      <c r="A262" t="s">
        <v>724</v>
      </c>
      <c r="B262" t="s">
        <v>25</v>
      </c>
      <c r="C262" s="20" t="s">
        <v>725</v>
      </c>
      <c r="D262" t="s">
        <v>3345</v>
      </c>
      <c r="E262" s="19">
        <v>44176</v>
      </c>
      <c r="F262">
        <v>2018</v>
      </c>
      <c r="G262" t="s">
        <v>52</v>
      </c>
      <c r="H262" t="s">
        <v>61</v>
      </c>
    </row>
    <row r="263" spans="1:8" x14ac:dyDescent="0.2">
      <c r="A263" t="s">
        <v>726</v>
      </c>
      <c r="B263" t="s">
        <v>25</v>
      </c>
      <c r="C263" s="20" t="s">
        <v>727</v>
      </c>
      <c r="D263" t="s">
        <v>728</v>
      </c>
      <c r="E263" s="19">
        <v>44176</v>
      </c>
      <c r="F263">
        <v>2020</v>
      </c>
      <c r="G263" t="s">
        <v>52</v>
      </c>
      <c r="H263" t="s">
        <v>729</v>
      </c>
    </row>
    <row r="264" spans="1:8" x14ac:dyDescent="0.2">
      <c r="A264" t="s">
        <v>730</v>
      </c>
      <c r="B264" t="s">
        <v>25</v>
      </c>
      <c r="C264" s="20" t="s">
        <v>731</v>
      </c>
      <c r="D264" t="s">
        <v>1369</v>
      </c>
      <c r="E264" s="19">
        <v>44169</v>
      </c>
      <c r="F264">
        <v>1997</v>
      </c>
      <c r="G264" t="s">
        <v>32</v>
      </c>
      <c r="H264" t="s">
        <v>268</v>
      </c>
    </row>
    <row r="265" spans="1:8" x14ac:dyDescent="0.2">
      <c r="A265" t="s">
        <v>732</v>
      </c>
      <c r="B265" t="s">
        <v>25</v>
      </c>
      <c r="C265" s="20" t="s">
        <v>733</v>
      </c>
      <c r="D265" t="s">
        <v>734</v>
      </c>
      <c r="E265" s="19">
        <v>44169</v>
      </c>
      <c r="F265">
        <v>2020</v>
      </c>
      <c r="G265" t="s">
        <v>52</v>
      </c>
      <c r="H265" t="s">
        <v>735</v>
      </c>
    </row>
    <row r="266" spans="1:8" x14ac:dyDescent="0.2">
      <c r="A266" t="s">
        <v>736</v>
      </c>
      <c r="B266" t="s">
        <v>25</v>
      </c>
      <c r="C266" s="20" t="s">
        <v>737</v>
      </c>
      <c r="E266" s="19">
        <v>44169</v>
      </c>
      <c r="F266">
        <v>2019</v>
      </c>
      <c r="G266" t="s">
        <v>27</v>
      </c>
      <c r="H266" t="s">
        <v>495</v>
      </c>
    </row>
    <row r="267" spans="1:8" x14ac:dyDescent="0.2">
      <c r="A267" t="s">
        <v>738</v>
      </c>
      <c r="B267" t="s">
        <v>25</v>
      </c>
      <c r="C267" s="20" t="s">
        <v>739</v>
      </c>
      <c r="D267" t="s">
        <v>740</v>
      </c>
      <c r="E267" s="19">
        <v>44169</v>
      </c>
      <c r="F267">
        <v>2020</v>
      </c>
      <c r="G267" t="s">
        <v>37</v>
      </c>
      <c r="H267" t="s">
        <v>741</v>
      </c>
    </row>
    <row r="268" spans="1:8" x14ac:dyDescent="0.2">
      <c r="A268" t="s">
        <v>742</v>
      </c>
      <c r="B268" t="s">
        <v>25</v>
      </c>
      <c r="C268" s="20" t="s">
        <v>743</v>
      </c>
      <c r="D268" t="s">
        <v>744</v>
      </c>
      <c r="E268" s="19">
        <v>44169</v>
      </c>
      <c r="F268">
        <v>2005</v>
      </c>
      <c r="G268" t="s">
        <v>52</v>
      </c>
      <c r="H268" t="s">
        <v>306</v>
      </c>
    </row>
    <row r="269" spans="1:8" x14ac:dyDescent="0.2">
      <c r="A269" t="s">
        <v>745</v>
      </c>
      <c r="B269" t="s">
        <v>25</v>
      </c>
      <c r="C269" s="20" t="s">
        <v>746</v>
      </c>
      <c r="E269" s="19">
        <v>44169</v>
      </c>
      <c r="F269">
        <v>2020</v>
      </c>
      <c r="G269" t="s">
        <v>56</v>
      </c>
      <c r="H269" t="s">
        <v>495</v>
      </c>
    </row>
    <row r="270" spans="1:8" x14ac:dyDescent="0.2">
      <c r="A270" t="s">
        <v>747</v>
      </c>
      <c r="B270" t="s">
        <v>25</v>
      </c>
      <c r="C270" s="20" t="s">
        <v>748</v>
      </c>
      <c r="D270" t="s">
        <v>3430</v>
      </c>
      <c r="E270" s="19">
        <v>44169</v>
      </c>
      <c r="F270">
        <v>2018</v>
      </c>
      <c r="G270" t="s">
        <v>52</v>
      </c>
      <c r="H270" t="s">
        <v>306</v>
      </c>
    </row>
    <row r="271" spans="1:8" x14ac:dyDescent="0.2">
      <c r="A271" t="s">
        <v>749</v>
      </c>
      <c r="B271" t="s">
        <v>25</v>
      </c>
      <c r="C271" s="20" t="s">
        <v>750</v>
      </c>
      <c r="D271" t="s">
        <v>751</v>
      </c>
      <c r="E271" s="19">
        <v>44162</v>
      </c>
      <c r="F271">
        <v>2014</v>
      </c>
      <c r="G271" t="s">
        <v>52</v>
      </c>
      <c r="H271" t="s">
        <v>752</v>
      </c>
    </row>
    <row r="272" spans="1:8" x14ac:dyDescent="0.2">
      <c r="A272" t="s">
        <v>753</v>
      </c>
      <c r="B272" t="s">
        <v>25</v>
      </c>
      <c r="C272" s="20" t="s">
        <v>754</v>
      </c>
      <c r="D272" t="s">
        <v>755</v>
      </c>
      <c r="E272" s="19">
        <v>44162</v>
      </c>
      <c r="F272">
        <v>2020</v>
      </c>
      <c r="G272" t="s">
        <v>27</v>
      </c>
      <c r="H272" t="s">
        <v>661</v>
      </c>
    </row>
    <row r="273" spans="1:8" x14ac:dyDescent="0.2">
      <c r="A273" t="s">
        <v>756</v>
      </c>
      <c r="B273" t="s">
        <v>25</v>
      </c>
      <c r="C273" s="20" t="s">
        <v>757</v>
      </c>
      <c r="D273" t="s">
        <v>758</v>
      </c>
      <c r="E273" s="19">
        <v>44162</v>
      </c>
      <c r="F273">
        <v>2020</v>
      </c>
      <c r="G273" t="s">
        <v>56</v>
      </c>
      <c r="H273" t="s">
        <v>759</v>
      </c>
    </row>
    <row r="274" spans="1:8" x14ac:dyDescent="0.2">
      <c r="A274" t="s">
        <v>760</v>
      </c>
      <c r="B274" t="s">
        <v>40</v>
      </c>
      <c r="C274" s="20" t="s">
        <v>761</v>
      </c>
      <c r="E274" s="19">
        <v>44162</v>
      </c>
      <c r="F274">
        <v>2013</v>
      </c>
      <c r="G274" t="s">
        <v>27</v>
      </c>
      <c r="H274" t="s">
        <v>46</v>
      </c>
    </row>
    <row r="275" spans="1:8" x14ac:dyDescent="0.2">
      <c r="A275" t="s">
        <v>762</v>
      </c>
      <c r="B275" t="s">
        <v>40</v>
      </c>
      <c r="C275" s="20" t="s">
        <v>763</v>
      </c>
      <c r="E275" s="19">
        <v>44162</v>
      </c>
      <c r="F275">
        <v>2016</v>
      </c>
      <c r="G275" t="s">
        <v>56</v>
      </c>
      <c r="H275" t="s">
        <v>46</v>
      </c>
    </row>
    <row r="276" spans="1:8" x14ac:dyDescent="0.2">
      <c r="A276" t="s">
        <v>764</v>
      </c>
      <c r="B276" t="s">
        <v>40</v>
      </c>
      <c r="C276" s="20" t="s">
        <v>765</v>
      </c>
      <c r="E276" s="19">
        <v>44162</v>
      </c>
      <c r="F276">
        <v>2015</v>
      </c>
      <c r="G276" t="s">
        <v>77</v>
      </c>
      <c r="H276" t="s">
        <v>46</v>
      </c>
    </row>
    <row r="277" spans="1:8" x14ac:dyDescent="0.2">
      <c r="A277" t="s">
        <v>766</v>
      </c>
      <c r="B277" t="s">
        <v>25</v>
      </c>
      <c r="C277" s="20" t="s">
        <v>767</v>
      </c>
      <c r="E277" s="19">
        <v>44160</v>
      </c>
      <c r="F277">
        <v>2020</v>
      </c>
      <c r="G277" t="s">
        <v>77</v>
      </c>
      <c r="H277" t="s">
        <v>546</v>
      </c>
    </row>
    <row r="278" spans="1:8" x14ac:dyDescent="0.2">
      <c r="A278" t="s">
        <v>768</v>
      </c>
      <c r="B278" t="s">
        <v>40</v>
      </c>
      <c r="C278" s="20" t="s">
        <v>769</v>
      </c>
      <c r="E278" s="19">
        <v>44155</v>
      </c>
      <c r="F278">
        <v>2019</v>
      </c>
      <c r="G278" t="s">
        <v>56</v>
      </c>
      <c r="H278" t="s">
        <v>46</v>
      </c>
    </row>
    <row r="279" spans="1:8" x14ac:dyDescent="0.2">
      <c r="A279" t="s">
        <v>770</v>
      </c>
      <c r="B279" t="s">
        <v>40</v>
      </c>
      <c r="C279" s="20" t="s">
        <v>771</v>
      </c>
      <c r="E279" s="19">
        <v>44155</v>
      </c>
      <c r="F279">
        <v>2020</v>
      </c>
      <c r="G279" t="s">
        <v>77</v>
      </c>
      <c r="H279" t="s">
        <v>46</v>
      </c>
    </row>
    <row r="280" spans="1:8" x14ac:dyDescent="0.2">
      <c r="A280" t="s">
        <v>772</v>
      </c>
      <c r="B280" t="s">
        <v>25</v>
      </c>
      <c r="C280" s="20" t="s">
        <v>773</v>
      </c>
      <c r="D280" t="s">
        <v>774</v>
      </c>
      <c r="E280" s="19">
        <v>44155</v>
      </c>
      <c r="F280">
        <v>2013</v>
      </c>
      <c r="G280" t="s">
        <v>52</v>
      </c>
      <c r="H280" t="s">
        <v>216</v>
      </c>
    </row>
    <row r="281" spans="1:8" x14ac:dyDescent="0.2">
      <c r="A281" t="s">
        <v>775</v>
      </c>
      <c r="B281" t="s">
        <v>25</v>
      </c>
      <c r="C281" s="20" t="s">
        <v>776</v>
      </c>
      <c r="D281" t="s">
        <v>777</v>
      </c>
      <c r="E281" s="19">
        <v>44155</v>
      </c>
      <c r="F281">
        <v>2014</v>
      </c>
      <c r="G281" t="s">
        <v>52</v>
      </c>
      <c r="H281" t="s">
        <v>139</v>
      </c>
    </row>
    <row r="282" spans="1:8" x14ac:dyDescent="0.2">
      <c r="A282" t="s">
        <v>778</v>
      </c>
      <c r="B282" t="s">
        <v>25</v>
      </c>
      <c r="C282" s="20" t="s">
        <v>779</v>
      </c>
      <c r="E282" s="19">
        <v>44155</v>
      </c>
      <c r="F282">
        <v>2020</v>
      </c>
      <c r="G282" t="s">
        <v>27</v>
      </c>
      <c r="H282" t="s">
        <v>780</v>
      </c>
    </row>
    <row r="283" spans="1:8" x14ac:dyDescent="0.2">
      <c r="A283" t="s">
        <v>781</v>
      </c>
      <c r="B283" t="s">
        <v>40</v>
      </c>
      <c r="C283" s="20" t="s">
        <v>782</v>
      </c>
      <c r="E283" s="19">
        <v>44153</v>
      </c>
      <c r="F283">
        <v>2020</v>
      </c>
      <c r="G283" t="s">
        <v>56</v>
      </c>
      <c r="H283" t="s">
        <v>46</v>
      </c>
    </row>
    <row r="284" spans="1:8" x14ac:dyDescent="0.2">
      <c r="A284" t="s">
        <v>783</v>
      </c>
      <c r="B284" t="s">
        <v>25</v>
      </c>
      <c r="C284" s="20" t="s">
        <v>784</v>
      </c>
      <c r="D284" t="s">
        <v>785</v>
      </c>
      <c r="E284" s="19">
        <v>44152</v>
      </c>
      <c r="F284">
        <v>2020</v>
      </c>
      <c r="G284" t="s">
        <v>272</v>
      </c>
      <c r="H284" t="s">
        <v>630</v>
      </c>
    </row>
    <row r="285" spans="1:8" x14ac:dyDescent="0.2">
      <c r="A285" t="s">
        <v>786</v>
      </c>
      <c r="B285" t="s">
        <v>25</v>
      </c>
      <c r="C285" s="20" t="s">
        <v>787</v>
      </c>
      <c r="D285" t="s">
        <v>186</v>
      </c>
      <c r="E285" s="19">
        <v>44148</v>
      </c>
      <c r="F285">
        <v>1990</v>
      </c>
      <c r="G285" t="s">
        <v>52</v>
      </c>
      <c r="H285" t="s">
        <v>788</v>
      </c>
    </row>
    <row r="286" spans="1:8" x14ac:dyDescent="0.2">
      <c r="A286" t="s">
        <v>789</v>
      </c>
      <c r="B286" t="s">
        <v>25</v>
      </c>
      <c r="C286" s="20" t="s">
        <v>790</v>
      </c>
      <c r="D286" t="s">
        <v>186</v>
      </c>
      <c r="E286" s="19">
        <v>44148</v>
      </c>
      <c r="F286">
        <v>1992</v>
      </c>
      <c r="G286" t="s">
        <v>52</v>
      </c>
      <c r="H286" t="s">
        <v>485</v>
      </c>
    </row>
    <row r="287" spans="1:8" x14ac:dyDescent="0.2">
      <c r="A287" t="s">
        <v>791</v>
      </c>
      <c r="B287" t="s">
        <v>25</v>
      </c>
      <c r="C287" s="20" t="s">
        <v>792</v>
      </c>
      <c r="D287" t="s">
        <v>793</v>
      </c>
      <c r="E287" s="19">
        <v>44148</v>
      </c>
      <c r="F287">
        <v>1997</v>
      </c>
      <c r="G287" t="s">
        <v>52</v>
      </c>
      <c r="H287" t="s">
        <v>788</v>
      </c>
    </row>
    <row r="288" spans="1:8" x14ac:dyDescent="0.2">
      <c r="A288" t="s">
        <v>794</v>
      </c>
      <c r="B288" t="s">
        <v>40</v>
      </c>
      <c r="C288" s="20" t="s">
        <v>795</v>
      </c>
      <c r="E288" s="19">
        <v>44148</v>
      </c>
      <c r="F288">
        <v>2020</v>
      </c>
      <c r="G288" t="s">
        <v>27</v>
      </c>
      <c r="H288" t="s">
        <v>46</v>
      </c>
    </row>
    <row r="289" spans="1:8" x14ac:dyDescent="0.2">
      <c r="A289" t="s">
        <v>796</v>
      </c>
      <c r="B289" t="s">
        <v>25</v>
      </c>
      <c r="C289" s="20" t="s">
        <v>797</v>
      </c>
      <c r="D289" t="s">
        <v>3417</v>
      </c>
      <c r="E289" s="19">
        <v>44148</v>
      </c>
      <c r="F289">
        <v>2019</v>
      </c>
      <c r="G289" t="s">
        <v>56</v>
      </c>
      <c r="H289" t="s">
        <v>495</v>
      </c>
    </row>
    <row r="290" spans="1:8" x14ac:dyDescent="0.2">
      <c r="A290" t="s">
        <v>798</v>
      </c>
      <c r="B290" t="s">
        <v>25</v>
      </c>
      <c r="C290" s="20" t="s">
        <v>799</v>
      </c>
      <c r="D290" t="s">
        <v>800</v>
      </c>
      <c r="E290" s="19">
        <v>44148</v>
      </c>
      <c r="F290">
        <v>2019</v>
      </c>
      <c r="G290" t="s">
        <v>27</v>
      </c>
      <c r="H290" t="s">
        <v>495</v>
      </c>
    </row>
    <row r="291" spans="1:8" x14ac:dyDescent="0.2">
      <c r="A291" t="s">
        <v>801</v>
      </c>
      <c r="B291" t="s">
        <v>25</v>
      </c>
      <c r="C291" s="20" t="s">
        <v>802</v>
      </c>
      <c r="D291" t="s">
        <v>803</v>
      </c>
      <c r="E291" s="19">
        <v>44141</v>
      </c>
      <c r="F291">
        <v>2009</v>
      </c>
      <c r="G291" t="s">
        <v>52</v>
      </c>
      <c r="H291" t="s">
        <v>346</v>
      </c>
    </row>
    <row r="292" spans="1:8" x14ac:dyDescent="0.2">
      <c r="A292" t="s">
        <v>804</v>
      </c>
      <c r="B292" t="s">
        <v>40</v>
      </c>
      <c r="C292" s="20" t="s">
        <v>805</v>
      </c>
      <c r="E292" s="19">
        <v>44141</v>
      </c>
      <c r="F292">
        <v>2019</v>
      </c>
      <c r="G292" t="s">
        <v>45</v>
      </c>
      <c r="H292" t="s">
        <v>46</v>
      </c>
    </row>
    <row r="293" spans="1:8" x14ac:dyDescent="0.2">
      <c r="A293" t="s">
        <v>806</v>
      </c>
      <c r="B293" t="s">
        <v>40</v>
      </c>
      <c r="C293" s="20" t="s">
        <v>807</v>
      </c>
      <c r="E293" s="19">
        <v>44141</v>
      </c>
      <c r="F293">
        <v>2015</v>
      </c>
      <c r="G293" t="s">
        <v>45</v>
      </c>
      <c r="H293" t="s">
        <v>42</v>
      </c>
    </row>
    <row r="294" spans="1:8" x14ac:dyDescent="0.2">
      <c r="A294" t="s">
        <v>808</v>
      </c>
      <c r="B294" t="s">
        <v>25</v>
      </c>
      <c r="C294" s="20" t="s">
        <v>809</v>
      </c>
      <c r="D294" t="s">
        <v>810</v>
      </c>
      <c r="E294" s="19">
        <v>44141</v>
      </c>
      <c r="F294">
        <v>1997</v>
      </c>
      <c r="G294" t="s">
        <v>52</v>
      </c>
      <c r="H294" t="s">
        <v>28</v>
      </c>
    </row>
    <row r="295" spans="1:8" x14ac:dyDescent="0.2">
      <c r="A295" t="s">
        <v>811</v>
      </c>
      <c r="B295" t="s">
        <v>25</v>
      </c>
      <c r="C295" s="20" t="s">
        <v>812</v>
      </c>
      <c r="D295" t="s">
        <v>3418</v>
      </c>
      <c r="E295" s="19">
        <v>44141</v>
      </c>
      <c r="F295">
        <v>2009</v>
      </c>
      <c r="G295" t="s">
        <v>56</v>
      </c>
      <c r="H295" t="s">
        <v>813</v>
      </c>
    </row>
    <row r="296" spans="1:8" x14ac:dyDescent="0.2">
      <c r="A296" t="s">
        <v>814</v>
      </c>
      <c r="B296" t="s">
        <v>25</v>
      </c>
      <c r="C296" s="20" t="s">
        <v>815</v>
      </c>
      <c r="D296" t="s">
        <v>3418</v>
      </c>
      <c r="E296" s="19">
        <v>44141</v>
      </c>
      <c r="F296">
        <v>2011</v>
      </c>
      <c r="G296" t="s">
        <v>56</v>
      </c>
      <c r="H296" t="s">
        <v>813</v>
      </c>
    </row>
    <row r="297" spans="1:8" x14ac:dyDescent="0.2">
      <c r="A297" t="s">
        <v>816</v>
      </c>
      <c r="B297" t="s">
        <v>25</v>
      </c>
      <c r="C297" s="20" t="s">
        <v>817</v>
      </c>
      <c r="D297" t="s">
        <v>818</v>
      </c>
      <c r="E297" s="19">
        <v>44134</v>
      </c>
      <c r="F297">
        <v>2020</v>
      </c>
      <c r="G297" t="s">
        <v>56</v>
      </c>
      <c r="H297" t="s">
        <v>813</v>
      </c>
    </row>
    <row r="298" spans="1:8" x14ac:dyDescent="0.2">
      <c r="A298" t="s">
        <v>819</v>
      </c>
      <c r="B298" t="s">
        <v>40</v>
      </c>
      <c r="C298" s="20" t="s">
        <v>820</v>
      </c>
      <c r="E298" s="19">
        <v>44134</v>
      </c>
      <c r="F298">
        <v>2019</v>
      </c>
      <c r="G298" t="s">
        <v>77</v>
      </c>
      <c r="H298" t="s">
        <v>42</v>
      </c>
    </row>
    <row r="299" spans="1:8" x14ac:dyDescent="0.2">
      <c r="A299" t="s">
        <v>821</v>
      </c>
      <c r="B299" t="s">
        <v>25</v>
      </c>
      <c r="C299" s="20" t="s">
        <v>822</v>
      </c>
      <c r="D299" t="s">
        <v>823</v>
      </c>
      <c r="E299" s="19">
        <v>44134</v>
      </c>
      <c r="F299">
        <v>2010</v>
      </c>
      <c r="G299" t="s">
        <v>52</v>
      </c>
      <c r="H299" t="s">
        <v>661</v>
      </c>
    </row>
    <row r="300" spans="1:8" x14ac:dyDescent="0.2">
      <c r="A300" t="s">
        <v>824</v>
      </c>
      <c r="B300" t="s">
        <v>40</v>
      </c>
      <c r="C300" s="20" t="s">
        <v>825</v>
      </c>
      <c r="E300" s="19">
        <v>44134</v>
      </c>
      <c r="F300">
        <v>2020</v>
      </c>
      <c r="G300" t="s">
        <v>27</v>
      </c>
      <c r="H300" t="s">
        <v>46</v>
      </c>
    </row>
    <row r="301" spans="1:8" x14ac:dyDescent="0.2">
      <c r="A301" t="s">
        <v>826</v>
      </c>
      <c r="B301" t="s">
        <v>40</v>
      </c>
      <c r="C301" s="20" t="s">
        <v>827</v>
      </c>
      <c r="E301" s="19">
        <v>44127</v>
      </c>
      <c r="F301">
        <v>2020</v>
      </c>
      <c r="G301" t="s">
        <v>27</v>
      </c>
      <c r="H301" t="s">
        <v>46</v>
      </c>
    </row>
    <row r="302" spans="1:8" x14ac:dyDescent="0.2">
      <c r="A302" t="s">
        <v>828</v>
      </c>
      <c r="B302" t="s">
        <v>40</v>
      </c>
      <c r="C302" s="20" t="s">
        <v>829</v>
      </c>
      <c r="E302" s="19">
        <v>44127</v>
      </c>
      <c r="F302">
        <v>2019</v>
      </c>
      <c r="G302" t="s">
        <v>27</v>
      </c>
      <c r="H302" t="s">
        <v>46</v>
      </c>
    </row>
    <row r="303" spans="1:8" x14ac:dyDescent="0.2">
      <c r="A303" t="s">
        <v>830</v>
      </c>
      <c r="B303" t="s">
        <v>40</v>
      </c>
      <c r="C303" s="20" t="s">
        <v>831</v>
      </c>
      <c r="E303" s="19">
        <v>44127</v>
      </c>
      <c r="F303">
        <v>2017</v>
      </c>
      <c r="G303" t="s">
        <v>45</v>
      </c>
      <c r="H303" t="s">
        <v>302</v>
      </c>
    </row>
    <row r="304" spans="1:8" x14ac:dyDescent="0.2">
      <c r="A304" t="s">
        <v>832</v>
      </c>
      <c r="B304" t="s">
        <v>25</v>
      </c>
      <c r="C304" s="20" t="s">
        <v>833</v>
      </c>
      <c r="D304" t="s">
        <v>3419</v>
      </c>
      <c r="E304" s="19">
        <v>44127</v>
      </c>
      <c r="F304">
        <v>2020</v>
      </c>
      <c r="G304" t="s">
        <v>27</v>
      </c>
      <c r="H304" t="s">
        <v>596</v>
      </c>
    </row>
    <row r="305" spans="1:8" x14ac:dyDescent="0.2">
      <c r="A305" t="s">
        <v>834</v>
      </c>
      <c r="B305" t="s">
        <v>25</v>
      </c>
      <c r="C305" s="20" t="s">
        <v>835</v>
      </c>
      <c r="D305" t="s">
        <v>836</v>
      </c>
      <c r="E305" s="19">
        <v>44127</v>
      </c>
      <c r="F305">
        <v>2019</v>
      </c>
      <c r="G305" t="s">
        <v>27</v>
      </c>
      <c r="H305" t="s">
        <v>495</v>
      </c>
    </row>
    <row r="306" spans="1:8" x14ac:dyDescent="0.2">
      <c r="A306" t="s">
        <v>837</v>
      </c>
      <c r="B306" t="s">
        <v>25</v>
      </c>
      <c r="C306" s="20" t="s">
        <v>838</v>
      </c>
      <c r="D306" t="s">
        <v>839</v>
      </c>
      <c r="E306" s="19">
        <v>44127</v>
      </c>
      <c r="F306">
        <v>2013</v>
      </c>
      <c r="G306" t="s">
        <v>56</v>
      </c>
      <c r="H306" t="s">
        <v>57</v>
      </c>
    </row>
    <row r="307" spans="1:8" x14ac:dyDescent="0.2">
      <c r="A307" t="s">
        <v>840</v>
      </c>
      <c r="B307" t="s">
        <v>25</v>
      </c>
      <c r="C307" s="20" t="s">
        <v>841</v>
      </c>
      <c r="D307" t="s">
        <v>793</v>
      </c>
      <c r="E307" s="19">
        <v>44120</v>
      </c>
      <c r="F307">
        <v>2008</v>
      </c>
      <c r="G307" t="s">
        <v>52</v>
      </c>
      <c r="H307" t="s">
        <v>268</v>
      </c>
    </row>
    <row r="308" spans="1:8" x14ac:dyDescent="0.2">
      <c r="A308" t="s">
        <v>842</v>
      </c>
      <c r="B308" t="s">
        <v>25</v>
      </c>
      <c r="C308" s="20" t="s">
        <v>843</v>
      </c>
      <c r="D308" t="s">
        <v>844</v>
      </c>
      <c r="E308" s="19">
        <v>44120</v>
      </c>
      <c r="F308">
        <v>2020</v>
      </c>
      <c r="G308" t="s">
        <v>37</v>
      </c>
      <c r="H308" t="s">
        <v>845</v>
      </c>
    </row>
    <row r="309" spans="1:8" x14ac:dyDescent="0.2">
      <c r="A309" t="s">
        <v>846</v>
      </c>
      <c r="B309" t="s">
        <v>40</v>
      </c>
      <c r="C309" s="20" t="s">
        <v>847</v>
      </c>
      <c r="E309" s="19">
        <v>44120</v>
      </c>
      <c r="F309">
        <v>2017</v>
      </c>
      <c r="G309" t="s">
        <v>27</v>
      </c>
      <c r="H309" t="s">
        <v>102</v>
      </c>
    </row>
    <row r="310" spans="1:8" x14ac:dyDescent="0.2">
      <c r="A310" t="s">
        <v>848</v>
      </c>
      <c r="B310" t="s">
        <v>25</v>
      </c>
      <c r="C310" s="20" t="s">
        <v>849</v>
      </c>
      <c r="D310" t="s">
        <v>850</v>
      </c>
      <c r="E310" s="19">
        <v>44120</v>
      </c>
      <c r="F310">
        <v>2020</v>
      </c>
      <c r="G310" t="s">
        <v>77</v>
      </c>
      <c r="H310" t="s">
        <v>709</v>
      </c>
    </row>
    <row r="311" spans="1:8" x14ac:dyDescent="0.2">
      <c r="A311" t="s">
        <v>851</v>
      </c>
      <c r="B311" t="s">
        <v>25</v>
      </c>
      <c r="C311" s="20" t="s">
        <v>852</v>
      </c>
      <c r="D311" t="s">
        <v>853</v>
      </c>
      <c r="E311" s="19">
        <v>44120</v>
      </c>
      <c r="F311">
        <v>2014</v>
      </c>
      <c r="G311" t="s">
        <v>52</v>
      </c>
      <c r="H311" t="s">
        <v>854</v>
      </c>
    </row>
    <row r="312" spans="1:8" x14ac:dyDescent="0.2">
      <c r="A312" t="s">
        <v>855</v>
      </c>
      <c r="B312" t="s">
        <v>40</v>
      </c>
      <c r="C312" s="20" t="s">
        <v>856</v>
      </c>
      <c r="E312" s="19">
        <v>44120</v>
      </c>
      <c r="F312">
        <v>2020</v>
      </c>
      <c r="G312" t="s">
        <v>27</v>
      </c>
      <c r="H312" t="s">
        <v>46</v>
      </c>
    </row>
    <row r="313" spans="1:8" x14ac:dyDescent="0.2">
      <c r="A313" t="s">
        <v>857</v>
      </c>
      <c r="B313" t="s">
        <v>40</v>
      </c>
      <c r="C313" s="20" t="s">
        <v>858</v>
      </c>
      <c r="E313" s="19">
        <v>44120</v>
      </c>
      <c r="F313">
        <v>2019</v>
      </c>
      <c r="G313" t="s">
        <v>45</v>
      </c>
      <c r="H313" t="s">
        <v>46</v>
      </c>
    </row>
    <row r="314" spans="1:8" x14ac:dyDescent="0.2">
      <c r="A314" t="s">
        <v>859</v>
      </c>
      <c r="B314" t="s">
        <v>25</v>
      </c>
      <c r="C314" s="20" t="s">
        <v>860</v>
      </c>
      <c r="E314" s="19">
        <v>44113</v>
      </c>
      <c r="F314">
        <v>2019</v>
      </c>
      <c r="G314" t="s">
        <v>27</v>
      </c>
      <c r="H314" t="s">
        <v>495</v>
      </c>
    </row>
    <row r="315" spans="1:8" x14ac:dyDescent="0.2">
      <c r="A315" t="s">
        <v>861</v>
      </c>
      <c r="B315" t="s">
        <v>25</v>
      </c>
      <c r="C315" s="20" t="s">
        <v>862</v>
      </c>
      <c r="D315" t="s">
        <v>863</v>
      </c>
      <c r="E315" s="19">
        <v>44113</v>
      </c>
      <c r="F315">
        <v>2010</v>
      </c>
      <c r="G315" t="s">
        <v>52</v>
      </c>
      <c r="H315" t="s">
        <v>735</v>
      </c>
    </row>
    <row r="316" spans="1:8" x14ac:dyDescent="0.2">
      <c r="A316" t="s">
        <v>864</v>
      </c>
      <c r="B316" t="s">
        <v>40</v>
      </c>
      <c r="C316" s="20" t="s">
        <v>865</v>
      </c>
      <c r="E316" s="19">
        <v>44113</v>
      </c>
      <c r="F316">
        <v>2020</v>
      </c>
      <c r="G316" t="s">
        <v>77</v>
      </c>
      <c r="H316" t="s">
        <v>46</v>
      </c>
    </row>
    <row r="317" spans="1:8" x14ac:dyDescent="0.2">
      <c r="A317" t="s">
        <v>866</v>
      </c>
      <c r="B317" t="s">
        <v>25</v>
      </c>
      <c r="C317" s="20" t="s">
        <v>867</v>
      </c>
      <c r="D317" t="s">
        <v>868</v>
      </c>
      <c r="E317" s="19">
        <v>44113</v>
      </c>
      <c r="F317">
        <v>2020</v>
      </c>
      <c r="G317" t="s">
        <v>77</v>
      </c>
      <c r="H317" t="s">
        <v>495</v>
      </c>
    </row>
    <row r="318" spans="1:8" x14ac:dyDescent="0.2">
      <c r="A318" t="s">
        <v>869</v>
      </c>
      <c r="B318" t="s">
        <v>25</v>
      </c>
      <c r="C318" s="20" t="s">
        <v>870</v>
      </c>
      <c r="D318" t="s">
        <v>163</v>
      </c>
      <c r="E318" s="19">
        <v>44113</v>
      </c>
      <c r="F318">
        <v>2003</v>
      </c>
      <c r="G318" t="s">
        <v>37</v>
      </c>
      <c r="H318" t="s">
        <v>871</v>
      </c>
    </row>
    <row r="319" spans="1:8" x14ac:dyDescent="0.2">
      <c r="A319" t="s">
        <v>872</v>
      </c>
      <c r="B319" t="s">
        <v>25</v>
      </c>
      <c r="C319" s="20" t="s">
        <v>873</v>
      </c>
      <c r="D319" t="s">
        <v>874</v>
      </c>
      <c r="E319" s="19">
        <v>44106</v>
      </c>
      <c r="F319">
        <v>1996</v>
      </c>
      <c r="G319" t="s">
        <v>52</v>
      </c>
      <c r="H319" t="s">
        <v>875</v>
      </c>
    </row>
    <row r="320" spans="1:8" x14ac:dyDescent="0.2">
      <c r="A320" t="s">
        <v>876</v>
      </c>
      <c r="B320" t="s">
        <v>40</v>
      </c>
      <c r="C320" s="20" t="s">
        <v>877</v>
      </c>
      <c r="E320" s="19">
        <v>44106</v>
      </c>
      <c r="F320">
        <v>2020</v>
      </c>
      <c r="G320" t="s">
        <v>77</v>
      </c>
      <c r="H320" t="s">
        <v>46</v>
      </c>
    </row>
    <row r="321" spans="1:8" x14ac:dyDescent="0.2">
      <c r="A321" t="s">
        <v>878</v>
      </c>
      <c r="B321" t="s">
        <v>40</v>
      </c>
      <c r="C321" s="20" t="s">
        <v>879</v>
      </c>
      <c r="E321" s="19">
        <v>44106</v>
      </c>
      <c r="F321">
        <v>1989</v>
      </c>
      <c r="G321" t="s">
        <v>27</v>
      </c>
      <c r="H321" t="s">
        <v>880</v>
      </c>
    </row>
    <row r="322" spans="1:8" x14ac:dyDescent="0.2">
      <c r="A322" t="s">
        <v>881</v>
      </c>
      <c r="B322" t="s">
        <v>25</v>
      </c>
      <c r="C322" s="20" t="s">
        <v>882</v>
      </c>
      <c r="D322" t="s">
        <v>3420</v>
      </c>
      <c r="E322" s="19">
        <v>44099</v>
      </c>
      <c r="F322">
        <v>2010</v>
      </c>
      <c r="G322" t="s">
        <v>32</v>
      </c>
      <c r="H322" t="s">
        <v>883</v>
      </c>
    </row>
    <row r="323" spans="1:8" x14ac:dyDescent="0.2">
      <c r="A323" t="s">
        <v>884</v>
      </c>
      <c r="B323" t="s">
        <v>25</v>
      </c>
      <c r="C323" s="20" t="s">
        <v>885</v>
      </c>
      <c r="D323" t="s">
        <v>886</v>
      </c>
      <c r="E323" s="19">
        <v>44099</v>
      </c>
      <c r="F323">
        <v>2016</v>
      </c>
      <c r="G323" t="s">
        <v>52</v>
      </c>
      <c r="H323" t="s">
        <v>887</v>
      </c>
    </row>
    <row r="324" spans="1:8" x14ac:dyDescent="0.2">
      <c r="A324" t="s">
        <v>888</v>
      </c>
      <c r="B324" t="s">
        <v>40</v>
      </c>
      <c r="C324" s="20" t="s">
        <v>889</v>
      </c>
      <c r="E324" s="19">
        <v>44099</v>
      </c>
      <c r="F324">
        <v>2020</v>
      </c>
      <c r="G324" t="s">
        <v>27</v>
      </c>
      <c r="H324" t="s">
        <v>46</v>
      </c>
    </row>
    <row r="325" spans="1:8" x14ac:dyDescent="0.2">
      <c r="A325" t="s">
        <v>890</v>
      </c>
      <c r="B325" t="s">
        <v>25</v>
      </c>
      <c r="C325" s="20" t="s">
        <v>891</v>
      </c>
      <c r="E325" s="19">
        <v>44099</v>
      </c>
      <c r="F325">
        <v>2020</v>
      </c>
      <c r="G325" t="s">
        <v>27</v>
      </c>
      <c r="H325" t="s">
        <v>128</v>
      </c>
    </row>
    <row r="326" spans="1:8" x14ac:dyDescent="0.2">
      <c r="A326" t="s">
        <v>892</v>
      </c>
      <c r="B326" t="s">
        <v>25</v>
      </c>
      <c r="C326" s="20" t="s">
        <v>893</v>
      </c>
      <c r="D326" t="s">
        <v>894</v>
      </c>
      <c r="E326" s="19">
        <v>44099</v>
      </c>
      <c r="F326">
        <v>2019</v>
      </c>
      <c r="G326" t="s">
        <v>27</v>
      </c>
      <c r="H326" t="s">
        <v>65</v>
      </c>
    </row>
    <row r="327" spans="1:8" x14ac:dyDescent="0.2">
      <c r="A327" t="s">
        <v>895</v>
      </c>
      <c r="B327" t="s">
        <v>40</v>
      </c>
      <c r="C327" s="20" t="s">
        <v>896</v>
      </c>
      <c r="E327" s="19">
        <v>44099</v>
      </c>
      <c r="F327">
        <v>2020</v>
      </c>
      <c r="G327" t="s">
        <v>27</v>
      </c>
      <c r="H327" t="s">
        <v>46</v>
      </c>
    </row>
    <row r="328" spans="1:8" x14ac:dyDescent="0.2">
      <c r="A328" t="s">
        <v>897</v>
      </c>
      <c r="B328" t="s">
        <v>40</v>
      </c>
      <c r="C328" s="20" t="s">
        <v>898</v>
      </c>
      <c r="E328" s="19">
        <v>44092</v>
      </c>
      <c r="F328">
        <v>2020</v>
      </c>
      <c r="G328" t="s">
        <v>77</v>
      </c>
      <c r="H328" t="s">
        <v>46</v>
      </c>
    </row>
    <row r="329" spans="1:8" x14ac:dyDescent="0.2">
      <c r="A329" t="s">
        <v>899</v>
      </c>
      <c r="B329" t="s">
        <v>40</v>
      </c>
      <c r="C329" s="20" t="s">
        <v>900</v>
      </c>
      <c r="E329" s="19">
        <v>44092</v>
      </c>
      <c r="F329">
        <v>2020</v>
      </c>
      <c r="G329" t="s">
        <v>27</v>
      </c>
      <c r="H329" t="s">
        <v>46</v>
      </c>
    </row>
    <row r="330" spans="1:8" x14ac:dyDescent="0.2">
      <c r="A330" t="s">
        <v>901</v>
      </c>
      <c r="B330" t="s">
        <v>25</v>
      </c>
      <c r="C330" s="20" t="s">
        <v>902</v>
      </c>
      <c r="D330" t="s">
        <v>903</v>
      </c>
      <c r="E330" s="19">
        <v>44092</v>
      </c>
      <c r="F330">
        <v>2003</v>
      </c>
      <c r="G330" t="s">
        <v>37</v>
      </c>
      <c r="H330" t="s">
        <v>361</v>
      </c>
    </row>
    <row r="331" spans="1:8" x14ac:dyDescent="0.2">
      <c r="A331" t="s">
        <v>904</v>
      </c>
      <c r="B331" t="s">
        <v>40</v>
      </c>
      <c r="C331" s="20" t="s">
        <v>905</v>
      </c>
      <c r="E331" s="19">
        <v>44092</v>
      </c>
      <c r="F331">
        <v>2018</v>
      </c>
      <c r="G331" t="s">
        <v>56</v>
      </c>
      <c r="H331" t="s">
        <v>42</v>
      </c>
    </row>
    <row r="332" spans="1:8" x14ac:dyDescent="0.2">
      <c r="A332" t="s">
        <v>906</v>
      </c>
      <c r="B332" t="s">
        <v>40</v>
      </c>
      <c r="C332" s="20" t="s">
        <v>907</v>
      </c>
      <c r="E332" s="19">
        <v>44092</v>
      </c>
      <c r="F332">
        <v>2019</v>
      </c>
      <c r="G332" t="s">
        <v>56</v>
      </c>
      <c r="H332" t="s">
        <v>46</v>
      </c>
    </row>
    <row r="333" spans="1:8" x14ac:dyDescent="0.2">
      <c r="A333" t="s">
        <v>908</v>
      </c>
      <c r="B333" t="s">
        <v>25</v>
      </c>
      <c r="C333" s="20" t="s">
        <v>909</v>
      </c>
      <c r="D333" t="s">
        <v>910</v>
      </c>
      <c r="E333" s="19">
        <v>44092</v>
      </c>
      <c r="F333">
        <v>1998</v>
      </c>
      <c r="G333" t="s">
        <v>37</v>
      </c>
      <c r="H333" t="s">
        <v>845</v>
      </c>
    </row>
    <row r="334" spans="1:8" x14ac:dyDescent="0.2">
      <c r="A334" t="s">
        <v>911</v>
      </c>
      <c r="B334" t="s">
        <v>40</v>
      </c>
      <c r="C334" s="20" t="s">
        <v>912</v>
      </c>
      <c r="E334" s="19">
        <v>44092</v>
      </c>
      <c r="F334">
        <v>2020</v>
      </c>
      <c r="G334" t="s">
        <v>77</v>
      </c>
      <c r="H334" t="s">
        <v>46</v>
      </c>
    </row>
    <row r="335" spans="1:8" x14ac:dyDescent="0.2">
      <c r="A335" t="s">
        <v>913</v>
      </c>
      <c r="B335" t="s">
        <v>25</v>
      </c>
      <c r="C335" s="20" t="s">
        <v>914</v>
      </c>
      <c r="D335" t="s">
        <v>915</v>
      </c>
      <c r="E335" s="19">
        <v>44092</v>
      </c>
      <c r="F335">
        <v>2008</v>
      </c>
      <c r="G335" t="s">
        <v>52</v>
      </c>
      <c r="H335" t="s">
        <v>128</v>
      </c>
    </row>
    <row r="336" spans="1:8" x14ac:dyDescent="0.2">
      <c r="A336" t="s">
        <v>916</v>
      </c>
      <c r="B336" t="s">
        <v>25</v>
      </c>
      <c r="C336" s="20" t="s">
        <v>917</v>
      </c>
      <c r="D336" t="s">
        <v>3421</v>
      </c>
      <c r="E336" s="19">
        <v>44092</v>
      </c>
      <c r="F336">
        <v>2019</v>
      </c>
      <c r="G336" t="s">
        <v>27</v>
      </c>
      <c r="H336" t="s">
        <v>495</v>
      </c>
    </row>
    <row r="337" spans="1:8" x14ac:dyDescent="0.2">
      <c r="A337" t="s">
        <v>918</v>
      </c>
      <c r="B337" t="s">
        <v>40</v>
      </c>
      <c r="C337" s="20" t="s">
        <v>919</v>
      </c>
      <c r="E337" s="19">
        <v>44092</v>
      </c>
      <c r="F337">
        <v>2011</v>
      </c>
      <c r="G337" t="s">
        <v>27</v>
      </c>
      <c r="H337" t="s">
        <v>289</v>
      </c>
    </row>
    <row r="338" spans="1:8" x14ac:dyDescent="0.2">
      <c r="A338" t="s">
        <v>920</v>
      </c>
      <c r="B338" t="s">
        <v>40</v>
      </c>
      <c r="C338" s="20" t="s">
        <v>921</v>
      </c>
      <c r="E338" s="19">
        <v>44092</v>
      </c>
      <c r="F338">
        <v>2015</v>
      </c>
      <c r="G338" t="s">
        <v>56</v>
      </c>
      <c r="H338" t="s">
        <v>102</v>
      </c>
    </row>
    <row r="339" spans="1:8" x14ac:dyDescent="0.2">
      <c r="A339" t="s">
        <v>922</v>
      </c>
      <c r="B339" t="s">
        <v>40</v>
      </c>
      <c r="C339" s="20" t="s">
        <v>923</v>
      </c>
      <c r="E339" s="19">
        <v>44092</v>
      </c>
      <c r="F339">
        <v>2011</v>
      </c>
      <c r="G339" t="s">
        <v>56</v>
      </c>
      <c r="H339" t="s">
        <v>102</v>
      </c>
    </row>
    <row r="340" spans="1:8" x14ac:dyDescent="0.2">
      <c r="A340" t="s">
        <v>924</v>
      </c>
      <c r="B340" t="s">
        <v>25</v>
      </c>
      <c r="C340" s="20" t="s">
        <v>925</v>
      </c>
      <c r="D340" t="s">
        <v>926</v>
      </c>
      <c r="E340" s="19">
        <v>44085</v>
      </c>
      <c r="F340">
        <v>2018</v>
      </c>
      <c r="G340" t="s">
        <v>52</v>
      </c>
      <c r="H340" t="s">
        <v>524</v>
      </c>
    </row>
    <row r="341" spans="1:8" x14ac:dyDescent="0.2">
      <c r="A341" t="s">
        <v>927</v>
      </c>
      <c r="B341" t="s">
        <v>25</v>
      </c>
      <c r="C341" s="20" t="s">
        <v>928</v>
      </c>
      <c r="D341" t="s">
        <v>929</v>
      </c>
      <c r="E341" s="19">
        <v>44078</v>
      </c>
      <c r="F341">
        <v>1994</v>
      </c>
      <c r="G341" t="s">
        <v>52</v>
      </c>
      <c r="H341" t="s">
        <v>546</v>
      </c>
    </row>
    <row r="342" spans="1:8" x14ac:dyDescent="0.2">
      <c r="A342" t="s">
        <v>930</v>
      </c>
      <c r="B342" t="s">
        <v>25</v>
      </c>
      <c r="C342" s="20" t="s">
        <v>931</v>
      </c>
      <c r="D342" t="s">
        <v>932</v>
      </c>
      <c r="E342" s="19">
        <v>44078</v>
      </c>
      <c r="F342">
        <v>1996</v>
      </c>
      <c r="G342" t="s">
        <v>52</v>
      </c>
      <c r="H342" t="s">
        <v>150</v>
      </c>
    </row>
    <row r="343" spans="1:8" x14ac:dyDescent="0.2">
      <c r="A343" t="s">
        <v>933</v>
      </c>
      <c r="B343" t="s">
        <v>40</v>
      </c>
      <c r="C343" s="20" t="s">
        <v>934</v>
      </c>
      <c r="E343" s="19">
        <v>44078</v>
      </c>
      <c r="F343">
        <v>2020</v>
      </c>
      <c r="G343" t="s">
        <v>27</v>
      </c>
      <c r="H343" t="s">
        <v>46</v>
      </c>
    </row>
    <row r="344" spans="1:8" x14ac:dyDescent="0.2">
      <c r="A344" t="s">
        <v>935</v>
      </c>
      <c r="B344" t="s">
        <v>25</v>
      </c>
      <c r="C344" s="20" t="s">
        <v>936</v>
      </c>
      <c r="D344" t="s">
        <v>937</v>
      </c>
      <c r="E344" s="19">
        <v>44078</v>
      </c>
      <c r="F344">
        <v>1952</v>
      </c>
      <c r="G344" t="s">
        <v>56</v>
      </c>
      <c r="H344" t="s">
        <v>71</v>
      </c>
    </row>
    <row r="345" spans="1:8" x14ac:dyDescent="0.2">
      <c r="A345" t="s">
        <v>938</v>
      </c>
      <c r="B345" t="s">
        <v>25</v>
      </c>
      <c r="C345" s="20" t="s">
        <v>939</v>
      </c>
      <c r="D345" t="s">
        <v>940</v>
      </c>
      <c r="E345" s="19">
        <v>44071</v>
      </c>
      <c r="F345">
        <v>2016</v>
      </c>
      <c r="G345" t="s">
        <v>52</v>
      </c>
      <c r="H345" t="s">
        <v>116</v>
      </c>
    </row>
    <row r="346" spans="1:8" x14ac:dyDescent="0.2">
      <c r="A346" t="s">
        <v>941</v>
      </c>
      <c r="B346" t="s">
        <v>25</v>
      </c>
      <c r="C346" s="20" t="s">
        <v>942</v>
      </c>
      <c r="E346" s="19">
        <v>44071</v>
      </c>
      <c r="F346">
        <v>2020</v>
      </c>
      <c r="G346" t="s">
        <v>56</v>
      </c>
      <c r="H346" t="s">
        <v>552</v>
      </c>
    </row>
    <row r="347" spans="1:8" x14ac:dyDescent="0.2">
      <c r="A347" t="s">
        <v>943</v>
      </c>
      <c r="B347" t="s">
        <v>25</v>
      </c>
      <c r="C347" s="20" t="s">
        <v>944</v>
      </c>
      <c r="E347" s="19">
        <v>44064</v>
      </c>
      <c r="F347">
        <v>2020</v>
      </c>
      <c r="G347" t="s">
        <v>27</v>
      </c>
      <c r="H347" t="s">
        <v>65</v>
      </c>
    </row>
    <row r="348" spans="1:8" x14ac:dyDescent="0.2">
      <c r="A348" t="s">
        <v>945</v>
      </c>
      <c r="B348" t="s">
        <v>25</v>
      </c>
      <c r="C348" s="20" t="s">
        <v>946</v>
      </c>
      <c r="D348" t="s">
        <v>947</v>
      </c>
      <c r="E348" s="19">
        <v>44064</v>
      </c>
      <c r="F348">
        <v>2017</v>
      </c>
      <c r="G348" t="s">
        <v>52</v>
      </c>
      <c r="H348" t="s">
        <v>948</v>
      </c>
    </row>
    <row r="349" spans="1:8" x14ac:dyDescent="0.2">
      <c r="A349" t="s">
        <v>949</v>
      </c>
      <c r="B349" t="s">
        <v>25</v>
      </c>
      <c r="C349" s="20" t="s">
        <v>950</v>
      </c>
      <c r="D349" t="s">
        <v>951</v>
      </c>
      <c r="E349" s="19">
        <v>44064</v>
      </c>
      <c r="F349">
        <v>2020</v>
      </c>
      <c r="G349" t="s">
        <v>27</v>
      </c>
      <c r="H349" t="s">
        <v>28</v>
      </c>
    </row>
    <row r="350" spans="1:8" x14ac:dyDescent="0.2">
      <c r="A350" t="s">
        <v>952</v>
      </c>
      <c r="B350" t="s">
        <v>25</v>
      </c>
      <c r="C350" s="20" t="s">
        <v>953</v>
      </c>
      <c r="D350" t="s">
        <v>954</v>
      </c>
      <c r="E350" s="19">
        <v>44064</v>
      </c>
      <c r="F350">
        <v>2020</v>
      </c>
      <c r="G350" t="s">
        <v>52</v>
      </c>
      <c r="H350" t="s">
        <v>268</v>
      </c>
    </row>
    <row r="351" spans="1:8" x14ac:dyDescent="0.2">
      <c r="A351" t="s">
        <v>955</v>
      </c>
      <c r="B351" t="s">
        <v>40</v>
      </c>
      <c r="C351" s="20" t="s">
        <v>956</v>
      </c>
      <c r="E351" s="19">
        <v>44064</v>
      </c>
      <c r="F351">
        <v>2018</v>
      </c>
      <c r="G351" t="s">
        <v>56</v>
      </c>
      <c r="H351" t="s">
        <v>46</v>
      </c>
    </row>
    <row r="352" spans="1:8" x14ac:dyDescent="0.2">
      <c r="A352" t="s">
        <v>957</v>
      </c>
      <c r="B352" t="s">
        <v>40</v>
      </c>
      <c r="C352" s="20" t="s">
        <v>958</v>
      </c>
      <c r="E352" s="19">
        <v>44057</v>
      </c>
      <c r="F352">
        <v>2020</v>
      </c>
      <c r="G352" t="s">
        <v>45</v>
      </c>
      <c r="H352" t="s">
        <v>46</v>
      </c>
    </row>
    <row r="353" spans="1:8" x14ac:dyDescent="0.2">
      <c r="A353" t="s">
        <v>959</v>
      </c>
      <c r="B353" t="s">
        <v>25</v>
      </c>
      <c r="C353" s="20" t="s">
        <v>960</v>
      </c>
      <c r="D353" t="s">
        <v>961</v>
      </c>
      <c r="E353" s="19">
        <v>44057</v>
      </c>
      <c r="F353">
        <v>2020</v>
      </c>
      <c r="G353" t="s">
        <v>56</v>
      </c>
      <c r="H353" t="s">
        <v>883</v>
      </c>
    </row>
    <row r="354" spans="1:8" x14ac:dyDescent="0.2">
      <c r="A354" t="s">
        <v>962</v>
      </c>
      <c r="B354" t="s">
        <v>25</v>
      </c>
      <c r="C354" s="20" t="s">
        <v>963</v>
      </c>
      <c r="E354" s="19">
        <v>44057</v>
      </c>
      <c r="F354">
        <v>2020</v>
      </c>
      <c r="G354" t="s">
        <v>77</v>
      </c>
      <c r="H354" t="s">
        <v>495</v>
      </c>
    </row>
    <row r="355" spans="1:8" x14ac:dyDescent="0.2">
      <c r="A355" t="s">
        <v>964</v>
      </c>
      <c r="B355" t="s">
        <v>40</v>
      </c>
      <c r="C355" s="20" t="s">
        <v>965</v>
      </c>
      <c r="E355" s="19">
        <v>44057</v>
      </c>
      <c r="F355">
        <v>2019</v>
      </c>
      <c r="G355" t="s">
        <v>27</v>
      </c>
      <c r="H355" t="s">
        <v>46</v>
      </c>
    </row>
    <row r="356" spans="1:8" x14ac:dyDescent="0.2">
      <c r="A356" t="s">
        <v>966</v>
      </c>
      <c r="B356" t="s">
        <v>25</v>
      </c>
      <c r="C356" s="20" t="s">
        <v>967</v>
      </c>
      <c r="D356" t="s">
        <v>968</v>
      </c>
      <c r="E356" s="19">
        <v>44057</v>
      </c>
      <c r="F356">
        <v>2020</v>
      </c>
      <c r="G356" t="s">
        <v>52</v>
      </c>
      <c r="H356" t="s">
        <v>306</v>
      </c>
    </row>
    <row r="357" spans="1:8" x14ac:dyDescent="0.2">
      <c r="A357" t="s">
        <v>969</v>
      </c>
      <c r="B357" t="s">
        <v>25</v>
      </c>
      <c r="C357" s="20" t="s">
        <v>970</v>
      </c>
      <c r="D357" t="s">
        <v>971</v>
      </c>
      <c r="E357" s="19">
        <v>44057</v>
      </c>
      <c r="F357">
        <v>2018</v>
      </c>
      <c r="G357" t="s">
        <v>37</v>
      </c>
      <c r="H357" t="s">
        <v>972</v>
      </c>
    </row>
    <row r="358" spans="1:8" x14ac:dyDescent="0.2">
      <c r="A358" t="s">
        <v>973</v>
      </c>
      <c r="B358" t="s">
        <v>40</v>
      </c>
      <c r="C358" s="20" t="s">
        <v>974</v>
      </c>
      <c r="E358" s="19">
        <v>44057</v>
      </c>
      <c r="F358">
        <v>2016</v>
      </c>
      <c r="G358" t="s">
        <v>56</v>
      </c>
      <c r="H358" t="s">
        <v>46</v>
      </c>
    </row>
    <row r="359" spans="1:8" x14ac:dyDescent="0.2">
      <c r="A359" t="s">
        <v>975</v>
      </c>
      <c r="B359" t="s">
        <v>40</v>
      </c>
      <c r="C359" s="20" t="s">
        <v>976</v>
      </c>
      <c r="E359" s="19">
        <v>44057</v>
      </c>
      <c r="F359">
        <v>2018</v>
      </c>
      <c r="G359" t="s">
        <v>56</v>
      </c>
      <c r="H359" t="s">
        <v>46</v>
      </c>
    </row>
    <row r="360" spans="1:8" x14ac:dyDescent="0.2">
      <c r="A360" t="s">
        <v>977</v>
      </c>
      <c r="B360" t="s">
        <v>40</v>
      </c>
      <c r="C360" s="20" t="s">
        <v>978</v>
      </c>
      <c r="E360" s="19">
        <v>44057</v>
      </c>
      <c r="F360">
        <v>2018</v>
      </c>
      <c r="G360" t="s">
        <v>56</v>
      </c>
      <c r="H360" t="s">
        <v>46</v>
      </c>
    </row>
    <row r="361" spans="1:8" x14ac:dyDescent="0.2">
      <c r="A361" t="s">
        <v>979</v>
      </c>
      <c r="B361" t="s">
        <v>40</v>
      </c>
      <c r="C361" s="20" t="s">
        <v>980</v>
      </c>
      <c r="E361" s="19">
        <v>44057</v>
      </c>
      <c r="F361">
        <v>2018</v>
      </c>
      <c r="G361" t="s">
        <v>56</v>
      </c>
      <c r="H361" t="s">
        <v>46</v>
      </c>
    </row>
    <row r="362" spans="1:8" x14ac:dyDescent="0.2">
      <c r="A362" t="s">
        <v>981</v>
      </c>
      <c r="B362" t="s">
        <v>25</v>
      </c>
      <c r="C362" s="20" t="s">
        <v>982</v>
      </c>
      <c r="D362" t="s">
        <v>983</v>
      </c>
      <c r="E362" s="19">
        <v>44057</v>
      </c>
      <c r="F362">
        <v>2017</v>
      </c>
      <c r="G362" t="s">
        <v>52</v>
      </c>
      <c r="H362" t="s">
        <v>53</v>
      </c>
    </row>
    <row r="363" spans="1:8" x14ac:dyDescent="0.2">
      <c r="A363" t="s">
        <v>984</v>
      </c>
      <c r="B363" t="s">
        <v>40</v>
      </c>
      <c r="C363" s="20" t="s">
        <v>985</v>
      </c>
      <c r="E363" s="19">
        <v>44057</v>
      </c>
      <c r="F363">
        <v>2017</v>
      </c>
      <c r="G363" t="s">
        <v>56</v>
      </c>
      <c r="H363" t="s">
        <v>102</v>
      </c>
    </row>
    <row r="364" spans="1:8" x14ac:dyDescent="0.2">
      <c r="A364" t="s">
        <v>986</v>
      </c>
      <c r="B364" t="s">
        <v>40</v>
      </c>
      <c r="C364" s="20" t="s">
        <v>987</v>
      </c>
      <c r="E364" s="19">
        <v>44057</v>
      </c>
      <c r="F364">
        <v>2020</v>
      </c>
      <c r="G364" t="s">
        <v>27</v>
      </c>
      <c r="H364" t="s">
        <v>46</v>
      </c>
    </row>
    <row r="365" spans="1:8" x14ac:dyDescent="0.2">
      <c r="A365" t="s">
        <v>988</v>
      </c>
      <c r="B365" t="s">
        <v>25</v>
      </c>
      <c r="C365" s="20" t="s">
        <v>989</v>
      </c>
      <c r="D365" t="s">
        <v>990</v>
      </c>
      <c r="E365" s="19">
        <v>44050</v>
      </c>
      <c r="F365">
        <v>2020</v>
      </c>
      <c r="G365" t="s">
        <v>27</v>
      </c>
      <c r="H365" t="s">
        <v>268</v>
      </c>
    </row>
    <row r="366" spans="1:8" x14ac:dyDescent="0.2">
      <c r="A366" t="s">
        <v>991</v>
      </c>
      <c r="B366" t="s">
        <v>25</v>
      </c>
      <c r="C366" s="20" t="s">
        <v>992</v>
      </c>
      <c r="D366" t="s">
        <v>993</v>
      </c>
      <c r="E366" s="19">
        <v>44050</v>
      </c>
      <c r="F366">
        <v>2010</v>
      </c>
      <c r="G366" t="s">
        <v>37</v>
      </c>
      <c r="H366" t="s">
        <v>741</v>
      </c>
    </row>
    <row r="367" spans="1:8" x14ac:dyDescent="0.2">
      <c r="A367" t="s">
        <v>994</v>
      </c>
      <c r="B367" t="s">
        <v>25</v>
      </c>
      <c r="C367" s="20" t="s">
        <v>995</v>
      </c>
      <c r="E367" s="19">
        <v>44050</v>
      </c>
      <c r="F367">
        <v>2019</v>
      </c>
      <c r="G367" t="s">
        <v>27</v>
      </c>
      <c r="H367" t="s">
        <v>457</v>
      </c>
    </row>
    <row r="368" spans="1:8" x14ac:dyDescent="0.2">
      <c r="A368" t="s">
        <v>996</v>
      </c>
      <c r="B368" t="s">
        <v>25</v>
      </c>
      <c r="C368" s="20" t="s">
        <v>997</v>
      </c>
      <c r="D368" t="s">
        <v>3422</v>
      </c>
      <c r="E368" s="19">
        <v>44050</v>
      </c>
      <c r="F368">
        <v>2020</v>
      </c>
      <c r="G368" t="s">
        <v>27</v>
      </c>
      <c r="H368" t="s">
        <v>28</v>
      </c>
    </row>
    <row r="369" spans="1:8" x14ac:dyDescent="0.2">
      <c r="A369" t="s">
        <v>998</v>
      </c>
      <c r="B369" t="s">
        <v>25</v>
      </c>
      <c r="C369" s="20" t="s">
        <v>999</v>
      </c>
      <c r="D369" t="s">
        <v>1000</v>
      </c>
      <c r="E369" s="19">
        <v>44050</v>
      </c>
      <c r="F369">
        <v>2015</v>
      </c>
      <c r="G369" t="s">
        <v>32</v>
      </c>
      <c r="H369" t="s">
        <v>436</v>
      </c>
    </row>
    <row r="370" spans="1:8" x14ac:dyDescent="0.2">
      <c r="A370" t="s">
        <v>1001</v>
      </c>
      <c r="B370" t="s">
        <v>40</v>
      </c>
      <c r="C370" s="20" t="s">
        <v>1002</v>
      </c>
      <c r="E370" s="19">
        <v>44050</v>
      </c>
      <c r="F370">
        <v>2012</v>
      </c>
      <c r="G370" t="s">
        <v>27</v>
      </c>
      <c r="H370" t="s">
        <v>46</v>
      </c>
    </row>
    <row r="371" spans="1:8" x14ac:dyDescent="0.2">
      <c r="A371" t="s">
        <v>1003</v>
      </c>
      <c r="B371" t="s">
        <v>40</v>
      </c>
      <c r="C371" s="20" t="s">
        <v>1004</v>
      </c>
      <c r="E371" s="19">
        <v>44043</v>
      </c>
      <c r="F371">
        <v>2018</v>
      </c>
      <c r="G371" t="s">
        <v>56</v>
      </c>
      <c r="H371" t="s">
        <v>46</v>
      </c>
    </row>
    <row r="372" spans="1:8" x14ac:dyDescent="0.2">
      <c r="A372" t="s">
        <v>1005</v>
      </c>
      <c r="B372" t="s">
        <v>40</v>
      </c>
      <c r="C372" s="20" t="s">
        <v>1006</v>
      </c>
      <c r="E372" s="19">
        <v>44043</v>
      </c>
      <c r="F372">
        <v>2018</v>
      </c>
      <c r="G372" t="s">
        <v>56</v>
      </c>
      <c r="H372" t="s">
        <v>46</v>
      </c>
    </row>
    <row r="373" spans="1:8" x14ac:dyDescent="0.2">
      <c r="A373" t="s">
        <v>1007</v>
      </c>
      <c r="B373" t="s">
        <v>25</v>
      </c>
      <c r="C373" s="20" t="s">
        <v>1008</v>
      </c>
      <c r="D373" t="s">
        <v>1009</v>
      </c>
      <c r="E373" s="19">
        <v>44043</v>
      </c>
      <c r="F373">
        <v>2015</v>
      </c>
      <c r="G373" t="s">
        <v>27</v>
      </c>
      <c r="H373" t="s">
        <v>65</v>
      </c>
    </row>
    <row r="374" spans="1:8" x14ac:dyDescent="0.2">
      <c r="A374" t="s">
        <v>1010</v>
      </c>
      <c r="B374" t="s">
        <v>25</v>
      </c>
      <c r="C374" s="20" t="s">
        <v>1011</v>
      </c>
      <c r="D374" t="s">
        <v>3423</v>
      </c>
      <c r="E374" s="19">
        <v>44043</v>
      </c>
      <c r="F374">
        <v>2020</v>
      </c>
      <c r="G374" t="s">
        <v>77</v>
      </c>
      <c r="H374" t="s">
        <v>552</v>
      </c>
    </row>
    <row r="375" spans="1:8" x14ac:dyDescent="0.2">
      <c r="A375" t="s">
        <v>1012</v>
      </c>
      <c r="B375" t="s">
        <v>25</v>
      </c>
      <c r="C375" s="20" t="s">
        <v>1013</v>
      </c>
      <c r="D375" t="s">
        <v>1014</v>
      </c>
      <c r="E375" s="19">
        <v>44043</v>
      </c>
      <c r="F375">
        <v>2012</v>
      </c>
      <c r="G375" t="s">
        <v>27</v>
      </c>
      <c r="H375" t="s">
        <v>495</v>
      </c>
    </row>
    <row r="376" spans="1:8" x14ac:dyDescent="0.2">
      <c r="A376" t="s">
        <v>1015</v>
      </c>
      <c r="B376" t="s">
        <v>40</v>
      </c>
      <c r="C376" s="20" t="s">
        <v>1016</v>
      </c>
      <c r="E376" s="19">
        <v>44043</v>
      </c>
      <c r="F376">
        <v>2018</v>
      </c>
      <c r="G376" t="s">
        <v>56</v>
      </c>
      <c r="H376" t="s">
        <v>46</v>
      </c>
    </row>
    <row r="377" spans="1:8" x14ac:dyDescent="0.2">
      <c r="A377" t="s">
        <v>1017</v>
      </c>
      <c r="B377" t="s">
        <v>40</v>
      </c>
      <c r="C377" s="20" t="s">
        <v>1018</v>
      </c>
      <c r="E377" s="19">
        <v>44043</v>
      </c>
      <c r="F377">
        <v>2018</v>
      </c>
      <c r="G377" t="s">
        <v>27</v>
      </c>
      <c r="H377" t="s">
        <v>46</v>
      </c>
    </row>
    <row r="378" spans="1:8" x14ac:dyDescent="0.2">
      <c r="A378" t="s">
        <v>1019</v>
      </c>
      <c r="B378" t="s">
        <v>25</v>
      </c>
      <c r="C378" s="20" t="s">
        <v>1020</v>
      </c>
      <c r="D378" t="s">
        <v>1021</v>
      </c>
      <c r="E378" s="19">
        <v>44043</v>
      </c>
      <c r="F378">
        <v>2011</v>
      </c>
      <c r="G378" t="s">
        <v>27</v>
      </c>
      <c r="H378" t="s">
        <v>495</v>
      </c>
    </row>
    <row r="379" spans="1:8" x14ac:dyDescent="0.2">
      <c r="A379" t="s">
        <v>1022</v>
      </c>
      <c r="B379" t="s">
        <v>25</v>
      </c>
      <c r="C379" s="20" t="s">
        <v>1023</v>
      </c>
      <c r="D379" t="s">
        <v>111</v>
      </c>
      <c r="E379" s="19">
        <v>44043</v>
      </c>
      <c r="F379">
        <v>2018</v>
      </c>
      <c r="G379" t="s">
        <v>52</v>
      </c>
      <c r="H379" t="s">
        <v>1024</v>
      </c>
    </row>
    <row r="380" spans="1:8" x14ac:dyDescent="0.2">
      <c r="A380" t="s">
        <v>1025</v>
      </c>
      <c r="B380" t="s">
        <v>40</v>
      </c>
      <c r="C380" s="20" t="s">
        <v>1026</v>
      </c>
      <c r="E380" s="19">
        <v>44043</v>
      </c>
      <c r="F380">
        <v>2013</v>
      </c>
      <c r="G380" t="s">
        <v>27</v>
      </c>
      <c r="H380" t="s">
        <v>46</v>
      </c>
    </row>
    <row r="381" spans="1:8" x14ac:dyDescent="0.2">
      <c r="A381" t="s">
        <v>1027</v>
      </c>
      <c r="B381" t="s">
        <v>25</v>
      </c>
      <c r="C381" s="20" t="s">
        <v>1028</v>
      </c>
      <c r="D381" t="s">
        <v>1029</v>
      </c>
      <c r="E381" s="19">
        <v>44043</v>
      </c>
      <c r="F381">
        <v>2020</v>
      </c>
      <c r="G381" t="s">
        <v>27</v>
      </c>
      <c r="H381" t="s">
        <v>65</v>
      </c>
    </row>
    <row r="382" spans="1:8" x14ac:dyDescent="0.2">
      <c r="A382" t="s">
        <v>1030</v>
      </c>
      <c r="B382" t="s">
        <v>40</v>
      </c>
      <c r="C382" s="20" t="s">
        <v>1031</v>
      </c>
      <c r="E382" s="19">
        <v>44043</v>
      </c>
      <c r="F382">
        <v>2016</v>
      </c>
      <c r="G382" t="s">
        <v>81</v>
      </c>
      <c r="H382" t="s">
        <v>42</v>
      </c>
    </row>
    <row r="383" spans="1:8" x14ac:dyDescent="0.2">
      <c r="A383" t="s">
        <v>1032</v>
      </c>
      <c r="B383" t="s">
        <v>40</v>
      </c>
      <c r="C383" s="20" t="s">
        <v>1033</v>
      </c>
      <c r="E383" s="19">
        <v>44043</v>
      </c>
      <c r="F383">
        <v>2020</v>
      </c>
      <c r="G383" t="s">
        <v>27</v>
      </c>
      <c r="H383" t="s">
        <v>46</v>
      </c>
    </row>
    <row r="384" spans="1:8" x14ac:dyDescent="0.2">
      <c r="A384" t="s">
        <v>1034</v>
      </c>
      <c r="B384" t="s">
        <v>25</v>
      </c>
      <c r="C384" s="20" t="s">
        <v>1035</v>
      </c>
      <c r="D384" t="s">
        <v>1036</v>
      </c>
      <c r="E384" s="19">
        <v>44043</v>
      </c>
      <c r="F384">
        <v>2020</v>
      </c>
      <c r="G384" t="s">
        <v>27</v>
      </c>
      <c r="H384" t="s">
        <v>65</v>
      </c>
    </row>
    <row r="385" spans="1:8" x14ac:dyDescent="0.2">
      <c r="A385" t="s">
        <v>1037</v>
      </c>
      <c r="B385" t="s">
        <v>40</v>
      </c>
      <c r="C385" s="20" t="s">
        <v>1038</v>
      </c>
      <c r="E385" s="19">
        <v>44043</v>
      </c>
      <c r="F385">
        <v>2018</v>
      </c>
      <c r="G385" t="s">
        <v>56</v>
      </c>
      <c r="H385" t="s">
        <v>46</v>
      </c>
    </row>
    <row r="386" spans="1:8" x14ac:dyDescent="0.2">
      <c r="A386" t="s">
        <v>1039</v>
      </c>
      <c r="B386" t="s">
        <v>25</v>
      </c>
      <c r="C386" s="20" t="s">
        <v>1040</v>
      </c>
      <c r="D386" t="s">
        <v>3424</v>
      </c>
      <c r="E386" s="19">
        <v>44036</v>
      </c>
      <c r="F386">
        <v>2017</v>
      </c>
      <c r="G386" t="s">
        <v>37</v>
      </c>
      <c r="H386" t="s">
        <v>1041</v>
      </c>
    </row>
    <row r="387" spans="1:8" x14ac:dyDescent="0.2">
      <c r="A387" t="s">
        <v>1042</v>
      </c>
      <c r="B387" t="s">
        <v>40</v>
      </c>
      <c r="C387" s="20" t="s">
        <v>1043</v>
      </c>
      <c r="E387" s="19">
        <v>44036</v>
      </c>
      <c r="F387">
        <v>2017</v>
      </c>
      <c r="G387" t="s">
        <v>45</v>
      </c>
      <c r="H387" t="s">
        <v>46</v>
      </c>
    </row>
    <row r="388" spans="1:8" x14ac:dyDescent="0.2">
      <c r="A388" t="s">
        <v>1044</v>
      </c>
      <c r="B388" t="s">
        <v>40</v>
      </c>
      <c r="C388" s="20" t="s">
        <v>1045</v>
      </c>
      <c r="E388" s="19">
        <v>44036</v>
      </c>
      <c r="F388">
        <v>2020</v>
      </c>
      <c r="G388" t="s">
        <v>27</v>
      </c>
      <c r="H388" t="s">
        <v>46</v>
      </c>
    </row>
    <row r="389" spans="1:8" x14ac:dyDescent="0.2">
      <c r="A389" t="s">
        <v>1046</v>
      </c>
      <c r="B389" t="s">
        <v>40</v>
      </c>
      <c r="C389" s="20" t="s">
        <v>1047</v>
      </c>
      <c r="E389" s="19">
        <v>44036</v>
      </c>
      <c r="F389">
        <v>2014</v>
      </c>
      <c r="G389" t="s">
        <v>27</v>
      </c>
      <c r="H389" t="s">
        <v>46</v>
      </c>
    </row>
    <row r="390" spans="1:8" x14ac:dyDescent="0.2">
      <c r="A390" t="s">
        <v>1048</v>
      </c>
      <c r="B390" t="s">
        <v>40</v>
      </c>
      <c r="C390" s="20" t="s">
        <v>1049</v>
      </c>
      <c r="E390" s="19">
        <v>44036</v>
      </c>
      <c r="F390">
        <v>2016</v>
      </c>
      <c r="G390" t="s">
        <v>27</v>
      </c>
      <c r="H390" t="s">
        <v>46</v>
      </c>
    </row>
    <row r="391" spans="1:8" x14ac:dyDescent="0.2">
      <c r="A391" t="s">
        <v>1050</v>
      </c>
      <c r="B391" t="s">
        <v>25</v>
      </c>
      <c r="C391" s="20" t="s">
        <v>1051</v>
      </c>
      <c r="D391" t="s">
        <v>1052</v>
      </c>
      <c r="E391" s="19">
        <v>44029</v>
      </c>
      <c r="F391">
        <v>1955</v>
      </c>
      <c r="G391" t="s">
        <v>27</v>
      </c>
      <c r="H391" t="s">
        <v>1053</v>
      </c>
    </row>
    <row r="392" spans="1:8" x14ac:dyDescent="0.2">
      <c r="A392" t="s">
        <v>1054</v>
      </c>
      <c r="B392" t="s">
        <v>25</v>
      </c>
      <c r="C392" s="20" t="s">
        <v>1055</v>
      </c>
      <c r="D392" t="s">
        <v>1056</v>
      </c>
      <c r="E392" s="19">
        <v>44029</v>
      </c>
      <c r="F392">
        <v>2017</v>
      </c>
      <c r="G392" t="s">
        <v>52</v>
      </c>
      <c r="H392" t="s">
        <v>181</v>
      </c>
    </row>
    <row r="393" spans="1:8" x14ac:dyDescent="0.2">
      <c r="A393" t="s">
        <v>1057</v>
      </c>
      <c r="B393" t="s">
        <v>40</v>
      </c>
      <c r="C393" s="20" t="s">
        <v>1058</v>
      </c>
      <c r="E393" s="19">
        <v>44029</v>
      </c>
      <c r="F393">
        <v>2018</v>
      </c>
      <c r="G393" t="s">
        <v>45</v>
      </c>
      <c r="H393" t="s">
        <v>46</v>
      </c>
    </row>
    <row r="394" spans="1:8" x14ac:dyDescent="0.2">
      <c r="A394" t="s">
        <v>1059</v>
      </c>
      <c r="B394" t="s">
        <v>25</v>
      </c>
      <c r="C394" s="20" t="s">
        <v>1060</v>
      </c>
      <c r="E394" s="19">
        <v>44029</v>
      </c>
      <c r="F394">
        <v>2019</v>
      </c>
      <c r="G394" t="s">
        <v>77</v>
      </c>
      <c r="H394" t="s">
        <v>65</v>
      </c>
    </row>
    <row r="395" spans="1:8" x14ac:dyDescent="0.2">
      <c r="A395" t="s">
        <v>1061</v>
      </c>
      <c r="B395" t="s">
        <v>40</v>
      </c>
      <c r="C395" s="20" t="s">
        <v>1062</v>
      </c>
      <c r="E395" s="19">
        <v>44029</v>
      </c>
      <c r="F395">
        <v>2004</v>
      </c>
      <c r="G395" t="s">
        <v>81</v>
      </c>
      <c r="H395" t="s">
        <v>42</v>
      </c>
    </row>
    <row r="396" spans="1:8" x14ac:dyDescent="0.2">
      <c r="A396" t="s">
        <v>1063</v>
      </c>
      <c r="B396" t="s">
        <v>25</v>
      </c>
      <c r="C396" s="20" t="s">
        <v>1064</v>
      </c>
      <c r="D396" t="s">
        <v>1065</v>
      </c>
      <c r="E396" s="19">
        <v>44029</v>
      </c>
      <c r="F396">
        <v>1977</v>
      </c>
      <c r="G396" t="s">
        <v>27</v>
      </c>
      <c r="H396" t="s">
        <v>1066</v>
      </c>
    </row>
    <row r="397" spans="1:8" x14ac:dyDescent="0.2">
      <c r="A397" t="s">
        <v>1067</v>
      </c>
      <c r="B397" t="s">
        <v>40</v>
      </c>
      <c r="C397" s="20" t="s">
        <v>1068</v>
      </c>
      <c r="E397" s="19">
        <v>44029</v>
      </c>
      <c r="F397">
        <v>2017</v>
      </c>
      <c r="G397" t="s">
        <v>27</v>
      </c>
      <c r="H397" t="s">
        <v>46</v>
      </c>
    </row>
    <row r="398" spans="1:8" x14ac:dyDescent="0.2">
      <c r="A398" t="s">
        <v>1069</v>
      </c>
      <c r="B398" t="s">
        <v>25</v>
      </c>
      <c r="C398" s="20" t="s">
        <v>1070</v>
      </c>
      <c r="D398" t="s">
        <v>163</v>
      </c>
      <c r="E398" s="19">
        <v>44029</v>
      </c>
      <c r="F398">
        <v>2016</v>
      </c>
      <c r="G398" t="s">
        <v>37</v>
      </c>
      <c r="H398" t="s">
        <v>1071</v>
      </c>
    </row>
    <row r="399" spans="1:8" x14ac:dyDescent="0.2">
      <c r="A399" t="s">
        <v>1072</v>
      </c>
      <c r="B399" t="s">
        <v>40</v>
      </c>
      <c r="C399" s="20" t="s">
        <v>1073</v>
      </c>
      <c r="E399" s="19">
        <v>44022</v>
      </c>
      <c r="F399">
        <v>2013</v>
      </c>
      <c r="G399" t="s">
        <v>27</v>
      </c>
      <c r="H399" t="s">
        <v>46</v>
      </c>
    </row>
    <row r="400" spans="1:8" x14ac:dyDescent="0.2">
      <c r="A400" t="s">
        <v>1074</v>
      </c>
      <c r="B400" t="s">
        <v>25</v>
      </c>
      <c r="C400" s="20" t="s">
        <v>1075</v>
      </c>
      <c r="E400" s="19">
        <v>44022</v>
      </c>
      <c r="F400">
        <v>2020</v>
      </c>
      <c r="G400" t="s">
        <v>27</v>
      </c>
      <c r="H400" t="s">
        <v>1076</v>
      </c>
    </row>
    <row r="401" spans="1:8" x14ac:dyDescent="0.2">
      <c r="A401" t="s">
        <v>1077</v>
      </c>
      <c r="B401" t="s">
        <v>25</v>
      </c>
      <c r="C401" s="20" t="s">
        <v>1078</v>
      </c>
      <c r="D401" t="s">
        <v>1079</v>
      </c>
      <c r="E401" s="19">
        <v>44022</v>
      </c>
      <c r="F401">
        <v>2018</v>
      </c>
      <c r="G401" t="s">
        <v>37</v>
      </c>
      <c r="H401" t="s">
        <v>1080</v>
      </c>
    </row>
    <row r="402" spans="1:8" x14ac:dyDescent="0.2">
      <c r="A402" t="s">
        <v>1081</v>
      </c>
      <c r="B402" t="s">
        <v>25</v>
      </c>
      <c r="C402" s="20" t="s">
        <v>1082</v>
      </c>
      <c r="D402" t="s">
        <v>163</v>
      </c>
      <c r="E402" s="19">
        <v>44022</v>
      </c>
      <c r="F402">
        <v>2014</v>
      </c>
      <c r="G402" t="s">
        <v>37</v>
      </c>
      <c r="H402" t="s">
        <v>1083</v>
      </c>
    </row>
    <row r="403" spans="1:8" x14ac:dyDescent="0.2">
      <c r="A403" t="s">
        <v>1084</v>
      </c>
      <c r="B403" t="s">
        <v>25</v>
      </c>
      <c r="C403" s="20" t="s">
        <v>1085</v>
      </c>
      <c r="E403" s="19">
        <v>44017</v>
      </c>
      <c r="F403">
        <v>2020</v>
      </c>
      <c r="G403" t="s">
        <v>27</v>
      </c>
      <c r="H403" t="s">
        <v>1086</v>
      </c>
    </row>
    <row r="404" spans="1:8" x14ac:dyDescent="0.2">
      <c r="A404" t="s">
        <v>1087</v>
      </c>
      <c r="B404" t="s">
        <v>40</v>
      </c>
      <c r="C404" s="20" t="s">
        <v>1088</v>
      </c>
      <c r="E404" s="19">
        <v>44015</v>
      </c>
      <c r="F404">
        <v>2016</v>
      </c>
      <c r="G404" t="s">
        <v>27</v>
      </c>
      <c r="H404" t="s">
        <v>42</v>
      </c>
    </row>
    <row r="405" spans="1:8" x14ac:dyDescent="0.2">
      <c r="A405" t="s">
        <v>1089</v>
      </c>
      <c r="B405" t="s">
        <v>25</v>
      </c>
      <c r="C405" s="20" t="s">
        <v>1090</v>
      </c>
      <c r="D405" t="s">
        <v>1056</v>
      </c>
      <c r="E405" s="19">
        <v>44015</v>
      </c>
      <c r="F405">
        <v>2011</v>
      </c>
      <c r="G405" t="s">
        <v>52</v>
      </c>
      <c r="H405" t="s">
        <v>1091</v>
      </c>
    </row>
    <row r="406" spans="1:8" x14ac:dyDescent="0.2">
      <c r="A406" t="s">
        <v>1092</v>
      </c>
      <c r="B406" t="s">
        <v>25</v>
      </c>
      <c r="C406" s="20" t="s">
        <v>1093</v>
      </c>
      <c r="D406" t="s">
        <v>1094</v>
      </c>
      <c r="E406" s="19">
        <v>44015</v>
      </c>
      <c r="F406">
        <v>2020</v>
      </c>
      <c r="G406" t="s">
        <v>37</v>
      </c>
      <c r="H406" t="s">
        <v>1095</v>
      </c>
    </row>
    <row r="407" spans="1:8" x14ac:dyDescent="0.2">
      <c r="A407" t="s">
        <v>1096</v>
      </c>
      <c r="B407" t="s">
        <v>25</v>
      </c>
      <c r="C407" s="20" t="s">
        <v>1097</v>
      </c>
      <c r="D407" t="s">
        <v>1098</v>
      </c>
      <c r="E407" s="19">
        <v>44015</v>
      </c>
      <c r="F407">
        <v>2016</v>
      </c>
      <c r="G407" t="s">
        <v>52</v>
      </c>
      <c r="H407" t="s">
        <v>346</v>
      </c>
    </row>
    <row r="408" spans="1:8" x14ac:dyDescent="0.2">
      <c r="A408" t="s">
        <v>1099</v>
      </c>
      <c r="B408" t="s">
        <v>25</v>
      </c>
      <c r="C408" s="20" t="s">
        <v>1100</v>
      </c>
      <c r="D408" t="s">
        <v>627</v>
      </c>
      <c r="E408" s="19">
        <v>44015</v>
      </c>
      <c r="F408">
        <v>2009</v>
      </c>
      <c r="G408" t="s">
        <v>52</v>
      </c>
      <c r="H408" t="s">
        <v>1091</v>
      </c>
    </row>
    <row r="409" spans="1:8" x14ac:dyDescent="0.2">
      <c r="A409" t="s">
        <v>1101</v>
      </c>
      <c r="B409" t="s">
        <v>25</v>
      </c>
      <c r="C409" s="20" t="s">
        <v>1102</v>
      </c>
      <c r="D409" t="s">
        <v>1103</v>
      </c>
      <c r="E409" s="19">
        <v>44015</v>
      </c>
      <c r="F409">
        <v>1995</v>
      </c>
      <c r="G409" t="s">
        <v>52</v>
      </c>
      <c r="H409" t="s">
        <v>1091</v>
      </c>
    </row>
    <row r="410" spans="1:8" x14ac:dyDescent="0.2">
      <c r="A410" t="s">
        <v>1104</v>
      </c>
      <c r="B410" t="s">
        <v>25</v>
      </c>
      <c r="C410" s="20" t="s">
        <v>1105</v>
      </c>
      <c r="D410" t="s">
        <v>874</v>
      </c>
      <c r="E410" s="19">
        <v>44015</v>
      </c>
      <c r="F410">
        <v>1992</v>
      </c>
      <c r="G410" t="s">
        <v>52</v>
      </c>
      <c r="H410" t="s">
        <v>150</v>
      </c>
    </row>
    <row r="411" spans="1:8" x14ac:dyDescent="0.2">
      <c r="A411" t="s">
        <v>1106</v>
      </c>
      <c r="B411" t="s">
        <v>25</v>
      </c>
      <c r="C411" s="20" t="s">
        <v>1107</v>
      </c>
      <c r="D411" t="s">
        <v>823</v>
      </c>
      <c r="E411" s="19">
        <v>44015</v>
      </c>
      <c r="F411">
        <v>1995</v>
      </c>
      <c r="G411" t="s">
        <v>52</v>
      </c>
      <c r="H411" t="s">
        <v>150</v>
      </c>
    </row>
    <row r="412" spans="1:8" x14ac:dyDescent="0.2">
      <c r="A412" t="s">
        <v>1108</v>
      </c>
      <c r="B412" t="s">
        <v>40</v>
      </c>
      <c r="C412" s="20" t="s">
        <v>1109</v>
      </c>
      <c r="E412" s="19">
        <v>44008</v>
      </c>
      <c r="F412">
        <v>2011</v>
      </c>
      <c r="G412" t="s">
        <v>56</v>
      </c>
      <c r="H412" t="s">
        <v>102</v>
      </c>
    </row>
    <row r="413" spans="1:8" x14ac:dyDescent="0.2">
      <c r="A413" t="s">
        <v>1110</v>
      </c>
      <c r="B413" t="s">
        <v>40</v>
      </c>
      <c r="C413" s="20" t="s">
        <v>1111</v>
      </c>
      <c r="E413" s="19">
        <v>44008</v>
      </c>
      <c r="F413">
        <v>2020</v>
      </c>
      <c r="G413" t="s">
        <v>27</v>
      </c>
      <c r="H413" t="s">
        <v>46</v>
      </c>
    </row>
    <row r="414" spans="1:8" x14ac:dyDescent="0.2">
      <c r="A414" t="s">
        <v>1112</v>
      </c>
      <c r="B414" t="s">
        <v>25</v>
      </c>
      <c r="C414" s="20" t="s">
        <v>1113</v>
      </c>
      <c r="D414" t="s">
        <v>1114</v>
      </c>
      <c r="E414" s="19">
        <v>44008</v>
      </c>
      <c r="F414">
        <v>1955</v>
      </c>
      <c r="G414" t="s">
        <v>27</v>
      </c>
      <c r="H414" t="s">
        <v>1115</v>
      </c>
    </row>
    <row r="415" spans="1:8" x14ac:dyDescent="0.2">
      <c r="A415" t="s">
        <v>1116</v>
      </c>
      <c r="B415" t="s">
        <v>25</v>
      </c>
      <c r="C415" s="20" t="s">
        <v>1117</v>
      </c>
      <c r="D415" t="s">
        <v>1114</v>
      </c>
      <c r="E415" s="19">
        <v>44008</v>
      </c>
      <c r="F415">
        <v>1957</v>
      </c>
      <c r="G415" t="s">
        <v>56</v>
      </c>
      <c r="H415" t="s">
        <v>561</v>
      </c>
    </row>
    <row r="416" spans="1:8" x14ac:dyDescent="0.2">
      <c r="A416" t="s">
        <v>1118</v>
      </c>
      <c r="B416" t="s">
        <v>25</v>
      </c>
      <c r="C416" s="20" t="s">
        <v>1119</v>
      </c>
      <c r="D416" t="s">
        <v>3425</v>
      </c>
      <c r="E416" s="19">
        <v>44008</v>
      </c>
      <c r="F416">
        <v>2018</v>
      </c>
      <c r="G416" t="s">
        <v>37</v>
      </c>
      <c r="H416" t="s">
        <v>1120</v>
      </c>
    </row>
    <row r="417" spans="1:8" x14ac:dyDescent="0.2">
      <c r="A417" t="s">
        <v>1121</v>
      </c>
      <c r="B417" t="s">
        <v>25</v>
      </c>
      <c r="C417" s="20" t="s">
        <v>1122</v>
      </c>
      <c r="D417" t="s">
        <v>1661</v>
      </c>
      <c r="E417" s="19">
        <v>44008</v>
      </c>
      <c r="F417">
        <v>1999</v>
      </c>
      <c r="G417" t="s">
        <v>32</v>
      </c>
      <c r="H417" t="s">
        <v>33</v>
      </c>
    </row>
    <row r="418" spans="1:8" x14ac:dyDescent="0.2">
      <c r="A418" t="s">
        <v>1123</v>
      </c>
      <c r="B418" t="s">
        <v>25</v>
      </c>
      <c r="C418" s="20" t="s">
        <v>1124</v>
      </c>
      <c r="D418" t="s">
        <v>1125</v>
      </c>
      <c r="E418" s="19">
        <v>44008</v>
      </c>
      <c r="F418">
        <v>2005</v>
      </c>
      <c r="G418" t="s">
        <v>32</v>
      </c>
      <c r="H418" t="s">
        <v>1126</v>
      </c>
    </row>
    <row r="419" spans="1:8" x14ac:dyDescent="0.2">
      <c r="A419" t="s">
        <v>1127</v>
      </c>
      <c r="B419" t="s">
        <v>40</v>
      </c>
      <c r="C419" s="20" t="s">
        <v>1128</v>
      </c>
      <c r="E419" s="19">
        <v>44001</v>
      </c>
      <c r="F419">
        <v>1997</v>
      </c>
      <c r="G419" t="s">
        <v>81</v>
      </c>
      <c r="H419" t="s">
        <v>46</v>
      </c>
    </row>
    <row r="420" spans="1:8" x14ac:dyDescent="0.2">
      <c r="A420" t="s">
        <v>1129</v>
      </c>
      <c r="B420" t="s">
        <v>25</v>
      </c>
      <c r="C420" s="20" t="s">
        <v>1130</v>
      </c>
      <c r="E420" s="19">
        <v>44001</v>
      </c>
      <c r="F420">
        <v>2010</v>
      </c>
      <c r="G420" t="s">
        <v>27</v>
      </c>
      <c r="H420" t="s">
        <v>1076</v>
      </c>
    </row>
    <row r="421" spans="1:8" x14ac:dyDescent="0.2">
      <c r="A421" t="s">
        <v>1131</v>
      </c>
      <c r="B421" t="s">
        <v>40</v>
      </c>
      <c r="C421" s="20" t="s">
        <v>1132</v>
      </c>
      <c r="E421" s="19">
        <v>44001</v>
      </c>
      <c r="F421">
        <v>2018</v>
      </c>
      <c r="G421" t="s">
        <v>45</v>
      </c>
      <c r="H421" t="s">
        <v>46</v>
      </c>
    </row>
    <row r="422" spans="1:8" x14ac:dyDescent="0.2">
      <c r="A422" t="s">
        <v>1133</v>
      </c>
      <c r="B422" t="s">
        <v>25</v>
      </c>
      <c r="C422" s="20" t="s">
        <v>1134</v>
      </c>
      <c r="D422" t="s">
        <v>3426</v>
      </c>
      <c r="E422" s="19">
        <v>44001</v>
      </c>
      <c r="F422">
        <v>2016</v>
      </c>
      <c r="G422" t="s">
        <v>27</v>
      </c>
      <c r="H422" t="s">
        <v>65</v>
      </c>
    </row>
    <row r="423" spans="1:8" x14ac:dyDescent="0.2">
      <c r="A423" t="s">
        <v>1135</v>
      </c>
      <c r="B423" t="s">
        <v>25</v>
      </c>
      <c r="C423" s="20" t="s">
        <v>1136</v>
      </c>
      <c r="D423" t="s">
        <v>1137</v>
      </c>
      <c r="E423" s="19">
        <v>44001</v>
      </c>
      <c r="F423">
        <v>2016</v>
      </c>
      <c r="G423" t="s">
        <v>52</v>
      </c>
      <c r="H423" t="s">
        <v>372</v>
      </c>
    </row>
    <row r="424" spans="1:8" x14ac:dyDescent="0.2">
      <c r="A424" t="s">
        <v>1138</v>
      </c>
      <c r="B424" t="s">
        <v>25</v>
      </c>
      <c r="C424" s="20" t="s">
        <v>1139</v>
      </c>
      <c r="D424" t="s">
        <v>1140</v>
      </c>
      <c r="E424" s="19">
        <v>44001</v>
      </c>
      <c r="F424">
        <v>2014</v>
      </c>
      <c r="G424" t="s">
        <v>32</v>
      </c>
      <c r="H424" t="s">
        <v>1141</v>
      </c>
    </row>
    <row r="425" spans="1:8" x14ac:dyDescent="0.2">
      <c r="A425" t="s">
        <v>1142</v>
      </c>
      <c r="B425" t="s">
        <v>25</v>
      </c>
      <c r="C425" s="20" t="s">
        <v>1143</v>
      </c>
      <c r="D425" t="s">
        <v>1144</v>
      </c>
      <c r="E425" s="19">
        <v>44001</v>
      </c>
      <c r="F425">
        <v>1993</v>
      </c>
      <c r="G425" t="s">
        <v>56</v>
      </c>
      <c r="H425" t="s">
        <v>71</v>
      </c>
    </row>
    <row r="426" spans="1:8" x14ac:dyDescent="0.2">
      <c r="A426" t="s">
        <v>1145</v>
      </c>
      <c r="B426" t="s">
        <v>25</v>
      </c>
      <c r="C426" s="20" t="s">
        <v>1146</v>
      </c>
      <c r="D426" t="s">
        <v>2058</v>
      </c>
      <c r="E426" s="19">
        <v>44001</v>
      </c>
      <c r="F426">
        <v>1989</v>
      </c>
      <c r="G426" t="s">
        <v>56</v>
      </c>
      <c r="H426" t="s">
        <v>1147</v>
      </c>
    </row>
    <row r="427" spans="1:8" x14ac:dyDescent="0.2">
      <c r="A427" t="s">
        <v>1148</v>
      </c>
      <c r="B427" t="s">
        <v>25</v>
      </c>
      <c r="C427" s="20" t="s">
        <v>1149</v>
      </c>
      <c r="D427" t="s">
        <v>1150</v>
      </c>
      <c r="E427" s="19">
        <v>43994</v>
      </c>
      <c r="F427">
        <v>2020</v>
      </c>
      <c r="G427" t="s">
        <v>52</v>
      </c>
      <c r="H427" t="s">
        <v>488</v>
      </c>
    </row>
    <row r="428" spans="1:8" x14ac:dyDescent="0.2">
      <c r="A428" t="s">
        <v>1151</v>
      </c>
      <c r="B428" t="s">
        <v>40</v>
      </c>
      <c r="C428" s="20" t="s">
        <v>1152</v>
      </c>
      <c r="E428" s="19">
        <v>43994</v>
      </c>
      <c r="F428">
        <v>2013</v>
      </c>
      <c r="G428" t="s">
        <v>81</v>
      </c>
      <c r="H428" t="s">
        <v>42</v>
      </c>
    </row>
    <row r="429" spans="1:8" x14ac:dyDescent="0.2">
      <c r="A429" t="s">
        <v>1153</v>
      </c>
      <c r="B429" t="s">
        <v>25</v>
      </c>
      <c r="C429" s="20" t="s">
        <v>1154</v>
      </c>
      <c r="D429" t="s">
        <v>2005</v>
      </c>
      <c r="E429" s="19">
        <v>43994</v>
      </c>
      <c r="F429">
        <v>1957</v>
      </c>
      <c r="G429" t="s">
        <v>27</v>
      </c>
      <c r="H429" t="s">
        <v>630</v>
      </c>
    </row>
    <row r="430" spans="1:8" x14ac:dyDescent="0.2">
      <c r="A430" t="s">
        <v>1156</v>
      </c>
      <c r="B430" t="s">
        <v>25</v>
      </c>
      <c r="C430" s="20" t="s">
        <v>1157</v>
      </c>
      <c r="D430" t="s">
        <v>1052</v>
      </c>
      <c r="E430" s="19">
        <v>43994</v>
      </c>
      <c r="F430">
        <v>1955</v>
      </c>
      <c r="G430" t="s">
        <v>27</v>
      </c>
      <c r="H430" t="s">
        <v>1115</v>
      </c>
    </row>
    <row r="431" spans="1:8" x14ac:dyDescent="0.2">
      <c r="A431" t="s">
        <v>1158</v>
      </c>
      <c r="B431" t="s">
        <v>25</v>
      </c>
      <c r="C431" s="20" t="s">
        <v>1159</v>
      </c>
      <c r="D431" t="s">
        <v>1160</v>
      </c>
      <c r="E431" s="19">
        <v>43994</v>
      </c>
      <c r="F431">
        <v>2009</v>
      </c>
      <c r="G431" t="s">
        <v>52</v>
      </c>
      <c r="H431" t="s">
        <v>372</v>
      </c>
    </row>
    <row r="432" spans="1:8" x14ac:dyDescent="0.2">
      <c r="A432" t="s">
        <v>1161</v>
      </c>
      <c r="B432" t="s">
        <v>40</v>
      </c>
      <c r="C432" s="20" t="s">
        <v>1162</v>
      </c>
      <c r="E432" s="19">
        <v>43987</v>
      </c>
      <c r="F432">
        <v>2018</v>
      </c>
      <c r="G432" t="s">
        <v>27</v>
      </c>
      <c r="H432" t="s">
        <v>46</v>
      </c>
    </row>
    <row r="433" spans="1:8" x14ac:dyDescent="0.2">
      <c r="A433" t="s">
        <v>1163</v>
      </c>
      <c r="B433" t="s">
        <v>25</v>
      </c>
      <c r="C433" s="20" t="s">
        <v>1164</v>
      </c>
      <c r="E433" s="19">
        <v>43987</v>
      </c>
      <c r="F433">
        <v>2012</v>
      </c>
      <c r="G433" t="s">
        <v>27</v>
      </c>
      <c r="H433" t="s">
        <v>780</v>
      </c>
    </row>
    <row r="434" spans="1:8" x14ac:dyDescent="0.2">
      <c r="A434" t="s">
        <v>1165</v>
      </c>
      <c r="B434" t="s">
        <v>25</v>
      </c>
      <c r="C434" s="20" t="s">
        <v>1166</v>
      </c>
      <c r="D434" t="s">
        <v>1167</v>
      </c>
      <c r="E434" s="19">
        <v>43987</v>
      </c>
      <c r="F434">
        <v>2019</v>
      </c>
      <c r="G434" t="s">
        <v>27</v>
      </c>
      <c r="H434" t="s">
        <v>495</v>
      </c>
    </row>
    <row r="435" spans="1:8" x14ac:dyDescent="0.2">
      <c r="A435" t="s">
        <v>1168</v>
      </c>
      <c r="B435" t="s">
        <v>40</v>
      </c>
      <c r="C435" s="20" t="s">
        <v>1169</v>
      </c>
      <c r="E435" s="19">
        <v>43987</v>
      </c>
      <c r="F435">
        <v>2017</v>
      </c>
      <c r="G435" t="s">
        <v>27</v>
      </c>
      <c r="H435" t="s">
        <v>42</v>
      </c>
    </row>
    <row r="436" spans="1:8" x14ac:dyDescent="0.2">
      <c r="A436" t="s">
        <v>1170</v>
      </c>
      <c r="B436" t="s">
        <v>40</v>
      </c>
      <c r="C436" s="20" t="s">
        <v>1171</v>
      </c>
      <c r="E436" s="19">
        <v>43987</v>
      </c>
      <c r="F436">
        <v>2017</v>
      </c>
      <c r="G436" t="s">
        <v>27</v>
      </c>
      <c r="H436" t="s">
        <v>46</v>
      </c>
    </row>
    <row r="437" spans="1:8" x14ac:dyDescent="0.2">
      <c r="A437" t="s">
        <v>1172</v>
      </c>
      <c r="B437" t="s">
        <v>25</v>
      </c>
      <c r="C437" s="20" t="s">
        <v>1173</v>
      </c>
      <c r="D437" t="s">
        <v>186</v>
      </c>
      <c r="E437" s="19">
        <v>43987</v>
      </c>
      <c r="F437">
        <v>2010</v>
      </c>
      <c r="G437" t="s">
        <v>52</v>
      </c>
      <c r="H437" t="s">
        <v>1174</v>
      </c>
    </row>
    <row r="438" spans="1:8" x14ac:dyDescent="0.2">
      <c r="A438" t="s">
        <v>1175</v>
      </c>
      <c r="B438" t="s">
        <v>40</v>
      </c>
      <c r="C438" s="20" t="s">
        <v>1176</v>
      </c>
      <c r="E438" s="19">
        <v>43987</v>
      </c>
      <c r="F438">
        <v>2012</v>
      </c>
      <c r="G438" t="s">
        <v>27</v>
      </c>
      <c r="H438" t="s">
        <v>46</v>
      </c>
    </row>
    <row r="439" spans="1:8" x14ac:dyDescent="0.2">
      <c r="A439" t="s">
        <v>1177</v>
      </c>
      <c r="B439" t="s">
        <v>40</v>
      </c>
      <c r="C439" s="20" t="s">
        <v>1178</v>
      </c>
      <c r="E439" s="19">
        <v>43987</v>
      </c>
      <c r="F439">
        <v>2016</v>
      </c>
      <c r="G439" t="s">
        <v>27</v>
      </c>
      <c r="H439" t="s">
        <v>46</v>
      </c>
    </row>
    <row r="440" spans="1:8" x14ac:dyDescent="0.2">
      <c r="A440" t="s">
        <v>1179</v>
      </c>
      <c r="B440" t="s">
        <v>40</v>
      </c>
      <c r="C440" s="20" t="s">
        <v>1180</v>
      </c>
      <c r="E440" s="19">
        <v>43987</v>
      </c>
      <c r="F440">
        <v>2014</v>
      </c>
      <c r="G440" t="s">
        <v>27</v>
      </c>
      <c r="H440" t="s">
        <v>46</v>
      </c>
    </row>
    <row r="441" spans="1:8" x14ac:dyDescent="0.2">
      <c r="A441" t="s">
        <v>1181</v>
      </c>
      <c r="B441" t="s">
        <v>25</v>
      </c>
      <c r="C441" s="20" t="s">
        <v>1182</v>
      </c>
      <c r="E441" s="19">
        <v>43987</v>
      </c>
      <c r="F441">
        <v>2019</v>
      </c>
      <c r="G441" t="s">
        <v>27</v>
      </c>
      <c r="H441" t="s">
        <v>65</v>
      </c>
    </row>
    <row r="442" spans="1:8" x14ac:dyDescent="0.2">
      <c r="A442" t="s">
        <v>1183</v>
      </c>
      <c r="B442" t="s">
        <v>25</v>
      </c>
      <c r="C442" s="20" t="s">
        <v>1184</v>
      </c>
      <c r="E442" s="19">
        <v>43980</v>
      </c>
      <c r="F442">
        <v>2012</v>
      </c>
      <c r="G442" t="s">
        <v>52</v>
      </c>
      <c r="H442" t="s">
        <v>1185</v>
      </c>
    </row>
    <row r="443" spans="1:8" x14ac:dyDescent="0.2">
      <c r="A443" t="s">
        <v>1186</v>
      </c>
      <c r="B443" t="s">
        <v>25</v>
      </c>
      <c r="C443" s="20" t="s">
        <v>1187</v>
      </c>
      <c r="D443" t="s">
        <v>1188</v>
      </c>
      <c r="E443" s="19">
        <v>43980</v>
      </c>
      <c r="F443">
        <v>1948</v>
      </c>
      <c r="G443" t="s">
        <v>56</v>
      </c>
      <c r="H443" t="s">
        <v>368</v>
      </c>
    </row>
    <row r="444" spans="1:8" x14ac:dyDescent="0.2">
      <c r="A444" t="s">
        <v>1189</v>
      </c>
      <c r="B444" t="s">
        <v>40</v>
      </c>
      <c r="C444" s="20" t="s">
        <v>1190</v>
      </c>
      <c r="E444" s="19">
        <v>43980</v>
      </c>
      <c r="F444">
        <v>2015</v>
      </c>
      <c r="G444" t="s">
        <v>27</v>
      </c>
      <c r="H444" t="s">
        <v>42</v>
      </c>
    </row>
    <row r="445" spans="1:8" x14ac:dyDescent="0.2">
      <c r="A445" t="s">
        <v>1191</v>
      </c>
      <c r="B445" t="s">
        <v>25</v>
      </c>
      <c r="C445" s="20" t="s">
        <v>1192</v>
      </c>
      <c r="D445" t="s">
        <v>1193</v>
      </c>
      <c r="E445" s="19">
        <v>43980</v>
      </c>
      <c r="F445">
        <v>1964</v>
      </c>
      <c r="G445" t="s">
        <v>52</v>
      </c>
      <c r="H445" t="s">
        <v>1174</v>
      </c>
    </row>
    <row r="446" spans="1:8" x14ac:dyDescent="0.2">
      <c r="A446" t="s">
        <v>1194</v>
      </c>
      <c r="B446" t="s">
        <v>40</v>
      </c>
      <c r="C446" s="20" t="s">
        <v>1195</v>
      </c>
      <c r="E446" s="19">
        <v>43973</v>
      </c>
      <c r="F446">
        <v>2017</v>
      </c>
      <c r="G446" t="s">
        <v>81</v>
      </c>
      <c r="H446" t="s">
        <v>42</v>
      </c>
    </row>
    <row r="447" spans="1:8" x14ac:dyDescent="0.2">
      <c r="A447" t="s">
        <v>1196</v>
      </c>
      <c r="B447" t="s">
        <v>40</v>
      </c>
      <c r="C447" s="20" t="s">
        <v>1197</v>
      </c>
      <c r="E447" s="19">
        <v>43973</v>
      </c>
      <c r="F447">
        <v>2011</v>
      </c>
      <c r="G447" t="s">
        <v>81</v>
      </c>
      <c r="H447" t="s">
        <v>410</v>
      </c>
    </row>
    <row r="448" spans="1:8" x14ac:dyDescent="0.2">
      <c r="A448" t="s">
        <v>1198</v>
      </c>
      <c r="B448" t="s">
        <v>25</v>
      </c>
      <c r="C448" s="20" t="s">
        <v>1199</v>
      </c>
      <c r="D448" t="s">
        <v>652</v>
      </c>
      <c r="E448" s="19">
        <v>43973</v>
      </c>
      <c r="F448">
        <v>2009</v>
      </c>
      <c r="G448" t="s">
        <v>52</v>
      </c>
      <c r="H448" t="s">
        <v>28</v>
      </c>
    </row>
    <row r="449" spans="1:11" x14ac:dyDescent="0.2">
      <c r="A449" t="s">
        <v>1200</v>
      </c>
      <c r="B449" t="s">
        <v>25</v>
      </c>
      <c r="C449" s="20" t="s">
        <v>1201</v>
      </c>
      <c r="D449" t="s">
        <v>1202</v>
      </c>
      <c r="E449" s="19">
        <v>43973</v>
      </c>
      <c r="F449">
        <v>1969</v>
      </c>
      <c r="G449" t="s">
        <v>32</v>
      </c>
      <c r="H449" t="s">
        <v>1203</v>
      </c>
    </row>
    <row r="450" spans="1:11" x14ac:dyDescent="0.2">
      <c r="A450" t="s">
        <v>1204</v>
      </c>
      <c r="B450" t="s">
        <v>40</v>
      </c>
      <c r="C450" s="20" t="s">
        <v>1205</v>
      </c>
      <c r="E450" s="19">
        <v>43973</v>
      </c>
      <c r="F450">
        <v>2017</v>
      </c>
      <c r="G450" t="s">
        <v>81</v>
      </c>
      <c r="H450" t="s">
        <v>42</v>
      </c>
    </row>
    <row r="451" spans="1:11" x14ac:dyDescent="0.2">
      <c r="A451" t="s">
        <v>1206</v>
      </c>
      <c r="B451" t="s">
        <v>25</v>
      </c>
      <c r="C451" s="20" t="s">
        <v>1207</v>
      </c>
      <c r="D451" t="s">
        <v>1208</v>
      </c>
      <c r="E451" s="19">
        <v>43973</v>
      </c>
      <c r="F451">
        <v>2020</v>
      </c>
      <c r="G451" t="s">
        <v>52</v>
      </c>
      <c r="H451" t="s">
        <v>596</v>
      </c>
    </row>
    <row r="452" spans="1:11" x14ac:dyDescent="0.2">
      <c r="A452" t="s">
        <v>1209</v>
      </c>
      <c r="B452" t="s">
        <v>40</v>
      </c>
      <c r="C452" s="20" t="s">
        <v>1210</v>
      </c>
      <c r="E452" s="19">
        <v>43973</v>
      </c>
      <c r="F452">
        <v>2019</v>
      </c>
      <c r="G452" t="s">
        <v>27</v>
      </c>
      <c r="H452" t="s">
        <v>46</v>
      </c>
    </row>
    <row r="453" spans="1:11" x14ac:dyDescent="0.2">
      <c r="A453" t="s">
        <v>1211</v>
      </c>
      <c r="B453" t="s">
        <v>25</v>
      </c>
      <c r="C453" s="20" t="s">
        <v>1212</v>
      </c>
      <c r="D453" t="s">
        <v>3427</v>
      </c>
      <c r="E453" s="19">
        <v>43973</v>
      </c>
      <c r="F453">
        <v>2009</v>
      </c>
      <c r="G453" t="s">
        <v>52</v>
      </c>
      <c r="H453" t="s">
        <v>312</v>
      </c>
    </row>
    <row r="454" spans="1:11" x14ac:dyDescent="0.2">
      <c r="A454" t="s">
        <v>1213</v>
      </c>
      <c r="B454" t="s">
        <v>40</v>
      </c>
      <c r="C454" s="20" t="s">
        <v>1214</v>
      </c>
      <c r="E454" s="19">
        <v>43966</v>
      </c>
      <c r="F454">
        <v>2020</v>
      </c>
      <c r="G454" t="s">
        <v>27</v>
      </c>
      <c r="H454" t="s">
        <v>46</v>
      </c>
    </row>
    <row r="455" spans="1:11" x14ac:dyDescent="0.2">
      <c r="A455" t="s">
        <v>1215</v>
      </c>
      <c r="B455" t="s">
        <v>25</v>
      </c>
      <c r="C455" s="20" t="s">
        <v>1216</v>
      </c>
      <c r="D455" t="s">
        <v>3424</v>
      </c>
      <c r="E455" s="19">
        <v>43966</v>
      </c>
      <c r="F455">
        <v>2019</v>
      </c>
      <c r="G455" t="s">
        <v>52</v>
      </c>
      <c r="H455" t="s">
        <v>485</v>
      </c>
    </row>
    <row r="456" spans="1:11" s="14" customFormat="1" x14ac:dyDescent="0.2">
      <c r="A456" s="14" t="s">
        <v>1217</v>
      </c>
      <c r="B456" s="14" t="s">
        <v>25</v>
      </c>
      <c r="C456" s="21" t="s">
        <v>1218</v>
      </c>
      <c r="D456" s="14" t="s">
        <v>1219</v>
      </c>
      <c r="E456" s="22">
        <v>43955</v>
      </c>
      <c r="F456" s="14">
        <v>2019</v>
      </c>
      <c r="G456" s="14" t="s">
        <v>37</v>
      </c>
      <c r="H456" s="14" t="s">
        <v>1220</v>
      </c>
      <c r="I456"/>
      <c r="J456"/>
      <c r="K456"/>
    </row>
    <row r="457" spans="1:11" x14ac:dyDescent="0.2">
      <c r="A457" t="s">
        <v>1221</v>
      </c>
      <c r="B457" t="s">
        <v>25</v>
      </c>
      <c r="C457" s="20" t="s">
        <v>1222</v>
      </c>
      <c r="D457" t="s">
        <v>1223</v>
      </c>
      <c r="E457" s="19">
        <v>43953</v>
      </c>
      <c r="F457">
        <v>2012</v>
      </c>
      <c r="G457" t="s">
        <v>37</v>
      </c>
      <c r="H457" t="s">
        <v>871</v>
      </c>
    </row>
    <row r="458" spans="1:11" x14ac:dyDescent="0.2">
      <c r="A458" t="s">
        <v>1224</v>
      </c>
      <c r="B458" t="s">
        <v>40</v>
      </c>
      <c r="C458" s="20" t="s">
        <v>1225</v>
      </c>
      <c r="E458" s="19">
        <v>43952</v>
      </c>
      <c r="F458">
        <v>2017</v>
      </c>
      <c r="G458" t="s">
        <v>27</v>
      </c>
      <c r="H458" t="s">
        <v>46</v>
      </c>
    </row>
    <row r="459" spans="1:11" x14ac:dyDescent="0.2">
      <c r="A459" t="s">
        <v>1226</v>
      </c>
      <c r="B459" t="s">
        <v>40</v>
      </c>
      <c r="C459" s="20" t="s">
        <v>1227</v>
      </c>
      <c r="E459" s="19">
        <v>43952</v>
      </c>
      <c r="F459">
        <v>2014</v>
      </c>
      <c r="G459" t="s">
        <v>56</v>
      </c>
      <c r="H459" t="s">
        <v>46</v>
      </c>
    </row>
    <row r="460" spans="1:11" x14ac:dyDescent="0.2">
      <c r="A460" t="s">
        <v>1228</v>
      </c>
      <c r="B460" t="s">
        <v>25</v>
      </c>
      <c r="C460" s="20" t="s">
        <v>1229</v>
      </c>
      <c r="D460" t="s">
        <v>1230</v>
      </c>
      <c r="E460" s="19">
        <v>43952</v>
      </c>
      <c r="F460">
        <v>1987</v>
      </c>
      <c r="G460" t="s">
        <v>27</v>
      </c>
      <c r="H460" t="s">
        <v>33</v>
      </c>
    </row>
    <row r="461" spans="1:11" x14ac:dyDescent="0.2">
      <c r="A461" t="s">
        <v>1231</v>
      </c>
      <c r="B461" t="s">
        <v>40</v>
      </c>
      <c r="C461" s="20" t="s">
        <v>1232</v>
      </c>
      <c r="E461" s="19">
        <v>43952</v>
      </c>
      <c r="F461">
        <v>2019</v>
      </c>
      <c r="G461" t="s">
        <v>27</v>
      </c>
      <c r="H461" t="s">
        <v>46</v>
      </c>
    </row>
    <row r="462" spans="1:11" x14ac:dyDescent="0.2">
      <c r="A462" t="s">
        <v>1233</v>
      </c>
      <c r="B462" t="s">
        <v>40</v>
      </c>
      <c r="C462" s="20" t="s">
        <v>1234</v>
      </c>
      <c r="E462" s="19">
        <v>43952</v>
      </c>
      <c r="F462">
        <v>2020</v>
      </c>
      <c r="G462" t="s">
        <v>27</v>
      </c>
      <c r="H462" t="s">
        <v>46</v>
      </c>
    </row>
    <row r="463" spans="1:11" x14ac:dyDescent="0.2">
      <c r="A463" t="s">
        <v>1235</v>
      </c>
      <c r="B463" t="s">
        <v>25</v>
      </c>
      <c r="C463" s="20" t="s">
        <v>1236</v>
      </c>
      <c r="D463" t="s">
        <v>929</v>
      </c>
      <c r="E463" s="19">
        <v>43952</v>
      </c>
      <c r="F463">
        <v>1997</v>
      </c>
      <c r="G463" t="s">
        <v>52</v>
      </c>
      <c r="H463" t="s">
        <v>33</v>
      </c>
    </row>
    <row r="464" spans="1:11" x14ac:dyDescent="0.2">
      <c r="A464" t="s">
        <v>1237</v>
      </c>
      <c r="B464" t="s">
        <v>25</v>
      </c>
      <c r="C464" s="20" t="s">
        <v>1238</v>
      </c>
      <c r="D464" t="s">
        <v>1239</v>
      </c>
      <c r="E464" s="19">
        <v>43952</v>
      </c>
      <c r="F464">
        <v>1996</v>
      </c>
      <c r="G464" t="s">
        <v>32</v>
      </c>
      <c r="H464" t="s">
        <v>780</v>
      </c>
    </row>
    <row r="465" spans="1:8" x14ac:dyDescent="0.2">
      <c r="A465" t="s">
        <v>1240</v>
      </c>
      <c r="B465" t="s">
        <v>25</v>
      </c>
      <c r="C465" s="20" t="s">
        <v>1241</v>
      </c>
      <c r="D465" t="s">
        <v>1242</v>
      </c>
      <c r="E465" s="19">
        <v>43952</v>
      </c>
      <c r="F465">
        <v>1993</v>
      </c>
      <c r="G465" t="s">
        <v>32</v>
      </c>
      <c r="H465" t="s">
        <v>139</v>
      </c>
    </row>
    <row r="466" spans="1:8" x14ac:dyDescent="0.2">
      <c r="A466" t="s">
        <v>1243</v>
      </c>
      <c r="B466" t="s">
        <v>25</v>
      </c>
      <c r="C466" s="20" t="s">
        <v>1244</v>
      </c>
      <c r="D466" t="s">
        <v>1245</v>
      </c>
      <c r="E466" s="19">
        <v>43952</v>
      </c>
      <c r="F466">
        <v>1942</v>
      </c>
      <c r="G466" t="s">
        <v>56</v>
      </c>
      <c r="H466" t="s">
        <v>1147</v>
      </c>
    </row>
    <row r="467" spans="1:8" x14ac:dyDescent="0.2">
      <c r="A467" t="s">
        <v>1246</v>
      </c>
      <c r="B467" t="s">
        <v>25</v>
      </c>
      <c r="C467" s="20" t="s">
        <v>1247</v>
      </c>
      <c r="D467" t="s">
        <v>1248</v>
      </c>
      <c r="E467" s="19">
        <v>43952</v>
      </c>
      <c r="F467">
        <v>1950</v>
      </c>
      <c r="G467" t="s">
        <v>27</v>
      </c>
      <c r="H467" t="s">
        <v>1249</v>
      </c>
    </row>
    <row r="468" spans="1:8" x14ac:dyDescent="0.2">
      <c r="A468" t="s">
        <v>1250</v>
      </c>
      <c r="B468" t="s">
        <v>40</v>
      </c>
      <c r="C468" s="20" t="s">
        <v>1251</v>
      </c>
      <c r="E468" s="19">
        <v>43952</v>
      </c>
      <c r="F468">
        <v>2018</v>
      </c>
      <c r="G468" t="s">
        <v>27</v>
      </c>
      <c r="H468" t="s">
        <v>46</v>
      </c>
    </row>
    <row r="469" spans="1:8" x14ac:dyDescent="0.2">
      <c r="A469" t="s">
        <v>1252</v>
      </c>
      <c r="B469" t="s">
        <v>40</v>
      </c>
      <c r="C469" s="20" t="s">
        <v>1253</v>
      </c>
      <c r="E469" s="19">
        <v>43952</v>
      </c>
      <c r="F469">
        <v>2017</v>
      </c>
      <c r="G469" t="s">
        <v>27</v>
      </c>
      <c r="H469" t="s">
        <v>46</v>
      </c>
    </row>
    <row r="470" spans="1:8" x14ac:dyDescent="0.2">
      <c r="A470" t="s">
        <v>1254</v>
      </c>
      <c r="B470" t="s">
        <v>25</v>
      </c>
      <c r="C470" s="20" t="s">
        <v>1255</v>
      </c>
      <c r="D470" t="s">
        <v>1248</v>
      </c>
      <c r="E470" s="19">
        <v>43952</v>
      </c>
      <c r="F470">
        <v>1951</v>
      </c>
      <c r="G470" t="s">
        <v>27</v>
      </c>
      <c r="H470" t="s">
        <v>1086</v>
      </c>
    </row>
    <row r="471" spans="1:8" x14ac:dyDescent="0.2">
      <c r="A471" t="s">
        <v>1256</v>
      </c>
      <c r="B471" t="s">
        <v>40</v>
      </c>
      <c r="C471" s="20" t="s">
        <v>1257</v>
      </c>
      <c r="E471" s="19">
        <v>43952</v>
      </c>
      <c r="F471">
        <v>2019</v>
      </c>
      <c r="G471" t="s">
        <v>27</v>
      </c>
      <c r="H471" t="s">
        <v>46</v>
      </c>
    </row>
    <row r="472" spans="1:8" x14ac:dyDescent="0.2">
      <c r="A472" t="s">
        <v>1258</v>
      </c>
      <c r="B472" t="s">
        <v>25</v>
      </c>
      <c r="C472" s="20" t="s">
        <v>1259</v>
      </c>
      <c r="D472" t="s">
        <v>1248</v>
      </c>
      <c r="E472" s="19">
        <v>43952</v>
      </c>
      <c r="F472">
        <v>1953</v>
      </c>
      <c r="G472" t="s">
        <v>81</v>
      </c>
      <c r="H472" t="s">
        <v>1249</v>
      </c>
    </row>
    <row r="473" spans="1:8" x14ac:dyDescent="0.2">
      <c r="A473" t="s">
        <v>1260</v>
      </c>
      <c r="B473" t="s">
        <v>40</v>
      </c>
      <c r="C473" s="20" t="s">
        <v>1261</v>
      </c>
      <c r="E473" s="19">
        <v>43952</v>
      </c>
      <c r="F473">
        <v>2019</v>
      </c>
      <c r="G473" t="s">
        <v>27</v>
      </c>
      <c r="H473" t="s">
        <v>46</v>
      </c>
    </row>
    <row r="474" spans="1:8" x14ac:dyDescent="0.2">
      <c r="A474" t="s">
        <v>1262</v>
      </c>
      <c r="B474" t="s">
        <v>25</v>
      </c>
      <c r="C474" s="20" t="s">
        <v>1263</v>
      </c>
      <c r="D474" t="s">
        <v>1264</v>
      </c>
      <c r="E474" s="19">
        <v>43952</v>
      </c>
      <c r="F474">
        <v>1987</v>
      </c>
      <c r="G474" t="s">
        <v>52</v>
      </c>
      <c r="H474" t="s">
        <v>128</v>
      </c>
    </row>
    <row r="475" spans="1:8" x14ac:dyDescent="0.2">
      <c r="A475" t="s">
        <v>1265</v>
      </c>
      <c r="B475" t="s">
        <v>40</v>
      </c>
      <c r="C475" s="20" t="s">
        <v>1266</v>
      </c>
      <c r="E475" s="19">
        <v>43952</v>
      </c>
      <c r="F475">
        <v>2015</v>
      </c>
      <c r="G475" t="s">
        <v>27</v>
      </c>
      <c r="H475" t="s">
        <v>46</v>
      </c>
    </row>
    <row r="476" spans="1:8" x14ac:dyDescent="0.2">
      <c r="A476" t="s">
        <v>1267</v>
      </c>
      <c r="B476" t="s">
        <v>40</v>
      </c>
      <c r="C476" s="20" t="s">
        <v>1268</v>
      </c>
      <c r="E476" s="19">
        <v>43952</v>
      </c>
      <c r="F476">
        <v>2012</v>
      </c>
      <c r="G476" t="s">
        <v>56</v>
      </c>
      <c r="H476" t="s">
        <v>102</v>
      </c>
    </row>
    <row r="477" spans="1:8" x14ac:dyDescent="0.2">
      <c r="A477" t="s">
        <v>1269</v>
      </c>
      <c r="B477" t="s">
        <v>25</v>
      </c>
      <c r="C477" s="20" t="s">
        <v>1270</v>
      </c>
      <c r="D477" t="s">
        <v>1271</v>
      </c>
      <c r="E477" s="19">
        <v>43952</v>
      </c>
      <c r="F477">
        <v>1952</v>
      </c>
      <c r="G477" t="s">
        <v>56</v>
      </c>
      <c r="H477" t="s">
        <v>1272</v>
      </c>
    </row>
    <row r="478" spans="1:8" x14ac:dyDescent="0.2">
      <c r="A478" t="s">
        <v>1273</v>
      </c>
      <c r="B478" t="s">
        <v>25</v>
      </c>
      <c r="C478" s="20" t="s">
        <v>1274</v>
      </c>
      <c r="D478" t="s">
        <v>823</v>
      </c>
      <c r="E478" s="19">
        <v>43951</v>
      </c>
      <c r="F478">
        <v>2004</v>
      </c>
      <c r="G478" t="s">
        <v>52</v>
      </c>
      <c r="H478" t="s">
        <v>1083</v>
      </c>
    </row>
    <row r="479" spans="1:8" x14ac:dyDescent="0.2">
      <c r="A479" t="s">
        <v>1275</v>
      </c>
      <c r="B479" t="s">
        <v>25</v>
      </c>
      <c r="C479" s="20" t="s">
        <v>1276</v>
      </c>
      <c r="D479" t="s">
        <v>1277</v>
      </c>
      <c r="E479" s="19">
        <v>43949</v>
      </c>
      <c r="F479">
        <v>2020</v>
      </c>
      <c r="G479" t="s">
        <v>27</v>
      </c>
      <c r="H479" t="s">
        <v>65</v>
      </c>
    </row>
    <row r="480" spans="1:8" x14ac:dyDescent="0.2">
      <c r="A480" t="s">
        <v>1278</v>
      </c>
      <c r="B480" t="s">
        <v>40</v>
      </c>
      <c r="C480" s="20" t="s">
        <v>1279</v>
      </c>
      <c r="E480" s="19">
        <v>43945</v>
      </c>
      <c r="F480">
        <v>1989</v>
      </c>
      <c r="G480" t="s">
        <v>27</v>
      </c>
      <c r="H480" t="s">
        <v>142</v>
      </c>
    </row>
    <row r="481" spans="1:8" x14ac:dyDescent="0.2">
      <c r="A481" t="s">
        <v>1280</v>
      </c>
      <c r="B481" t="s">
        <v>25</v>
      </c>
      <c r="C481" s="20" t="s">
        <v>1281</v>
      </c>
      <c r="D481" t="s">
        <v>1248</v>
      </c>
      <c r="E481" s="19">
        <v>43945</v>
      </c>
      <c r="F481">
        <v>1952</v>
      </c>
      <c r="G481" t="s">
        <v>56</v>
      </c>
      <c r="H481" t="s">
        <v>1282</v>
      </c>
    </row>
    <row r="482" spans="1:8" x14ac:dyDescent="0.2">
      <c r="A482" t="s">
        <v>1283</v>
      </c>
      <c r="B482" t="s">
        <v>40</v>
      </c>
      <c r="C482" s="20" t="s">
        <v>1284</v>
      </c>
      <c r="E482" s="19">
        <v>43944</v>
      </c>
      <c r="F482">
        <v>2016</v>
      </c>
      <c r="G482" t="s">
        <v>81</v>
      </c>
      <c r="H482" t="s">
        <v>102</v>
      </c>
    </row>
    <row r="483" spans="1:8" x14ac:dyDescent="0.2">
      <c r="A483" t="s">
        <v>1285</v>
      </c>
      <c r="B483" t="s">
        <v>25</v>
      </c>
      <c r="C483" s="20" t="s">
        <v>1286</v>
      </c>
      <c r="D483" t="s">
        <v>3431</v>
      </c>
      <c r="E483" s="19">
        <v>43943</v>
      </c>
      <c r="F483">
        <v>2020</v>
      </c>
      <c r="G483" t="s">
        <v>77</v>
      </c>
      <c r="H483" t="s">
        <v>436</v>
      </c>
    </row>
    <row r="484" spans="1:8" x14ac:dyDescent="0.2">
      <c r="A484" t="s">
        <v>1287</v>
      </c>
      <c r="B484" t="s">
        <v>40</v>
      </c>
      <c r="C484" s="20" t="s">
        <v>1288</v>
      </c>
      <c r="E484" s="19">
        <v>43938</v>
      </c>
      <c r="F484">
        <v>2011</v>
      </c>
      <c r="G484" t="s">
        <v>56</v>
      </c>
      <c r="H484" t="s">
        <v>584</v>
      </c>
    </row>
    <row r="485" spans="1:8" x14ac:dyDescent="0.2">
      <c r="A485" t="s">
        <v>1289</v>
      </c>
      <c r="B485" t="s">
        <v>40</v>
      </c>
      <c r="C485" s="20" t="s">
        <v>1290</v>
      </c>
      <c r="E485" s="19">
        <v>43938</v>
      </c>
      <c r="F485">
        <v>2017</v>
      </c>
      <c r="G485" t="s">
        <v>45</v>
      </c>
      <c r="H485" t="s">
        <v>42</v>
      </c>
    </row>
    <row r="486" spans="1:8" x14ac:dyDescent="0.2">
      <c r="A486" t="s">
        <v>1291</v>
      </c>
      <c r="B486" t="s">
        <v>25</v>
      </c>
      <c r="C486" s="20" t="s">
        <v>1292</v>
      </c>
      <c r="D486" t="s">
        <v>937</v>
      </c>
      <c r="E486" s="19">
        <v>43938</v>
      </c>
      <c r="F486">
        <v>1952</v>
      </c>
      <c r="G486" t="s">
        <v>56</v>
      </c>
      <c r="H486" t="s">
        <v>368</v>
      </c>
    </row>
    <row r="487" spans="1:8" x14ac:dyDescent="0.2">
      <c r="A487" t="s">
        <v>1293</v>
      </c>
      <c r="B487" t="s">
        <v>25</v>
      </c>
      <c r="C487" s="20" t="s">
        <v>1294</v>
      </c>
      <c r="D487" t="s">
        <v>1188</v>
      </c>
      <c r="E487" s="19">
        <v>43938</v>
      </c>
      <c r="F487">
        <v>1948</v>
      </c>
      <c r="G487" t="s">
        <v>56</v>
      </c>
      <c r="H487" t="s">
        <v>368</v>
      </c>
    </row>
    <row r="488" spans="1:8" x14ac:dyDescent="0.2">
      <c r="A488" t="s">
        <v>1295</v>
      </c>
      <c r="B488" t="s">
        <v>40</v>
      </c>
      <c r="C488" s="20" t="s">
        <v>1296</v>
      </c>
      <c r="E488" s="19">
        <v>43935</v>
      </c>
      <c r="F488">
        <v>2011</v>
      </c>
      <c r="G488" t="s">
        <v>81</v>
      </c>
      <c r="H488" t="s">
        <v>46</v>
      </c>
    </row>
    <row r="489" spans="1:8" x14ac:dyDescent="0.2">
      <c r="A489" t="s">
        <v>1297</v>
      </c>
      <c r="B489" t="s">
        <v>25</v>
      </c>
      <c r="C489" s="20" t="s">
        <v>1298</v>
      </c>
      <c r="D489" t="s">
        <v>1299</v>
      </c>
      <c r="E489" s="19">
        <v>43931</v>
      </c>
      <c r="F489">
        <v>2020</v>
      </c>
      <c r="G489" t="s">
        <v>27</v>
      </c>
      <c r="H489" t="s">
        <v>630</v>
      </c>
    </row>
    <row r="490" spans="1:8" x14ac:dyDescent="0.2">
      <c r="A490" t="s">
        <v>1300</v>
      </c>
      <c r="B490" t="s">
        <v>40</v>
      </c>
      <c r="C490" s="20" t="s">
        <v>1301</v>
      </c>
      <c r="E490" s="19">
        <v>43931</v>
      </c>
      <c r="F490">
        <v>2017</v>
      </c>
      <c r="G490" t="s">
        <v>45</v>
      </c>
      <c r="H490" t="s">
        <v>42</v>
      </c>
    </row>
    <row r="491" spans="1:8" x14ac:dyDescent="0.2">
      <c r="A491" t="s">
        <v>1302</v>
      </c>
      <c r="B491" t="s">
        <v>25</v>
      </c>
      <c r="C491" s="20" t="s">
        <v>1303</v>
      </c>
      <c r="D491" t="s">
        <v>298</v>
      </c>
      <c r="E491" s="19">
        <v>43931</v>
      </c>
      <c r="F491">
        <v>2020</v>
      </c>
      <c r="G491" t="s">
        <v>32</v>
      </c>
      <c r="H491" t="s">
        <v>1185</v>
      </c>
    </row>
    <row r="492" spans="1:8" x14ac:dyDescent="0.2">
      <c r="A492" t="s">
        <v>1304</v>
      </c>
      <c r="B492" t="s">
        <v>40</v>
      </c>
      <c r="C492" s="20" t="s">
        <v>1305</v>
      </c>
      <c r="E492" s="19">
        <v>43931</v>
      </c>
      <c r="F492">
        <v>2017</v>
      </c>
      <c r="G492" t="s">
        <v>27</v>
      </c>
      <c r="H492" t="s">
        <v>46</v>
      </c>
    </row>
    <row r="493" spans="1:8" x14ac:dyDescent="0.2">
      <c r="A493" t="s">
        <v>1306</v>
      </c>
      <c r="B493" t="s">
        <v>40</v>
      </c>
      <c r="C493" s="20" t="s">
        <v>1307</v>
      </c>
      <c r="E493" s="19">
        <v>43931</v>
      </c>
      <c r="F493">
        <v>2018</v>
      </c>
      <c r="G493" t="s">
        <v>27</v>
      </c>
      <c r="H493" t="s">
        <v>46</v>
      </c>
    </row>
    <row r="494" spans="1:8" x14ac:dyDescent="0.2">
      <c r="A494" t="s">
        <v>1308</v>
      </c>
      <c r="B494" t="s">
        <v>25</v>
      </c>
      <c r="C494" s="20" t="s">
        <v>1309</v>
      </c>
      <c r="D494" t="s">
        <v>1310</v>
      </c>
      <c r="E494" s="19">
        <v>43924</v>
      </c>
      <c r="F494">
        <v>1977</v>
      </c>
      <c r="G494" t="s">
        <v>32</v>
      </c>
      <c r="H494" t="s">
        <v>630</v>
      </c>
    </row>
    <row r="495" spans="1:8" x14ac:dyDescent="0.2">
      <c r="A495" t="s">
        <v>1311</v>
      </c>
      <c r="B495" t="s">
        <v>25</v>
      </c>
      <c r="C495" s="20" t="s">
        <v>1312</v>
      </c>
      <c r="D495" t="s">
        <v>937</v>
      </c>
      <c r="E495" s="19">
        <v>43924</v>
      </c>
      <c r="F495">
        <v>1949</v>
      </c>
      <c r="G495" t="s">
        <v>56</v>
      </c>
      <c r="H495" t="s">
        <v>368</v>
      </c>
    </row>
    <row r="496" spans="1:8" x14ac:dyDescent="0.2">
      <c r="A496" t="s">
        <v>1313</v>
      </c>
      <c r="B496" t="s">
        <v>25</v>
      </c>
      <c r="C496" s="20" t="s">
        <v>1314</v>
      </c>
      <c r="D496" t="s">
        <v>3432</v>
      </c>
      <c r="E496" s="19">
        <v>43924</v>
      </c>
      <c r="F496">
        <v>2019</v>
      </c>
      <c r="G496" t="s">
        <v>32</v>
      </c>
      <c r="H496" t="s">
        <v>1315</v>
      </c>
    </row>
    <row r="497" spans="1:8" x14ac:dyDescent="0.2">
      <c r="A497" t="s">
        <v>1316</v>
      </c>
      <c r="B497" t="s">
        <v>25</v>
      </c>
      <c r="C497" s="20" t="s">
        <v>1317</v>
      </c>
      <c r="D497" t="s">
        <v>1318</v>
      </c>
      <c r="E497" s="19">
        <v>43924</v>
      </c>
      <c r="F497">
        <v>2020</v>
      </c>
      <c r="G497" t="s">
        <v>32</v>
      </c>
      <c r="H497" t="s">
        <v>414</v>
      </c>
    </row>
    <row r="498" spans="1:8" x14ac:dyDescent="0.2">
      <c r="A498" t="s">
        <v>1319</v>
      </c>
      <c r="B498" t="s">
        <v>25</v>
      </c>
      <c r="C498" s="20" t="s">
        <v>1320</v>
      </c>
      <c r="D498" t="s">
        <v>1318</v>
      </c>
      <c r="E498" s="19">
        <v>43924</v>
      </c>
      <c r="F498">
        <v>2018</v>
      </c>
      <c r="G498" t="s">
        <v>32</v>
      </c>
      <c r="H498" t="s">
        <v>1141</v>
      </c>
    </row>
    <row r="499" spans="1:8" x14ac:dyDescent="0.2">
      <c r="A499" t="s">
        <v>1321</v>
      </c>
      <c r="B499" t="s">
        <v>25</v>
      </c>
      <c r="C499" s="20" t="s">
        <v>1322</v>
      </c>
      <c r="D499" t="s">
        <v>937</v>
      </c>
      <c r="E499" s="19">
        <v>43924</v>
      </c>
      <c r="F499">
        <v>1953</v>
      </c>
      <c r="G499" t="s">
        <v>56</v>
      </c>
      <c r="H499" t="s">
        <v>299</v>
      </c>
    </row>
    <row r="500" spans="1:8" x14ac:dyDescent="0.2">
      <c r="A500" t="s">
        <v>1323</v>
      </c>
      <c r="B500" t="s">
        <v>25</v>
      </c>
      <c r="C500" s="20" t="s">
        <v>1324</v>
      </c>
      <c r="D500" t="s">
        <v>1325</v>
      </c>
      <c r="E500" s="19">
        <v>43924</v>
      </c>
      <c r="F500">
        <v>1940</v>
      </c>
      <c r="G500" t="s">
        <v>56</v>
      </c>
      <c r="H500" t="s">
        <v>71</v>
      </c>
    </row>
    <row r="501" spans="1:8" x14ac:dyDescent="0.2">
      <c r="A501" t="s">
        <v>1326</v>
      </c>
      <c r="B501" t="s">
        <v>25</v>
      </c>
      <c r="C501" s="20" t="s">
        <v>1327</v>
      </c>
      <c r="D501" t="s">
        <v>937</v>
      </c>
      <c r="E501" s="19">
        <v>43924</v>
      </c>
      <c r="F501">
        <v>1946</v>
      </c>
      <c r="G501" t="s">
        <v>56</v>
      </c>
      <c r="H501" t="s">
        <v>1147</v>
      </c>
    </row>
    <row r="502" spans="1:8" x14ac:dyDescent="0.2">
      <c r="A502" t="s">
        <v>1328</v>
      </c>
      <c r="B502" t="s">
        <v>25</v>
      </c>
      <c r="C502" s="20" t="s">
        <v>1329</v>
      </c>
      <c r="D502" t="s">
        <v>937</v>
      </c>
      <c r="E502" s="19">
        <v>43924</v>
      </c>
      <c r="F502">
        <v>1954</v>
      </c>
      <c r="G502" t="s">
        <v>56</v>
      </c>
      <c r="H502" t="s">
        <v>368</v>
      </c>
    </row>
    <row r="503" spans="1:8" x14ac:dyDescent="0.2">
      <c r="A503" t="s">
        <v>1330</v>
      </c>
      <c r="B503" t="s">
        <v>25</v>
      </c>
      <c r="C503" s="20" t="s">
        <v>1331</v>
      </c>
      <c r="D503" t="s">
        <v>1332</v>
      </c>
      <c r="E503" s="19">
        <v>43924</v>
      </c>
      <c r="F503">
        <v>2020</v>
      </c>
      <c r="G503" t="s">
        <v>32</v>
      </c>
      <c r="H503" t="s">
        <v>436</v>
      </c>
    </row>
    <row r="504" spans="1:8" x14ac:dyDescent="0.2">
      <c r="A504" t="s">
        <v>1333</v>
      </c>
      <c r="B504" t="s">
        <v>25</v>
      </c>
      <c r="C504" s="20" t="s">
        <v>1334</v>
      </c>
      <c r="D504" t="s">
        <v>1335</v>
      </c>
      <c r="E504" s="19">
        <v>43924</v>
      </c>
      <c r="F504">
        <v>1936</v>
      </c>
      <c r="G504" t="s">
        <v>56</v>
      </c>
      <c r="H504" t="s">
        <v>1147</v>
      </c>
    </row>
    <row r="505" spans="1:8" x14ac:dyDescent="0.2">
      <c r="A505" t="s">
        <v>1336</v>
      </c>
      <c r="B505" t="s">
        <v>40</v>
      </c>
      <c r="C505" s="20" t="s">
        <v>1337</v>
      </c>
      <c r="E505" s="19">
        <v>43924</v>
      </c>
      <c r="F505">
        <v>2010</v>
      </c>
      <c r="G505" t="s">
        <v>56</v>
      </c>
      <c r="H505" t="s">
        <v>102</v>
      </c>
    </row>
    <row r="506" spans="1:8" x14ac:dyDescent="0.2">
      <c r="A506" t="s">
        <v>1338</v>
      </c>
      <c r="B506" t="s">
        <v>25</v>
      </c>
      <c r="C506" s="20" t="s">
        <v>1339</v>
      </c>
      <c r="D506" t="s">
        <v>1245</v>
      </c>
      <c r="E506" s="19">
        <v>43924</v>
      </c>
      <c r="F506">
        <v>1944</v>
      </c>
      <c r="G506" t="s">
        <v>56</v>
      </c>
      <c r="H506" t="s">
        <v>71</v>
      </c>
    </row>
    <row r="507" spans="1:8" x14ac:dyDescent="0.2">
      <c r="A507" t="s">
        <v>1340</v>
      </c>
      <c r="B507" t="s">
        <v>25</v>
      </c>
      <c r="C507" s="20" t="s">
        <v>1341</v>
      </c>
      <c r="D507" t="s">
        <v>1342</v>
      </c>
      <c r="E507" s="19">
        <v>43924</v>
      </c>
      <c r="F507">
        <v>2020</v>
      </c>
      <c r="G507" t="s">
        <v>32</v>
      </c>
      <c r="H507" t="s">
        <v>28</v>
      </c>
    </row>
    <row r="508" spans="1:8" x14ac:dyDescent="0.2">
      <c r="A508" t="s">
        <v>1343</v>
      </c>
      <c r="B508" t="s">
        <v>25</v>
      </c>
      <c r="C508" s="20" t="s">
        <v>1344</v>
      </c>
      <c r="D508" t="s">
        <v>937</v>
      </c>
      <c r="E508" s="19">
        <v>43924</v>
      </c>
      <c r="F508">
        <v>1952</v>
      </c>
      <c r="G508" t="s">
        <v>56</v>
      </c>
      <c r="H508" t="s">
        <v>1147</v>
      </c>
    </row>
    <row r="509" spans="1:8" x14ac:dyDescent="0.2">
      <c r="A509" t="s">
        <v>1345</v>
      </c>
      <c r="B509" t="s">
        <v>25</v>
      </c>
      <c r="C509" s="20" t="s">
        <v>1346</v>
      </c>
      <c r="D509" t="s">
        <v>1271</v>
      </c>
      <c r="E509" s="19">
        <v>43924</v>
      </c>
      <c r="F509">
        <v>1935</v>
      </c>
      <c r="G509" t="s">
        <v>56</v>
      </c>
      <c r="H509" t="s">
        <v>71</v>
      </c>
    </row>
    <row r="510" spans="1:8" x14ac:dyDescent="0.2">
      <c r="A510" t="s">
        <v>1347</v>
      </c>
      <c r="B510" t="s">
        <v>25</v>
      </c>
      <c r="C510" s="20" t="s">
        <v>1348</v>
      </c>
      <c r="D510" t="s">
        <v>1349</v>
      </c>
      <c r="E510" s="19">
        <v>43924</v>
      </c>
      <c r="F510">
        <v>2020</v>
      </c>
      <c r="G510" t="s">
        <v>52</v>
      </c>
      <c r="H510" t="s">
        <v>788</v>
      </c>
    </row>
    <row r="511" spans="1:8" x14ac:dyDescent="0.2">
      <c r="A511" t="s">
        <v>1350</v>
      </c>
      <c r="B511" t="s">
        <v>25</v>
      </c>
      <c r="C511" s="20" t="s">
        <v>1351</v>
      </c>
      <c r="D511" t="s">
        <v>937</v>
      </c>
      <c r="E511" s="19">
        <v>43924</v>
      </c>
      <c r="F511">
        <v>1951</v>
      </c>
      <c r="G511" t="s">
        <v>56</v>
      </c>
      <c r="H511" t="s">
        <v>1147</v>
      </c>
    </row>
    <row r="512" spans="1:8" x14ac:dyDescent="0.2">
      <c r="A512" t="s">
        <v>1352</v>
      </c>
      <c r="B512" t="s">
        <v>25</v>
      </c>
      <c r="C512" s="20" t="s">
        <v>1353</v>
      </c>
      <c r="D512" t="s">
        <v>3432</v>
      </c>
      <c r="E512" s="19">
        <v>43924</v>
      </c>
      <c r="F512">
        <v>2020</v>
      </c>
      <c r="G512" t="s">
        <v>32</v>
      </c>
      <c r="H512" t="s">
        <v>1141</v>
      </c>
    </row>
    <row r="513" spans="1:8" x14ac:dyDescent="0.2">
      <c r="A513" t="s">
        <v>1354</v>
      </c>
      <c r="B513" t="s">
        <v>25</v>
      </c>
      <c r="C513" s="20" t="s">
        <v>1355</v>
      </c>
      <c r="D513" t="s">
        <v>1356</v>
      </c>
      <c r="E513" s="19">
        <v>43924</v>
      </c>
      <c r="F513">
        <v>1952</v>
      </c>
      <c r="G513" t="s">
        <v>56</v>
      </c>
      <c r="H513" t="s">
        <v>1147</v>
      </c>
    </row>
    <row r="514" spans="1:8" x14ac:dyDescent="0.2">
      <c r="A514" t="s">
        <v>1357</v>
      </c>
      <c r="B514" t="s">
        <v>25</v>
      </c>
      <c r="C514" s="20" t="s">
        <v>1358</v>
      </c>
      <c r="D514" t="s">
        <v>1359</v>
      </c>
      <c r="E514" s="19">
        <v>43924</v>
      </c>
      <c r="F514">
        <v>1939</v>
      </c>
      <c r="G514" t="s">
        <v>27</v>
      </c>
      <c r="H514" t="s">
        <v>1147</v>
      </c>
    </row>
    <row r="515" spans="1:8" x14ac:dyDescent="0.2">
      <c r="A515" t="s">
        <v>1360</v>
      </c>
      <c r="B515" t="s">
        <v>40</v>
      </c>
      <c r="C515" s="20" t="s">
        <v>1361</v>
      </c>
      <c r="E515" s="19">
        <v>43924</v>
      </c>
      <c r="F515">
        <v>2008</v>
      </c>
      <c r="G515" t="s">
        <v>56</v>
      </c>
      <c r="H515" t="s">
        <v>42</v>
      </c>
    </row>
    <row r="516" spans="1:8" x14ac:dyDescent="0.2">
      <c r="A516" t="s">
        <v>1362</v>
      </c>
      <c r="B516" t="s">
        <v>25</v>
      </c>
      <c r="C516" s="20" t="s">
        <v>1363</v>
      </c>
      <c r="D516" t="s">
        <v>1364</v>
      </c>
      <c r="E516" s="19">
        <v>43924</v>
      </c>
      <c r="F516">
        <v>1975</v>
      </c>
      <c r="G516" t="s">
        <v>27</v>
      </c>
      <c r="H516" t="s">
        <v>780</v>
      </c>
    </row>
    <row r="517" spans="1:8" x14ac:dyDescent="0.2">
      <c r="A517" t="s">
        <v>1365</v>
      </c>
      <c r="B517" t="s">
        <v>25</v>
      </c>
      <c r="C517" s="20" t="s">
        <v>1366</v>
      </c>
      <c r="D517" t="s">
        <v>937</v>
      </c>
      <c r="E517" s="19">
        <v>43924</v>
      </c>
      <c r="F517">
        <v>1953</v>
      </c>
      <c r="G517" t="s">
        <v>56</v>
      </c>
      <c r="H517" t="s">
        <v>368</v>
      </c>
    </row>
    <row r="518" spans="1:8" x14ac:dyDescent="0.2">
      <c r="A518" t="s">
        <v>1367</v>
      </c>
      <c r="B518" t="s">
        <v>25</v>
      </c>
      <c r="C518" s="20" t="s">
        <v>1368</v>
      </c>
      <c r="D518" t="s">
        <v>1369</v>
      </c>
      <c r="E518" s="19">
        <v>43924</v>
      </c>
      <c r="F518">
        <v>1978</v>
      </c>
      <c r="G518" t="s">
        <v>27</v>
      </c>
      <c r="H518" t="s">
        <v>1370</v>
      </c>
    </row>
    <row r="519" spans="1:8" x14ac:dyDescent="0.2">
      <c r="A519" t="s">
        <v>1371</v>
      </c>
      <c r="B519" t="s">
        <v>25</v>
      </c>
      <c r="C519" s="20" t="s">
        <v>1372</v>
      </c>
      <c r="D519" t="s">
        <v>1373</v>
      </c>
      <c r="E519" s="19">
        <v>43924</v>
      </c>
      <c r="F519">
        <v>1999</v>
      </c>
      <c r="G519" t="s">
        <v>32</v>
      </c>
      <c r="H519" t="s">
        <v>361</v>
      </c>
    </row>
    <row r="520" spans="1:8" x14ac:dyDescent="0.2">
      <c r="A520" t="s">
        <v>1374</v>
      </c>
      <c r="B520" t="s">
        <v>25</v>
      </c>
      <c r="C520" s="20" t="s">
        <v>1375</v>
      </c>
      <c r="D520" t="s">
        <v>1376</v>
      </c>
      <c r="E520" s="19">
        <v>43922</v>
      </c>
      <c r="F520">
        <v>2012</v>
      </c>
      <c r="G520" t="s">
        <v>56</v>
      </c>
      <c r="H520" t="s">
        <v>1377</v>
      </c>
    </row>
    <row r="521" spans="1:8" x14ac:dyDescent="0.2">
      <c r="A521" t="s">
        <v>1378</v>
      </c>
      <c r="B521" t="s">
        <v>25</v>
      </c>
      <c r="C521" s="20" t="s">
        <v>1379</v>
      </c>
      <c r="D521" t="s">
        <v>574</v>
      </c>
      <c r="E521" s="19">
        <v>43922</v>
      </c>
      <c r="F521">
        <v>2012</v>
      </c>
      <c r="G521" t="s">
        <v>52</v>
      </c>
      <c r="H521" t="s">
        <v>28</v>
      </c>
    </row>
    <row r="522" spans="1:8" x14ac:dyDescent="0.2">
      <c r="A522" t="s">
        <v>1380</v>
      </c>
      <c r="B522" t="s">
        <v>25</v>
      </c>
      <c r="C522" s="20" t="s">
        <v>1381</v>
      </c>
      <c r="D522" t="s">
        <v>1382</v>
      </c>
      <c r="E522" s="19">
        <v>43922</v>
      </c>
      <c r="F522">
        <v>2011</v>
      </c>
      <c r="G522" t="s">
        <v>52</v>
      </c>
      <c r="H522" t="s">
        <v>219</v>
      </c>
    </row>
    <row r="523" spans="1:8" x14ac:dyDescent="0.2">
      <c r="A523" t="s">
        <v>1383</v>
      </c>
      <c r="B523" t="s">
        <v>25</v>
      </c>
      <c r="C523" s="20" t="s">
        <v>1384</v>
      </c>
      <c r="D523" t="s">
        <v>635</v>
      </c>
      <c r="E523" s="19">
        <v>43922</v>
      </c>
      <c r="F523">
        <v>2011</v>
      </c>
      <c r="G523" t="s">
        <v>52</v>
      </c>
      <c r="H523" t="s">
        <v>164</v>
      </c>
    </row>
    <row r="524" spans="1:8" x14ac:dyDescent="0.2">
      <c r="A524" t="s">
        <v>1385</v>
      </c>
      <c r="B524" t="s">
        <v>25</v>
      </c>
      <c r="C524" s="20" t="s">
        <v>1386</v>
      </c>
      <c r="D524" t="s">
        <v>1387</v>
      </c>
      <c r="E524" s="19">
        <v>43922</v>
      </c>
      <c r="F524">
        <v>2010</v>
      </c>
      <c r="G524" t="s">
        <v>52</v>
      </c>
      <c r="H524" t="s">
        <v>524</v>
      </c>
    </row>
    <row r="525" spans="1:8" x14ac:dyDescent="0.2">
      <c r="A525" t="s">
        <v>1388</v>
      </c>
      <c r="B525" t="s">
        <v>25</v>
      </c>
      <c r="C525" s="20" t="s">
        <v>1389</v>
      </c>
      <c r="D525" t="s">
        <v>127</v>
      </c>
      <c r="E525" s="19">
        <v>43922</v>
      </c>
      <c r="F525">
        <v>2012</v>
      </c>
      <c r="G525" t="s">
        <v>52</v>
      </c>
      <c r="H525" t="s">
        <v>53</v>
      </c>
    </row>
    <row r="526" spans="1:8" x14ac:dyDescent="0.2">
      <c r="A526" t="s">
        <v>1390</v>
      </c>
      <c r="B526" t="s">
        <v>40</v>
      </c>
      <c r="C526" s="20" t="s">
        <v>1391</v>
      </c>
      <c r="E526" s="19">
        <v>43917</v>
      </c>
      <c r="F526">
        <v>2020</v>
      </c>
      <c r="G526" t="s">
        <v>56</v>
      </c>
      <c r="H526" t="s">
        <v>46</v>
      </c>
    </row>
    <row r="527" spans="1:8" x14ac:dyDescent="0.2">
      <c r="A527" t="s">
        <v>1392</v>
      </c>
      <c r="B527" t="s">
        <v>25</v>
      </c>
      <c r="C527" s="20" t="s">
        <v>1393</v>
      </c>
      <c r="D527" t="s">
        <v>1394</v>
      </c>
      <c r="E527" s="19">
        <v>43915</v>
      </c>
      <c r="F527">
        <v>2018</v>
      </c>
      <c r="G527" t="s">
        <v>52</v>
      </c>
      <c r="H527" t="s">
        <v>361</v>
      </c>
    </row>
    <row r="528" spans="1:8" x14ac:dyDescent="0.2">
      <c r="A528" t="s">
        <v>1395</v>
      </c>
      <c r="B528" t="s">
        <v>40</v>
      </c>
      <c r="C528" s="20" t="s">
        <v>1396</v>
      </c>
      <c r="E528" s="19">
        <v>43910</v>
      </c>
      <c r="F528">
        <v>2013</v>
      </c>
      <c r="G528" t="s">
        <v>56</v>
      </c>
      <c r="H528" t="s">
        <v>42</v>
      </c>
    </row>
    <row r="529" spans="1:8" x14ac:dyDescent="0.2">
      <c r="A529" t="s">
        <v>1397</v>
      </c>
      <c r="B529" t="s">
        <v>40</v>
      </c>
      <c r="C529" s="20" t="s">
        <v>1398</v>
      </c>
      <c r="E529" s="19">
        <v>43910</v>
      </c>
      <c r="F529">
        <v>2020</v>
      </c>
      <c r="G529" t="s">
        <v>27</v>
      </c>
      <c r="H529" t="s">
        <v>46</v>
      </c>
    </row>
    <row r="530" spans="1:8" x14ac:dyDescent="0.2">
      <c r="A530" t="s">
        <v>1399</v>
      </c>
      <c r="B530" t="s">
        <v>40</v>
      </c>
      <c r="C530" s="20" t="s">
        <v>1400</v>
      </c>
      <c r="E530" s="19">
        <v>43910</v>
      </c>
      <c r="F530">
        <v>2017</v>
      </c>
      <c r="G530" t="s">
        <v>81</v>
      </c>
      <c r="H530" t="s">
        <v>42</v>
      </c>
    </row>
    <row r="531" spans="1:8" x14ac:dyDescent="0.2">
      <c r="A531" t="s">
        <v>1401</v>
      </c>
      <c r="B531" t="s">
        <v>25</v>
      </c>
      <c r="C531" s="20" t="s">
        <v>1402</v>
      </c>
      <c r="D531" t="s">
        <v>1403</v>
      </c>
      <c r="E531" s="19">
        <v>43905</v>
      </c>
      <c r="F531">
        <v>2009</v>
      </c>
      <c r="G531" t="s">
        <v>52</v>
      </c>
      <c r="H531" t="s">
        <v>181</v>
      </c>
    </row>
    <row r="532" spans="1:8" x14ac:dyDescent="0.2">
      <c r="A532" t="s">
        <v>1404</v>
      </c>
      <c r="B532" t="s">
        <v>25</v>
      </c>
      <c r="C532" s="20" t="s">
        <v>1405</v>
      </c>
      <c r="D532" t="s">
        <v>3433</v>
      </c>
      <c r="E532" s="19">
        <v>43904</v>
      </c>
      <c r="F532">
        <v>2019</v>
      </c>
      <c r="G532" t="s">
        <v>52</v>
      </c>
      <c r="H532" t="s">
        <v>546</v>
      </c>
    </row>
    <row r="533" spans="1:8" x14ac:dyDescent="0.2">
      <c r="A533" t="s">
        <v>1407</v>
      </c>
      <c r="B533" t="s">
        <v>25</v>
      </c>
      <c r="C533" s="20" t="s">
        <v>1408</v>
      </c>
      <c r="D533" t="s">
        <v>1409</v>
      </c>
      <c r="E533" s="19">
        <v>43903</v>
      </c>
      <c r="F533">
        <v>2020</v>
      </c>
      <c r="G533" t="s">
        <v>52</v>
      </c>
      <c r="H533" t="s">
        <v>546</v>
      </c>
    </row>
    <row r="534" spans="1:8" x14ac:dyDescent="0.2">
      <c r="A534" t="s">
        <v>1410</v>
      </c>
      <c r="B534" t="s">
        <v>25</v>
      </c>
      <c r="C534" s="20" t="s">
        <v>1411</v>
      </c>
      <c r="D534" t="s">
        <v>123</v>
      </c>
      <c r="E534" s="19">
        <v>43896</v>
      </c>
      <c r="F534">
        <v>2016</v>
      </c>
      <c r="G534" t="s">
        <v>37</v>
      </c>
      <c r="H534" t="s">
        <v>1174</v>
      </c>
    </row>
    <row r="535" spans="1:8" x14ac:dyDescent="0.2">
      <c r="A535" t="s">
        <v>1412</v>
      </c>
      <c r="B535" t="s">
        <v>25</v>
      </c>
      <c r="C535" s="20" t="s">
        <v>1413</v>
      </c>
      <c r="D535" t="s">
        <v>1414</v>
      </c>
      <c r="E535" s="19">
        <v>43896</v>
      </c>
      <c r="F535">
        <v>2007</v>
      </c>
      <c r="G535" t="s">
        <v>52</v>
      </c>
      <c r="H535" t="s">
        <v>346</v>
      </c>
    </row>
    <row r="536" spans="1:8" x14ac:dyDescent="0.2">
      <c r="A536" t="s">
        <v>1415</v>
      </c>
      <c r="B536" t="s">
        <v>25</v>
      </c>
      <c r="C536" s="20" t="s">
        <v>1416</v>
      </c>
      <c r="D536" t="s">
        <v>345</v>
      </c>
      <c r="E536" s="19">
        <v>43895</v>
      </c>
      <c r="F536">
        <v>2008</v>
      </c>
      <c r="G536" t="s">
        <v>52</v>
      </c>
      <c r="H536" t="s">
        <v>306</v>
      </c>
    </row>
    <row r="537" spans="1:8" x14ac:dyDescent="0.2">
      <c r="A537" t="s">
        <v>1417</v>
      </c>
      <c r="B537" t="s">
        <v>25</v>
      </c>
      <c r="C537" s="20" t="s">
        <v>1418</v>
      </c>
      <c r="D537" t="s">
        <v>1419</v>
      </c>
      <c r="E537" s="19">
        <v>43894</v>
      </c>
      <c r="F537">
        <v>2018</v>
      </c>
      <c r="G537" t="s">
        <v>37</v>
      </c>
      <c r="H537" t="s">
        <v>124</v>
      </c>
    </row>
    <row r="538" spans="1:8" x14ac:dyDescent="0.2">
      <c r="A538" t="s">
        <v>1420</v>
      </c>
      <c r="B538" t="s">
        <v>40</v>
      </c>
      <c r="C538" s="20" t="s">
        <v>1421</v>
      </c>
      <c r="E538" s="19">
        <v>43889</v>
      </c>
      <c r="F538">
        <v>2018</v>
      </c>
      <c r="G538" t="s">
        <v>81</v>
      </c>
      <c r="H538" t="s">
        <v>46</v>
      </c>
    </row>
    <row r="539" spans="1:8" x14ac:dyDescent="0.2">
      <c r="A539" t="s">
        <v>1422</v>
      </c>
      <c r="B539" t="s">
        <v>25</v>
      </c>
      <c r="C539" s="20" t="s">
        <v>1423</v>
      </c>
      <c r="E539" s="19">
        <v>43889</v>
      </c>
      <c r="F539">
        <v>2014</v>
      </c>
      <c r="G539" t="s">
        <v>56</v>
      </c>
      <c r="H539" t="s">
        <v>561</v>
      </c>
    </row>
    <row r="540" spans="1:8" x14ac:dyDescent="0.2">
      <c r="A540" t="s">
        <v>1424</v>
      </c>
      <c r="B540" t="s">
        <v>40</v>
      </c>
      <c r="C540" s="20" t="s">
        <v>1425</v>
      </c>
      <c r="E540" s="19">
        <v>43889</v>
      </c>
      <c r="F540">
        <v>2020</v>
      </c>
      <c r="G540" t="s">
        <v>56</v>
      </c>
      <c r="H540" t="s">
        <v>46</v>
      </c>
    </row>
    <row r="541" spans="1:8" x14ac:dyDescent="0.2">
      <c r="A541" t="s">
        <v>1426</v>
      </c>
      <c r="B541" t="s">
        <v>25</v>
      </c>
      <c r="C541" s="20" t="s">
        <v>1427</v>
      </c>
      <c r="D541" t="s">
        <v>1428</v>
      </c>
      <c r="E541" s="19">
        <v>43889</v>
      </c>
      <c r="F541">
        <v>2019</v>
      </c>
      <c r="G541" t="s">
        <v>27</v>
      </c>
      <c r="H541" t="s">
        <v>65</v>
      </c>
    </row>
    <row r="542" spans="1:8" x14ac:dyDescent="0.2">
      <c r="A542" t="s">
        <v>1429</v>
      </c>
      <c r="B542" t="s">
        <v>40</v>
      </c>
      <c r="C542" s="20" t="s">
        <v>1430</v>
      </c>
      <c r="E542" s="19">
        <v>43886</v>
      </c>
      <c r="F542">
        <v>2018</v>
      </c>
      <c r="G542" t="s">
        <v>81</v>
      </c>
      <c r="H542" t="s">
        <v>42</v>
      </c>
    </row>
    <row r="543" spans="1:8" x14ac:dyDescent="0.2">
      <c r="A543" t="s">
        <v>1431</v>
      </c>
      <c r="B543" t="s">
        <v>40</v>
      </c>
      <c r="C543" s="20" t="s">
        <v>1432</v>
      </c>
      <c r="E543" s="19">
        <v>43882</v>
      </c>
      <c r="F543">
        <v>2019</v>
      </c>
      <c r="G543" t="s">
        <v>27</v>
      </c>
      <c r="H543" t="s">
        <v>46</v>
      </c>
    </row>
    <row r="544" spans="1:8" x14ac:dyDescent="0.2">
      <c r="A544" t="s">
        <v>1433</v>
      </c>
      <c r="B544" t="s">
        <v>25</v>
      </c>
      <c r="C544" s="20" t="s">
        <v>1434</v>
      </c>
      <c r="D544" t="s">
        <v>1435</v>
      </c>
      <c r="E544" s="19">
        <v>43882</v>
      </c>
      <c r="F544">
        <v>2019</v>
      </c>
      <c r="G544" t="s">
        <v>81</v>
      </c>
      <c r="H544" t="s">
        <v>813</v>
      </c>
    </row>
    <row r="545" spans="1:8" x14ac:dyDescent="0.2">
      <c r="A545" t="s">
        <v>1436</v>
      </c>
      <c r="B545" t="s">
        <v>25</v>
      </c>
      <c r="C545" s="20" t="s">
        <v>1437</v>
      </c>
      <c r="D545" t="s">
        <v>1438</v>
      </c>
      <c r="E545" s="19">
        <v>43882</v>
      </c>
      <c r="F545">
        <v>2019</v>
      </c>
      <c r="G545" t="s">
        <v>81</v>
      </c>
      <c r="H545" t="s">
        <v>495</v>
      </c>
    </row>
    <row r="546" spans="1:8" x14ac:dyDescent="0.2">
      <c r="A546" t="s">
        <v>1439</v>
      </c>
      <c r="B546" t="s">
        <v>40</v>
      </c>
      <c r="C546" s="20" t="s">
        <v>1440</v>
      </c>
      <c r="E546" s="19">
        <v>43882</v>
      </c>
      <c r="F546">
        <v>2008</v>
      </c>
      <c r="G546" t="s">
        <v>27</v>
      </c>
      <c r="H546" t="s">
        <v>289</v>
      </c>
    </row>
    <row r="547" spans="1:8" x14ac:dyDescent="0.2">
      <c r="A547" t="s">
        <v>1441</v>
      </c>
      <c r="B547" t="s">
        <v>25</v>
      </c>
      <c r="C547" s="20" t="s">
        <v>1442</v>
      </c>
      <c r="D547" t="s">
        <v>853</v>
      </c>
      <c r="E547" s="19">
        <v>43877</v>
      </c>
      <c r="F547">
        <v>2013</v>
      </c>
      <c r="G547" t="s">
        <v>52</v>
      </c>
      <c r="H547" t="s">
        <v>1443</v>
      </c>
    </row>
    <row r="548" spans="1:8" x14ac:dyDescent="0.2">
      <c r="A548" t="s">
        <v>1444</v>
      </c>
      <c r="B548" t="s">
        <v>25</v>
      </c>
      <c r="C548" s="20" t="s">
        <v>1445</v>
      </c>
      <c r="D548" t="s">
        <v>1446</v>
      </c>
      <c r="E548" s="19">
        <v>43875</v>
      </c>
      <c r="F548">
        <v>2005</v>
      </c>
      <c r="G548" t="s">
        <v>52</v>
      </c>
      <c r="H548" t="s">
        <v>546</v>
      </c>
    </row>
    <row r="549" spans="1:8" x14ac:dyDescent="0.2">
      <c r="A549" t="s">
        <v>1447</v>
      </c>
      <c r="B549" t="s">
        <v>40</v>
      </c>
      <c r="C549" s="20" t="s">
        <v>1448</v>
      </c>
      <c r="E549" s="19">
        <v>43875</v>
      </c>
      <c r="F549">
        <v>2017</v>
      </c>
      <c r="G549" t="s">
        <v>27</v>
      </c>
      <c r="H549" t="s">
        <v>42</v>
      </c>
    </row>
    <row r="550" spans="1:8" x14ac:dyDescent="0.2">
      <c r="A550" t="s">
        <v>1449</v>
      </c>
      <c r="B550" t="s">
        <v>25</v>
      </c>
      <c r="C550" s="20" t="s">
        <v>1450</v>
      </c>
      <c r="D550" t="s">
        <v>518</v>
      </c>
      <c r="E550" s="19">
        <v>43875</v>
      </c>
      <c r="F550">
        <v>1969</v>
      </c>
      <c r="G550" t="s">
        <v>27</v>
      </c>
      <c r="H550" t="s">
        <v>436</v>
      </c>
    </row>
    <row r="551" spans="1:8" x14ac:dyDescent="0.2">
      <c r="A551" t="s">
        <v>1451</v>
      </c>
      <c r="B551" t="s">
        <v>25</v>
      </c>
      <c r="C551" s="20" t="s">
        <v>1452</v>
      </c>
      <c r="D551" t="s">
        <v>1079</v>
      </c>
      <c r="E551" s="19">
        <v>43875</v>
      </c>
      <c r="F551">
        <v>1984</v>
      </c>
      <c r="G551" t="s">
        <v>27</v>
      </c>
      <c r="H551" t="s">
        <v>1453</v>
      </c>
    </row>
    <row r="552" spans="1:8" x14ac:dyDescent="0.2">
      <c r="A552" t="s">
        <v>1454</v>
      </c>
      <c r="B552" t="s">
        <v>40</v>
      </c>
      <c r="C552" s="20" t="s">
        <v>1455</v>
      </c>
      <c r="E552" s="19">
        <v>43869</v>
      </c>
      <c r="F552">
        <v>2002</v>
      </c>
      <c r="G552" t="s">
        <v>56</v>
      </c>
      <c r="H552" t="s">
        <v>302</v>
      </c>
    </row>
    <row r="553" spans="1:8" x14ac:dyDescent="0.2">
      <c r="A553" t="s">
        <v>1456</v>
      </c>
      <c r="B553" t="s">
        <v>25</v>
      </c>
      <c r="C553" s="20" t="s">
        <v>1457</v>
      </c>
      <c r="D553" t="s">
        <v>1458</v>
      </c>
      <c r="E553" s="19">
        <v>43868</v>
      </c>
      <c r="F553">
        <v>2020</v>
      </c>
      <c r="G553" t="s">
        <v>52</v>
      </c>
      <c r="H553" t="s">
        <v>788</v>
      </c>
    </row>
    <row r="554" spans="1:8" x14ac:dyDescent="0.2">
      <c r="A554" t="s">
        <v>1459</v>
      </c>
      <c r="B554" t="s">
        <v>25</v>
      </c>
      <c r="C554" s="20" t="s">
        <v>1460</v>
      </c>
      <c r="D554" t="s">
        <v>1461</v>
      </c>
      <c r="E554" s="19">
        <v>43866</v>
      </c>
      <c r="F554">
        <v>2019</v>
      </c>
      <c r="G554" t="s">
        <v>32</v>
      </c>
      <c r="H554" t="s">
        <v>306</v>
      </c>
    </row>
    <row r="555" spans="1:8" x14ac:dyDescent="0.2">
      <c r="A555" t="s">
        <v>1462</v>
      </c>
      <c r="B555" t="s">
        <v>25</v>
      </c>
      <c r="C555" s="20" t="s">
        <v>1463</v>
      </c>
      <c r="D555" t="s">
        <v>1464</v>
      </c>
      <c r="E555" s="19">
        <v>43863</v>
      </c>
      <c r="F555">
        <v>2019</v>
      </c>
      <c r="G555" t="s">
        <v>56</v>
      </c>
      <c r="H555" t="s">
        <v>524</v>
      </c>
    </row>
    <row r="556" spans="1:8" x14ac:dyDescent="0.2">
      <c r="A556" t="s">
        <v>1465</v>
      </c>
      <c r="B556" t="s">
        <v>25</v>
      </c>
      <c r="C556" s="20" t="s">
        <v>1466</v>
      </c>
      <c r="D556" t="s">
        <v>1467</v>
      </c>
      <c r="E556" s="19">
        <v>43862</v>
      </c>
      <c r="F556">
        <v>2004</v>
      </c>
      <c r="G556" t="s">
        <v>52</v>
      </c>
      <c r="H556" t="s">
        <v>485</v>
      </c>
    </row>
    <row r="557" spans="1:8" x14ac:dyDescent="0.2">
      <c r="A557" t="s">
        <v>1468</v>
      </c>
      <c r="B557" t="s">
        <v>25</v>
      </c>
      <c r="C557" s="20" t="s">
        <v>1469</v>
      </c>
      <c r="D557" t="s">
        <v>1470</v>
      </c>
      <c r="E557" s="19">
        <v>43862</v>
      </c>
      <c r="F557">
        <v>1988</v>
      </c>
      <c r="G557" t="s">
        <v>52</v>
      </c>
      <c r="H557" t="s">
        <v>309</v>
      </c>
    </row>
    <row r="558" spans="1:8" x14ac:dyDescent="0.2">
      <c r="A558" t="s">
        <v>1471</v>
      </c>
      <c r="B558" t="s">
        <v>25</v>
      </c>
      <c r="C558" s="20" t="s">
        <v>1472</v>
      </c>
      <c r="D558" t="s">
        <v>1473</v>
      </c>
      <c r="E558" s="19">
        <v>43861</v>
      </c>
      <c r="F558">
        <v>2020</v>
      </c>
      <c r="G558" t="s">
        <v>56</v>
      </c>
      <c r="H558" t="s">
        <v>88</v>
      </c>
    </row>
    <row r="559" spans="1:8" x14ac:dyDescent="0.2">
      <c r="A559" t="s">
        <v>1474</v>
      </c>
      <c r="B559" t="s">
        <v>25</v>
      </c>
      <c r="C559" s="20" t="s">
        <v>1475</v>
      </c>
      <c r="D559" t="s">
        <v>1137</v>
      </c>
      <c r="E559" s="19">
        <v>43858</v>
      </c>
      <c r="F559">
        <v>2019</v>
      </c>
      <c r="G559" t="s">
        <v>52</v>
      </c>
      <c r="H559" t="s">
        <v>257</v>
      </c>
    </row>
    <row r="560" spans="1:8" x14ac:dyDescent="0.2">
      <c r="A560" t="s">
        <v>1476</v>
      </c>
      <c r="B560" t="s">
        <v>40</v>
      </c>
      <c r="C560" s="20" t="s">
        <v>1477</v>
      </c>
      <c r="E560" s="19">
        <v>43847</v>
      </c>
      <c r="F560">
        <v>2020</v>
      </c>
      <c r="G560" t="s">
        <v>27</v>
      </c>
      <c r="H560" t="s">
        <v>42</v>
      </c>
    </row>
    <row r="561" spans="1:8" x14ac:dyDescent="0.2">
      <c r="A561" t="s">
        <v>1478</v>
      </c>
      <c r="B561" t="s">
        <v>40</v>
      </c>
      <c r="C561" s="20" t="s">
        <v>1479</v>
      </c>
      <c r="E561" s="19">
        <v>43847</v>
      </c>
      <c r="F561">
        <v>2019</v>
      </c>
      <c r="G561" t="s">
        <v>27</v>
      </c>
      <c r="H561" t="s">
        <v>46</v>
      </c>
    </row>
    <row r="562" spans="1:8" x14ac:dyDescent="0.2">
      <c r="A562" t="s">
        <v>1480</v>
      </c>
      <c r="B562" t="s">
        <v>40</v>
      </c>
      <c r="C562" s="20" t="s">
        <v>1481</v>
      </c>
      <c r="E562" s="19">
        <v>43845</v>
      </c>
      <c r="F562">
        <v>2015</v>
      </c>
      <c r="G562" t="s">
        <v>77</v>
      </c>
      <c r="H562" t="s">
        <v>46</v>
      </c>
    </row>
    <row r="563" spans="1:8" x14ac:dyDescent="0.2">
      <c r="A563" t="s">
        <v>1482</v>
      </c>
      <c r="B563" t="s">
        <v>40</v>
      </c>
      <c r="C563" s="20" t="s">
        <v>1483</v>
      </c>
      <c r="E563" s="19">
        <v>43845</v>
      </c>
      <c r="F563">
        <v>2016</v>
      </c>
      <c r="G563" t="s">
        <v>27</v>
      </c>
      <c r="H563" t="s">
        <v>46</v>
      </c>
    </row>
    <row r="564" spans="1:8" x14ac:dyDescent="0.2">
      <c r="A564" t="s">
        <v>1484</v>
      </c>
      <c r="B564" t="s">
        <v>40</v>
      </c>
      <c r="C564" s="20" t="s">
        <v>1485</v>
      </c>
      <c r="E564" s="19">
        <v>43845</v>
      </c>
      <c r="F564">
        <v>2011</v>
      </c>
      <c r="G564" t="s">
        <v>81</v>
      </c>
      <c r="H564" t="s">
        <v>42</v>
      </c>
    </row>
    <row r="565" spans="1:8" x14ac:dyDescent="0.2">
      <c r="A565" t="s">
        <v>1486</v>
      </c>
      <c r="B565" t="s">
        <v>40</v>
      </c>
      <c r="C565" s="20" t="s">
        <v>1487</v>
      </c>
      <c r="E565" s="19">
        <v>43845</v>
      </c>
      <c r="F565">
        <v>2017</v>
      </c>
      <c r="G565" t="s">
        <v>81</v>
      </c>
      <c r="H565" t="s">
        <v>46</v>
      </c>
    </row>
    <row r="566" spans="1:8" x14ac:dyDescent="0.2">
      <c r="A566" t="s">
        <v>1488</v>
      </c>
      <c r="B566" t="s">
        <v>40</v>
      </c>
      <c r="C566" s="20" t="s">
        <v>1489</v>
      </c>
      <c r="E566" s="19">
        <v>43845</v>
      </c>
      <c r="F566">
        <v>2016</v>
      </c>
      <c r="G566" t="s">
        <v>56</v>
      </c>
      <c r="H566" t="s">
        <v>42</v>
      </c>
    </row>
    <row r="567" spans="1:8" x14ac:dyDescent="0.2">
      <c r="A567" t="s">
        <v>1490</v>
      </c>
      <c r="B567" t="s">
        <v>40</v>
      </c>
      <c r="C567" s="20" t="s">
        <v>1491</v>
      </c>
      <c r="E567" s="19">
        <v>43845</v>
      </c>
      <c r="F567">
        <v>2018</v>
      </c>
      <c r="G567" t="s">
        <v>27</v>
      </c>
      <c r="H567" t="s">
        <v>46</v>
      </c>
    </row>
    <row r="568" spans="1:8" x14ac:dyDescent="0.2">
      <c r="A568" t="s">
        <v>1492</v>
      </c>
      <c r="B568" t="s">
        <v>25</v>
      </c>
      <c r="C568" s="20" t="s">
        <v>1493</v>
      </c>
      <c r="D568" t="s">
        <v>1494</v>
      </c>
      <c r="E568" s="19">
        <v>43840</v>
      </c>
      <c r="F568">
        <v>2003</v>
      </c>
      <c r="G568" t="s">
        <v>52</v>
      </c>
      <c r="H568" t="s">
        <v>299</v>
      </c>
    </row>
    <row r="569" spans="1:8" x14ac:dyDescent="0.2">
      <c r="A569" t="s">
        <v>1495</v>
      </c>
      <c r="B569" t="s">
        <v>25</v>
      </c>
      <c r="C569" s="20" t="s">
        <v>1496</v>
      </c>
      <c r="D569" t="s">
        <v>1497</v>
      </c>
      <c r="E569" s="19">
        <v>43840</v>
      </c>
      <c r="F569">
        <v>2020</v>
      </c>
      <c r="G569" t="s">
        <v>56</v>
      </c>
      <c r="H569" t="s">
        <v>368</v>
      </c>
    </row>
    <row r="570" spans="1:8" x14ac:dyDescent="0.2">
      <c r="A570" t="s">
        <v>1498</v>
      </c>
      <c r="B570" t="s">
        <v>25</v>
      </c>
      <c r="C570" s="20" t="s">
        <v>1499</v>
      </c>
      <c r="D570" t="s">
        <v>1500</v>
      </c>
      <c r="E570" s="19">
        <v>43840</v>
      </c>
      <c r="F570">
        <v>2020</v>
      </c>
      <c r="G570" t="s">
        <v>52</v>
      </c>
      <c r="H570" t="s">
        <v>596</v>
      </c>
    </row>
    <row r="571" spans="1:8" x14ac:dyDescent="0.2">
      <c r="A571" t="s">
        <v>1501</v>
      </c>
      <c r="B571" t="s">
        <v>40</v>
      </c>
      <c r="C571" s="20" t="s">
        <v>1502</v>
      </c>
      <c r="E571" s="19">
        <v>43840</v>
      </c>
      <c r="F571">
        <v>2017</v>
      </c>
      <c r="G571" t="s">
        <v>77</v>
      </c>
      <c r="H571" t="s">
        <v>102</v>
      </c>
    </row>
    <row r="572" spans="1:8" x14ac:dyDescent="0.2">
      <c r="A572" t="s">
        <v>1503</v>
      </c>
      <c r="B572" t="s">
        <v>25</v>
      </c>
      <c r="C572" s="20" t="s">
        <v>1504</v>
      </c>
      <c r="D572" t="s">
        <v>1505</v>
      </c>
      <c r="E572" s="19">
        <v>43838</v>
      </c>
      <c r="F572">
        <v>2019</v>
      </c>
      <c r="G572" t="s">
        <v>52</v>
      </c>
      <c r="H572" t="s">
        <v>1080</v>
      </c>
    </row>
    <row r="573" spans="1:8" x14ac:dyDescent="0.2">
      <c r="A573" t="s">
        <v>1506</v>
      </c>
      <c r="B573" t="s">
        <v>25</v>
      </c>
      <c r="C573" s="20" t="s">
        <v>1507</v>
      </c>
      <c r="D573" t="s">
        <v>1497</v>
      </c>
      <c r="E573" s="19">
        <v>43833</v>
      </c>
      <c r="F573">
        <v>2020</v>
      </c>
      <c r="G573" t="s">
        <v>56</v>
      </c>
      <c r="H573" t="s">
        <v>299</v>
      </c>
    </row>
    <row r="574" spans="1:8" x14ac:dyDescent="0.2">
      <c r="A574" t="s">
        <v>1508</v>
      </c>
      <c r="B574" t="s">
        <v>40</v>
      </c>
      <c r="C574" s="20" t="s">
        <v>1509</v>
      </c>
      <c r="E574" s="19">
        <v>43831</v>
      </c>
      <c r="F574">
        <v>2011</v>
      </c>
      <c r="G574" t="s">
        <v>56</v>
      </c>
      <c r="H574" t="s">
        <v>302</v>
      </c>
    </row>
    <row r="575" spans="1:8" x14ac:dyDescent="0.2">
      <c r="A575" t="s">
        <v>1510</v>
      </c>
      <c r="B575" t="s">
        <v>40</v>
      </c>
      <c r="C575" s="20" t="s">
        <v>1511</v>
      </c>
      <c r="E575" s="19">
        <v>43831</v>
      </c>
      <c r="F575">
        <v>2016</v>
      </c>
      <c r="G575" t="s">
        <v>81</v>
      </c>
      <c r="H575" t="s">
        <v>46</v>
      </c>
    </row>
    <row r="576" spans="1:8" x14ac:dyDescent="0.2">
      <c r="A576" t="s">
        <v>1512</v>
      </c>
      <c r="B576" t="s">
        <v>25</v>
      </c>
      <c r="C576" s="20" t="s">
        <v>1513</v>
      </c>
      <c r="D576" t="s">
        <v>1514</v>
      </c>
      <c r="E576" s="19">
        <v>43831</v>
      </c>
      <c r="F576">
        <v>2008</v>
      </c>
      <c r="G576" t="s">
        <v>56</v>
      </c>
      <c r="H576" t="s">
        <v>439</v>
      </c>
    </row>
    <row r="577" spans="1:8" x14ac:dyDescent="0.2">
      <c r="A577" t="s">
        <v>1515</v>
      </c>
      <c r="B577" t="s">
        <v>25</v>
      </c>
      <c r="C577" s="20" t="s">
        <v>1516</v>
      </c>
      <c r="D577" t="s">
        <v>1517</v>
      </c>
      <c r="E577" s="19">
        <v>43831</v>
      </c>
      <c r="F577">
        <v>2010</v>
      </c>
      <c r="G577" t="s">
        <v>56</v>
      </c>
      <c r="H577" t="s">
        <v>439</v>
      </c>
    </row>
    <row r="578" spans="1:8" x14ac:dyDescent="0.2">
      <c r="A578" t="s">
        <v>1518</v>
      </c>
      <c r="B578" t="s">
        <v>25</v>
      </c>
      <c r="C578" s="20" t="s">
        <v>1519</v>
      </c>
      <c r="D578" t="s">
        <v>1514</v>
      </c>
      <c r="E578" s="19">
        <v>43831</v>
      </c>
      <c r="F578">
        <v>2010</v>
      </c>
      <c r="G578" t="s">
        <v>81</v>
      </c>
      <c r="H578" t="s">
        <v>759</v>
      </c>
    </row>
    <row r="579" spans="1:8" x14ac:dyDescent="0.2">
      <c r="A579" t="s">
        <v>1520</v>
      </c>
      <c r="B579" t="s">
        <v>25</v>
      </c>
      <c r="C579" s="20" t="s">
        <v>1521</v>
      </c>
      <c r="D579" t="s">
        <v>1522</v>
      </c>
      <c r="E579" s="19">
        <v>43831</v>
      </c>
      <c r="F579">
        <v>2013</v>
      </c>
      <c r="G579" t="s">
        <v>56</v>
      </c>
      <c r="H579" t="s">
        <v>1377</v>
      </c>
    </row>
    <row r="580" spans="1:8" x14ac:dyDescent="0.2">
      <c r="A580" t="s">
        <v>1523</v>
      </c>
      <c r="B580" t="s">
        <v>25</v>
      </c>
      <c r="C580" s="20" t="s">
        <v>1524</v>
      </c>
      <c r="D580" t="s">
        <v>1517</v>
      </c>
      <c r="E580" s="19">
        <v>43831</v>
      </c>
      <c r="F580">
        <v>2012</v>
      </c>
      <c r="G580" t="s">
        <v>56</v>
      </c>
      <c r="H580" t="s">
        <v>368</v>
      </c>
    </row>
    <row r="581" spans="1:8" x14ac:dyDescent="0.2">
      <c r="A581" t="s">
        <v>1525</v>
      </c>
      <c r="B581" t="s">
        <v>25</v>
      </c>
      <c r="C581" s="20" t="s">
        <v>1526</v>
      </c>
      <c r="D581" t="s">
        <v>1514</v>
      </c>
      <c r="E581" s="19">
        <v>43831</v>
      </c>
      <c r="F581">
        <v>2008</v>
      </c>
      <c r="G581" t="s">
        <v>32</v>
      </c>
      <c r="H581" t="s">
        <v>1147</v>
      </c>
    </row>
    <row r="582" spans="1:8" x14ac:dyDescent="0.2">
      <c r="A582" t="s">
        <v>1527</v>
      </c>
      <c r="B582" t="s">
        <v>25</v>
      </c>
      <c r="C582" s="20" t="s">
        <v>1528</v>
      </c>
      <c r="D582" t="s">
        <v>1514</v>
      </c>
      <c r="E582" s="19">
        <v>43831</v>
      </c>
      <c r="F582">
        <v>2010</v>
      </c>
      <c r="G582" t="s">
        <v>81</v>
      </c>
      <c r="H582" t="s">
        <v>439</v>
      </c>
    </row>
    <row r="583" spans="1:8" x14ac:dyDescent="0.2">
      <c r="A583" t="s">
        <v>1529</v>
      </c>
      <c r="B583" t="s">
        <v>25</v>
      </c>
      <c r="C583" s="20" t="s">
        <v>1530</v>
      </c>
      <c r="D583" t="s">
        <v>1522</v>
      </c>
      <c r="E583" s="19">
        <v>43831</v>
      </c>
      <c r="F583">
        <v>2013</v>
      </c>
      <c r="G583" t="s">
        <v>56</v>
      </c>
      <c r="H583" t="s">
        <v>1377</v>
      </c>
    </row>
    <row r="584" spans="1:8" x14ac:dyDescent="0.2">
      <c r="A584" t="s">
        <v>1531</v>
      </c>
      <c r="B584" t="s">
        <v>25</v>
      </c>
      <c r="C584" s="20" t="s">
        <v>1532</v>
      </c>
      <c r="D584" t="s">
        <v>823</v>
      </c>
      <c r="E584" s="19">
        <v>43831</v>
      </c>
      <c r="F584">
        <v>1993</v>
      </c>
      <c r="G584" t="s">
        <v>52</v>
      </c>
      <c r="H584" t="s">
        <v>128</v>
      </c>
    </row>
    <row r="585" spans="1:8" x14ac:dyDescent="0.2">
      <c r="A585" t="s">
        <v>1533</v>
      </c>
      <c r="B585" t="s">
        <v>25</v>
      </c>
      <c r="C585" s="20" t="s">
        <v>1534</v>
      </c>
      <c r="D585" t="s">
        <v>1535</v>
      </c>
      <c r="E585" s="19">
        <v>43831</v>
      </c>
      <c r="F585">
        <v>2017</v>
      </c>
      <c r="G585" t="s">
        <v>27</v>
      </c>
      <c r="H585" t="s">
        <v>1076</v>
      </c>
    </row>
    <row r="586" spans="1:8" x14ac:dyDescent="0.2">
      <c r="A586" t="s">
        <v>1536</v>
      </c>
      <c r="B586" t="s">
        <v>25</v>
      </c>
      <c r="C586" s="20" t="s">
        <v>1537</v>
      </c>
      <c r="D586" t="s">
        <v>1538</v>
      </c>
      <c r="E586" s="19">
        <v>43831</v>
      </c>
      <c r="F586">
        <v>2014</v>
      </c>
      <c r="G586" t="s">
        <v>27</v>
      </c>
      <c r="H586" t="s">
        <v>495</v>
      </c>
    </row>
    <row r="587" spans="1:8" x14ac:dyDescent="0.2">
      <c r="A587" t="s">
        <v>1539</v>
      </c>
      <c r="B587" t="s">
        <v>25</v>
      </c>
      <c r="C587" s="20" t="s">
        <v>1540</v>
      </c>
      <c r="D587" t="s">
        <v>3434</v>
      </c>
      <c r="E587" s="19">
        <v>43831</v>
      </c>
      <c r="F587">
        <v>2011</v>
      </c>
      <c r="G587" t="s">
        <v>27</v>
      </c>
      <c r="H587" t="s">
        <v>495</v>
      </c>
    </row>
    <row r="588" spans="1:8" x14ac:dyDescent="0.2">
      <c r="A588" t="s">
        <v>1541</v>
      </c>
      <c r="B588" t="s">
        <v>25</v>
      </c>
      <c r="C588" s="20" t="s">
        <v>1542</v>
      </c>
      <c r="D588" t="s">
        <v>1543</v>
      </c>
      <c r="E588" s="19">
        <v>43831</v>
      </c>
      <c r="F588">
        <v>2016</v>
      </c>
      <c r="G588" t="s">
        <v>27</v>
      </c>
      <c r="H588" t="s">
        <v>65</v>
      </c>
    </row>
    <row r="589" spans="1:8" x14ac:dyDescent="0.2">
      <c r="A589" t="s">
        <v>1544</v>
      </c>
      <c r="B589" t="s">
        <v>25</v>
      </c>
      <c r="C589" s="20" t="s">
        <v>1545</v>
      </c>
      <c r="D589" t="s">
        <v>1036</v>
      </c>
      <c r="E589" s="19">
        <v>43831</v>
      </c>
      <c r="F589">
        <v>2017</v>
      </c>
      <c r="G589" t="s">
        <v>77</v>
      </c>
      <c r="H589" t="s">
        <v>630</v>
      </c>
    </row>
    <row r="590" spans="1:8" x14ac:dyDescent="0.2">
      <c r="A590" t="s">
        <v>1546</v>
      </c>
      <c r="B590" t="s">
        <v>25</v>
      </c>
      <c r="C590" s="20" t="s">
        <v>1547</v>
      </c>
      <c r="D590" t="s">
        <v>1538</v>
      </c>
      <c r="E590" s="19">
        <v>43831</v>
      </c>
      <c r="F590">
        <v>2015</v>
      </c>
      <c r="G590" t="s">
        <v>27</v>
      </c>
      <c r="H590" t="s">
        <v>495</v>
      </c>
    </row>
    <row r="591" spans="1:8" x14ac:dyDescent="0.2">
      <c r="A591" t="s">
        <v>1548</v>
      </c>
      <c r="B591" t="s">
        <v>40</v>
      </c>
      <c r="C591" s="20" t="s">
        <v>1549</v>
      </c>
      <c r="E591" s="19">
        <v>43831</v>
      </c>
      <c r="F591">
        <v>2015</v>
      </c>
      <c r="G591" t="s">
        <v>81</v>
      </c>
      <c r="H591" t="s">
        <v>46</v>
      </c>
    </row>
    <row r="592" spans="1:8" x14ac:dyDescent="0.2">
      <c r="A592" t="s">
        <v>1550</v>
      </c>
      <c r="B592" t="s">
        <v>25</v>
      </c>
      <c r="C592" s="20" t="s">
        <v>1551</v>
      </c>
      <c r="D592" t="s">
        <v>1552</v>
      </c>
      <c r="E592" s="19">
        <v>43831</v>
      </c>
      <c r="F592">
        <v>1971</v>
      </c>
      <c r="G592" t="s">
        <v>27</v>
      </c>
      <c r="H592" t="s">
        <v>436</v>
      </c>
    </row>
    <row r="593" spans="1:8" x14ac:dyDescent="0.2">
      <c r="A593" t="s">
        <v>1553</v>
      </c>
      <c r="B593" t="s">
        <v>25</v>
      </c>
      <c r="C593" s="20" t="s">
        <v>1554</v>
      </c>
      <c r="D593" t="s">
        <v>1555</v>
      </c>
      <c r="E593" s="19">
        <v>43831</v>
      </c>
      <c r="F593">
        <v>2003</v>
      </c>
      <c r="G593" t="s">
        <v>52</v>
      </c>
      <c r="H593" t="s">
        <v>1174</v>
      </c>
    </row>
    <row r="594" spans="1:8" x14ac:dyDescent="0.2">
      <c r="A594" t="s">
        <v>1556</v>
      </c>
      <c r="B594" t="s">
        <v>25</v>
      </c>
      <c r="C594" s="20" t="s">
        <v>1557</v>
      </c>
      <c r="D594" t="s">
        <v>1558</v>
      </c>
      <c r="E594" s="19">
        <v>43831</v>
      </c>
      <c r="F594">
        <v>2014</v>
      </c>
      <c r="G594" t="s">
        <v>27</v>
      </c>
      <c r="H594" t="s">
        <v>74</v>
      </c>
    </row>
    <row r="595" spans="1:8" x14ac:dyDescent="0.2">
      <c r="A595" t="s">
        <v>1559</v>
      </c>
      <c r="B595" t="s">
        <v>25</v>
      </c>
      <c r="C595" s="20" t="s">
        <v>1560</v>
      </c>
      <c r="E595" s="19">
        <v>43831</v>
      </c>
      <c r="F595">
        <v>2019</v>
      </c>
      <c r="G595" t="s">
        <v>81</v>
      </c>
      <c r="H595" t="s">
        <v>813</v>
      </c>
    </row>
    <row r="596" spans="1:8" x14ac:dyDescent="0.2">
      <c r="A596" t="s">
        <v>1561</v>
      </c>
      <c r="B596" t="s">
        <v>40</v>
      </c>
      <c r="C596" s="20" t="s">
        <v>1562</v>
      </c>
      <c r="E596" s="19">
        <v>43831</v>
      </c>
      <c r="F596">
        <v>2017</v>
      </c>
      <c r="G596" t="s">
        <v>27</v>
      </c>
      <c r="H596" t="s">
        <v>46</v>
      </c>
    </row>
    <row r="597" spans="1:8" x14ac:dyDescent="0.2">
      <c r="A597" t="s">
        <v>1563</v>
      </c>
      <c r="B597" t="s">
        <v>40</v>
      </c>
      <c r="C597" s="20" t="s">
        <v>1564</v>
      </c>
      <c r="E597" s="19">
        <v>43831</v>
      </c>
      <c r="F597">
        <v>2019</v>
      </c>
      <c r="G597" t="s">
        <v>77</v>
      </c>
      <c r="H597" t="s">
        <v>46</v>
      </c>
    </row>
    <row r="598" spans="1:8" x14ac:dyDescent="0.2">
      <c r="A598" t="s">
        <v>1565</v>
      </c>
      <c r="B598" t="s">
        <v>25</v>
      </c>
      <c r="C598" s="20" t="s">
        <v>1566</v>
      </c>
      <c r="D598" t="s">
        <v>1567</v>
      </c>
      <c r="E598" s="19">
        <v>43831</v>
      </c>
      <c r="F598">
        <v>2009</v>
      </c>
      <c r="G598" t="s">
        <v>32</v>
      </c>
      <c r="H598" t="s">
        <v>439</v>
      </c>
    </row>
    <row r="599" spans="1:8" x14ac:dyDescent="0.2">
      <c r="A599" t="s">
        <v>1568</v>
      </c>
      <c r="B599" t="s">
        <v>40</v>
      </c>
      <c r="C599" s="20" t="s">
        <v>1569</v>
      </c>
      <c r="E599" s="19">
        <v>43831</v>
      </c>
      <c r="F599">
        <v>2001</v>
      </c>
      <c r="G599" t="s">
        <v>56</v>
      </c>
      <c r="H599" t="s">
        <v>42</v>
      </c>
    </row>
    <row r="600" spans="1:8" x14ac:dyDescent="0.2">
      <c r="A600" t="s">
        <v>1570</v>
      </c>
      <c r="B600" t="s">
        <v>40</v>
      </c>
      <c r="C600" s="20" t="s">
        <v>1571</v>
      </c>
      <c r="E600" s="19">
        <v>43831</v>
      </c>
      <c r="F600">
        <v>2009</v>
      </c>
      <c r="G600" t="s">
        <v>81</v>
      </c>
      <c r="H600" t="s">
        <v>42</v>
      </c>
    </row>
    <row r="601" spans="1:8" x14ac:dyDescent="0.2">
      <c r="A601" t="s">
        <v>1572</v>
      </c>
      <c r="B601" t="s">
        <v>40</v>
      </c>
      <c r="C601" s="20" t="s">
        <v>1573</v>
      </c>
      <c r="E601" s="19">
        <v>43831</v>
      </c>
      <c r="F601">
        <v>2016</v>
      </c>
      <c r="G601" t="s">
        <v>27</v>
      </c>
      <c r="H601" t="s">
        <v>46</v>
      </c>
    </row>
    <row r="602" spans="1:8" x14ac:dyDescent="0.2">
      <c r="A602" t="s">
        <v>1574</v>
      </c>
      <c r="B602" t="s">
        <v>25</v>
      </c>
      <c r="C602" s="20" t="s">
        <v>1575</v>
      </c>
      <c r="D602" t="s">
        <v>1497</v>
      </c>
      <c r="E602" s="19">
        <v>43826</v>
      </c>
      <c r="F602">
        <v>2019</v>
      </c>
      <c r="G602" t="s">
        <v>56</v>
      </c>
      <c r="H602" t="s">
        <v>368</v>
      </c>
    </row>
    <row r="603" spans="1:8" x14ac:dyDescent="0.2">
      <c r="A603" t="s">
        <v>1576</v>
      </c>
      <c r="B603" t="s">
        <v>25</v>
      </c>
      <c r="C603" s="20" t="s">
        <v>1577</v>
      </c>
      <c r="D603" t="s">
        <v>1578</v>
      </c>
      <c r="E603" s="19">
        <v>43825</v>
      </c>
      <c r="F603">
        <v>2017</v>
      </c>
      <c r="G603" t="s">
        <v>37</v>
      </c>
      <c r="H603" t="s">
        <v>1120</v>
      </c>
    </row>
    <row r="604" spans="1:8" x14ac:dyDescent="0.2">
      <c r="A604" t="s">
        <v>1579</v>
      </c>
      <c r="B604" t="s">
        <v>25</v>
      </c>
      <c r="C604" s="20" t="s">
        <v>1580</v>
      </c>
      <c r="D604" t="s">
        <v>1497</v>
      </c>
      <c r="E604" s="19">
        <v>43819</v>
      </c>
      <c r="F604">
        <v>2019</v>
      </c>
      <c r="G604" t="s">
        <v>56</v>
      </c>
      <c r="H604" t="s">
        <v>299</v>
      </c>
    </row>
    <row r="605" spans="1:8" x14ac:dyDescent="0.2">
      <c r="A605" t="s">
        <v>1581</v>
      </c>
      <c r="B605" t="s">
        <v>25</v>
      </c>
      <c r="C605" s="20" t="s">
        <v>1582</v>
      </c>
      <c r="D605" t="s">
        <v>1583</v>
      </c>
      <c r="E605" s="19">
        <v>43819</v>
      </c>
      <c r="F605">
        <v>2003</v>
      </c>
      <c r="G605" t="s">
        <v>52</v>
      </c>
      <c r="H605" t="s">
        <v>436</v>
      </c>
    </row>
    <row r="606" spans="1:8" x14ac:dyDescent="0.2">
      <c r="A606" t="s">
        <v>1584</v>
      </c>
      <c r="B606" t="s">
        <v>25</v>
      </c>
      <c r="C606" s="20" t="s">
        <v>1585</v>
      </c>
      <c r="D606" t="s">
        <v>1586</v>
      </c>
      <c r="E606" s="19">
        <v>43819</v>
      </c>
      <c r="F606">
        <v>2019</v>
      </c>
      <c r="G606" t="s">
        <v>56</v>
      </c>
      <c r="H606" t="s">
        <v>813</v>
      </c>
    </row>
    <row r="607" spans="1:8" x14ac:dyDescent="0.2">
      <c r="A607" t="s">
        <v>1587</v>
      </c>
      <c r="B607" t="s">
        <v>40</v>
      </c>
      <c r="C607" s="20" t="s">
        <v>1588</v>
      </c>
      <c r="E607" s="19">
        <v>43819</v>
      </c>
      <c r="F607">
        <v>2019</v>
      </c>
      <c r="G607" t="s">
        <v>27</v>
      </c>
      <c r="H607" t="s">
        <v>46</v>
      </c>
    </row>
    <row r="608" spans="1:8" x14ac:dyDescent="0.2">
      <c r="A608" t="s">
        <v>1589</v>
      </c>
      <c r="B608" t="s">
        <v>25</v>
      </c>
      <c r="C608" s="20" t="s">
        <v>1590</v>
      </c>
      <c r="D608" t="s">
        <v>1591</v>
      </c>
      <c r="E608" s="19">
        <v>43819</v>
      </c>
      <c r="F608">
        <v>2019</v>
      </c>
      <c r="G608" t="s">
        <v>52</v>
      </c>
      <c r="H608" t="s">
        <v>741</v>
      </c>
    </row>
    <row r="609" spans="1:8" x14ac:dyDescent="0.2">
      <c r="A609" t="s">
        <v>1592</v>
      </c>
      <c r="B609" t="s">
        <v>25</v>
      </c>
      <c r="C609" s="20" t="s">
        <v>1593</v>
      </c>
      <c r="D609" t="s">
        <v>1497</v>
      </c>
      <c r="E609" s="19">
        <v>43812</v>
      </c>
      <c r="F609">
        <v>2019</v>
      </c>
      <c r="G609" t="s">
        <v>56</v>
      </c>
      <c r="H609" t="s">
        <v>299</v>
      </c>
    </row>
    <row r="610" spans="1:8" x14ac:dyDescent="0.2">
      <c r="A610" t="s">
        <v>1594</v>
      </c>
      <c r="B610" t="s">
        <v>25</v>
      </c>
      <c r="C610" s="20" t="s">
        <v>1595</v>
      </c>
      <c r="D610" t="s">
        <v>1596</v>
      </c>
      <c r="E610" s="19">
        <v>43812</v>
      </c>
      <c r="F610">
        <v>2019</v>
      </c>
      <c r="G610" t="s">
        <v>32</v>
      </c>
      <c r="H610" t="s">
        <v>71</v>
      </c>
    </row>
    <row r="611" spans="1:8" x14ac:dyDescent="0.2">
      <c r="A611" t="s">
        <v>1597</v>
      </c>
      <c r="B611" t="s">
        <v>25</v>
      </c>
      <c r="C611" s="20" t="s">
        <v>1598</v>
      </c>
      <c r="D611" t="s">
        <v>1497</v>
      </c>
      <c r="E611" s="19">
        <v>43805</v>
      </c>
      <c r="F611">
        <v>2019</v>
      </c>
      <c r="G611" t="s">
        <v>56</v>
      </c>
      <c r="H611" t="s">
        <v>368</v>
      </c>
    </row>
    <row r="612" spans="1:8" x14ac:dyDescent="0.2">
      <c r="A612" t="s">
        <v>1599</v>
      </c>
      <c r="B612" t="s">
        <v>40</v>
      </c>
      <c r="C612" s="20" t="s">
        <v>1600</v>
      </c>
      <c r="E612" s="19">
        <v>43805</v>
      </c>
      <c r="F612">
        <v>2019</v>
      </c>
      <c r="G612" t="s">
        <v>27</v>
      </c>
      <c r="H612" t="s">
        <v>46</v>
      </c>
    </row>
    <row r="613" spans="1:8" x14ac:dyDescent="0.2">
      <c r="A613" t="s">
        <v>1601</v>
      </c>
      <c r="B613" t="s">
        <v>25</v>
      </c>
      <c r="C613" s="20" t="s">
        <v>1602</v>
      </c>
      <c r="D613" t="s">
        <v>1603</v>
      </c>
      <c r="E613" s="19">
        <v>43804</v>
      </c>
      <c r="F613">
        <v>2017</v>
      </c>
      <c r="G613" t="s">
        <v>37</v>
      </c>
      <c r="H613" t="s">
        <v>1083</v>
      </c>
    </row>
    <row r="614" spans="1:8" x14ac:dyDescent="0.2">
      <c r="A614" t="s">
        <v>1604</v>
      </c>
      <c r="B614" t="s">
        <v>40</v>
      </c>
      <c r="C614" s="20" t="s">
        <v>1605</v>
      </c>
      <c r="E614" s="19">
        <v>43802</v>
      </c>
      <c r="F614">
        <v>2015</v>
      </c>
      <c r="G614" t="s">
        <v>45</v>
      </c>
      <c r="H614" t="s">
        <v>102</v>
      </c>
    </row>
    <row r="615" spans="1:8" x14ac:dyDescent="0.2">
      <c r="A615" t="s">
        <v>1606</v>
      </c>
      <c r="B615" t="s">
        <v>25</v>
      </c>
      <c r="C615" s="20" t="s">
        <v>1607</v>
      </c>
      <c r="D615" t="s">
        <v>1608</v>
      </c>
      <c r="E615" s="19">
        <v>43802</v>
      </c>
      <c r="F615">
        <v>2019</v>
      </c>
      <c r="G615" t="s">
        <v>27</v>
      </c>
      <c r="H615" t="s">
        <v>1609</v>
      </c>
    </row>
    <row r="616" spans="1:8" x14ac:dyDescent="0.2">
      <c r="A616" t="s">
        <v>1610</v>
      </c>
      <c r="B616" t="s">
        <v>40</v>
      </c>
      <c r="C616" s="20" t="s">
        <v>1611</v>
      </c>
      <c r="E616" s="19">
        <v>43800</v>
      </c>
      <c r="F616">
        <v>2014</v>
      </c>
      <c r="G616" t="s">
        <v>81</v>
      </c>
      <c r="H616" t="s">
        <v>302</v>
      </c>
    </row>
    <row r="617" spans="1:8" x14ac:dyDescent="0.2">
      <c r="A617" t="s">
        <v>1612</v>
      </c>
      <c r="B617" t="s">
        <v>25</v>
      </c>
      <c r="C617" s="20" t="s">
        <v>1613</v>
      </c>
      <c r="D617" t="s">
        <v>1614</v>
      </c>
      <c r="E617" s="19">
        <v>43800</v>
      </c>
      <c r="F617">
        <v>2019</v>
      </c>
      <c r="G617" t="s">
        <v>27</v>
      </c>
      <c r="H617" t="s">
        <v>216</v>
      </c>
    </row>
    <row r="618" spans="1:8" x14ac:dyDescent="0.2">
      <c r="A618" t="s">
        <v>1615</v>
      </c>
      <c r="B618" t="s">
        <v>25</v>
      </c>
      <c r="C618" s="20" t="s">
        <v>1616</v>
      </c>
      <c r="D618" t="s">
        <v>1617</v>
      </c>
      <c r="E618" s="19">
        <v>43800</v>
      </c>
      <c r="F618">
        <v>2006</v>
      </c>
      <c r="G618" t="s">
        <v>52</v>
      </c>
      <c r="H618" t="s">
        <v>1174</v>
      </c>
    </row>
    <row r="619" spans="1:8" x14ac:dyDescent="0.2">
      <c r="A619" t="s">
        <v>1618</v>
      </c>
      <c r="B619" t="s">
        <v>40</v>
      </c>
      <c r="C619" s="20" t="s">
        <v>1619</v>
      </c>
      <c r="E619" s="19">
        <v>43800</v>
      </c>
      <c r="F619">
        <v>2012</v>
      </c>
      <c r="G619" t="s">
        <v>45</v>
      </c>
      <c r="H619" t="s">
        <v>42</v>
      </c>
    </row>
    <row r="620" spans="1:8" x14ac:dyDescent="0.2">
      <c r="A620" t="s">
        <v>1620</v>
      </c>
      <c r="B620" t="s">
        <v>25</v>
      </c>
      <c r="C620" s="20" t="s">
        <v>1621</v>
      </c>
      <c r="E620" s="19">
        <v>43800</v>
      </c>
      <c r="F620">
        <v>2015</v>
      </c>
      <c r="G620" t="s">
        <v>77</v>
      </c>
      <c r="H620" t="s">
        <v>65</v>
      </c>
    </row>
    <row r="621" spans="1:8" x14ac:dyDescent="0.2">
      <c r="A621" t="s">
        <v>1622</v>
      </c>
      <c r="B621" t="s">
        <v>25</v>
      </c>
      <c r="C621" s="20" t="s">
        <v>1623</v>
      </c>
      <c r="E621" s="19">
        <v>43800</v>
      </c>
      <c r="F621">
        <v>2019</v>
      </c>
      <c r="G621" t="s">
        <v>272</v>
      </c>
      <c r="H621" t="s">
        <v>569</v>
      </c>
    </row>
    <row r="622" spans="1:8" x14ac:dyDescent="0.2">
      <c r="A622" t="s">
        <v>1624</v>
      </c>
      <c r="B622" t="s">
        <v>25</v>
      </c>
      <c r="C622" s="20" t="s">
        <v>1625</v>
      </c>
      <c r="E622" s="19">
        <v>43800</v>
      </c>
      <c r="F622">
        <v>2019</v>
      </c>
      <c r="G622" t="s">
        <v>81</v>
      </c>
      <c r="H622" t="s">
        <v>719</v>
      </c>
    </row>
    <row r="623" spans="1:8" x14ac:dyDescent="0.2">
      <c r="A623" t="s">
        <v>1626</v>
      </c>
      <c r="B623" t="s">
        <v>40</v>
      </c>
      <c r="C623" s="20" t="s">
        <v>1627</v>
      </c>
      <c r="E623" s="19">
        <v>43800</v>
      </c>
      <c r="F623">
        <v>2014</v>
      </c>
      <c r="G623" t="s">
        <v>45</v>
      </c>
      <c r="H623" t="s">
        <v>42</v>
      </c>
    </row>
    <row r="624" spans="1:8" x14ac:dyDescent="0.2">
      <c r="A624" t="s">
        <v>1628</v>
      </c>
      <c r="B624" t="s">
        <v>40</v>
      </c>
      <c r="C624" s="20" t="s">
        <v>1629</v>
      </c>
      <c r="E624" s="19">
        <v>43800</v>
      </c>
      <c r="F624">
        <v>2011</v>
      </c>
      <c r="G624" t="s">
        <v>45</v>
      </c>
      <c r="H624" t="s">
        <v>42</v>
      </c>
    </row>
    <row r="625" spans="1:8" x14ac:dyDescent="0.2">
      <c r="A625" t="s">
        <v>1630</v>
      </c>
      <c r="B625" t="s">
        <v>40</v>
      </c>
      <c r="C625" s="20" t="s">
        <v>1631</v>
      </c>
      <c r="E625" s="19">
        <v>43800</v>
      </c>
      <c r="F625">
        <v>2016</v>
      </c>
      <c r="G625" t="s">
        <v>27</v>
      </c>
      <c r="H625" t="s">
        <v>42</v>
      </c>
    </row>
    <row r="626" spans="1:8" x14ac:dyDescent="0.2">
      <c r="A626" t="s">
        <v>1632</v>
      </c>
      <c r="B626" t="s">
        <v>25</v>
      </c>
      <c r="C626" s="20" t="s">
        <v>1633</v>
      </c>
      <c r="E626" s="19">
        <v>43800</v>
      </c>
      <c r="F626">
        <v>2016</v>
      </c>
      <c r="G626" t="s">
        <v>27</v>
      </c>
      <c r="H626" t="s">
        <v>74</v>
      </c>
    </row>
    <row r="627" spans="1:8" x14ac:dyDescent="0.2">
      <c r="A627" t="s">
        <v>1634</v>
      </c>
      <c r="B627" t="s">
        <v>25</v>
      </c>
      <c r="C627" s="20" t="s">
        <v>1635</v>
      </c>
      <c r="D627" t="s">
        <v>1636</v>
      </c>
      <c r="E627" s="19">
        <v>43798</v>
      </c>
      <c r="F627">
        <v>2017</v>
      </c>
      <c r="G627" t="s">
        <v>52</v>
      </c>
      <c r="H627" t="s">
        <v>164</v>
      </c>
    </row>
    <row r="628" spans="1:8" x14ac:dyDescent="0.2">
      <c r="A628" t="s">
        <v>1637</v>
      </c>
      <c r="B628" t="s">
        <v>25</v>
      </c>
      <c r="C628" s="20" t="s">
        <v>1638</v>
      </c>
      <c r="D628" t="s">
        <v>1636</v>
      </c>
      <c r="E628" s="19">
        <v>43798</v>
      </c>
      <c r="F628">
        <v>2017</v>
      </c>
      <c r="G628" t="s">
        <v>52</v>
      </c>
      <c r="H628" t="s">
        <v>164</v>
      </c>
    </row>
    <row r="629" spans="1:8" x14ac:dyDescent="0.2">
      <c r="A629" t="s">
        <v>1639</v>
      </c>
      <c r="B629" t="s">
        <v>25</v>
      </c>
      <c r="C629" s="20" t="s">
        <v>1640</v>
      </c>
      <c r="D629" t="s">
        <v>1497</v>
      </c>
      <c r="E629" s="19">
        <v>43798</v>
      </c>
      <c r="F629">
        <v>2019</v>
      </c>
      <c r="G629" t="s">
        <v>56</v>
      </c>
      <c r="H629" t="s">
        <v>299</v>
      </c>
    </row>
    <row r="630" spans="1:8" x14ac:dyDescent="0.2">
      <c r="A630" t="s">
        <v>1641</v>
      </c>
      <c r="B630" t="s">
        <v>25</v>
      </c>
      <c r="C630" s="20" t="s">
        <v>1642</v>
      </c>
      <c r="D630" t="s">
        <v>1643</v>
      </c>
      <c r="E630" s="19">
        <v>43796</v>
      </c>
      <c r="F630">
        <v>2019</v>
      </c>
      <c r="G630" t="s">
        <v>27</v>
      </c>
      <c r="H630" t="s">
        <v>883</v>
      </c>
    </row>
    <row r="631" spans="1:8" x14ac:dyDescent="0.2">
      <c r="A631" t="s">
        <v>1644</v>
      </c>
      <c r="B631" t="s">
        <v>25</v>
      </c>
      <c r="C631" s="20" t="s">
        <v>1645</v>
      </c>
      <c r="D631" t="s">
        <v>1497</v>
      </c>
      <c r="E631" s="19">
        <v>43791</v>
      </c>
      <c r="F631">
        <v>2019</v>
      </c>
      <c r="G631" t="s">
        <v>56</v>
      </c>
      <c r="H631" t="s">
        <v>368</v>
      </c>
    </row>
    <row r="632" spans="1:8" x14ac:dyDescent="0.2">
      <c r="A632" t="s">
        <v>1646</v>
      </c>
      <c r="B632" t="s">
        <v>40</v>
      </c>
      <c r="C632" s="20" t="s">
        <v>1647</v>
      </c>
      <c r="E632" s="19">
        <v>43789</v>
      </c>
      <c r="F632">
        <v>2017</v>
      </c>
      <c r="G632" t="s">
        <v>45</v>
      </c>
      <c r="H632" t="s">
        <v>42</v>
      </c>
    </row>
    <row r="633" spans="1:8" x14ac:dyDescent="0.2">
      <c r="A633" t="s">
        <v>1648</v>
      </c>
      <c r="B633" t="s">
        <v>25</v>
      </c>
      <c r="C633" s="20" t="s">
        <v>1649</v>
      </c>
      <c r="E633" s="19">
        <v>43787</v>
      </c>
      <c r="F633">
        <v>2019</v>
      </c>
      <c r="G633" t="s">
        <v>56</v>
      </c>
      <c r="H633" t="s">
        <v>1377</v>
      </c>
    </row>
    <row r="634" spans="1:8" x14ac:dyDescent="0.2">
      <c r="A634" t="s">
        <v>1650</v>
      </c>
      <c r="B634" t="s">
        <v>25</v>
      </c>
      <c r="C634" s="20" t="s">
        <v>1651</v>
      </c>
      <c r="D634" t="s">
        <v>1497</v>
      </c>
      <c r="E634" s="19">
        <v>43784</v>
      </c>
      <c r="F634">
        <v>2019</v>
      </c>
      <c r="G634" t="s">
        <v>56</v>
      </c>
      <c r="H634" t="s">
        <v>299</v>
      </c>
    </row>
    <row r="635" spans="1:8" x14ac:dyDescent="0.2">
      <c r="A635" t="s">
        <v>1652</v>
      </c>
      <c r="B635" t="s">
        <v>25</v>
      </c>
      <c r="C635" s="20" t="s">
        <v>1653</v>
      </c>
      <c r="D635" t="s">
        <v>1654</v>
      </c>
      <c r="E635" s="19">
        <v>43781</v>
      </c>
      <c r="F635">
        <v>1999</v>
      </c>
      <c r="G635" t="s">
        <v>37</v>
      </c>
      <c r="H635" t="s">
        <v>309</v>
      </c>
    </row>
    <row r="636" spans="1:8" x14ac:dyDescent="0.2">
      <c r="A636" t="s">
        <v>1655</v>
      </c>
      <c r="B636" t="s">
        <v>25</v>
      </c>
      <c r="C636" s="20" t="s">
        <v>1656</v>
      </c>
      <c r="D636" t="s">
        <v>2755</v>
      </c>
      <c r="E636" s="19">
        <v>43781</v>
      </c>
      <c r="F636">
        <v>1961</v>
      </c>
      <c r="G636" t="s">
        <v>32</v>
      </c>
      <c r="H636" t="s">
        <v>457</v>
      </c>
    </row>
    <row r="637" spans="1:8" x14ac:dyDescent="0.2">
      <c r="A637" t="s">
        <v>1657</v>
      </c>
      <c r="B637" t="s">
        <v>25</v>
      </c>
      <c r="C637" s="20" t="s">
        <v>1658</v>
      </c>
      <c r="D637" t="s">
        <v>3018</v>
      </c>
      <c r="E637" s="19">
        <v>43781</v>
      </c>
      <c r="F637">
        <v>2003</v>
      </c>
      <c r="G637" t="s">
        <v>32</v>
      </c>
      <c r="H637" t="s">
        <v>1315</v>
      </c>
    </row>
    <row r="638" spans="1:8" x14ac:dyDescent="0.2">
      <c r="A638" t="s">
        <v>1659</v>
      </c>
      <c r="B638" t="s">
        <v>25</v>
      </c>
      <c r="C638" s="20" t="s">
        <v>1660</v>
      </c>
      <c r="D638" t="s">
        <v>1661</v>
      </c>
      <c r="E638" s="19">
        <v>43781</v>
      </c>
      <c r="F638">
        <v>2000</v>
      </c>
      <c r="G638" t="s">
        <v>32</v>
      </c>
      <c r="H638" t="s">
        <v>150</v>
      </c>
    </row>
    <row r="639" spans="1:8" x14ac:dyDescent="0.2">
      <c r="A639" t="s">
        <v>1662</v>
      </c>
      <c r="B639" t="s">
        <v>25</v>
      </c>
      <c r="C639" s="20" t="s">
        <v>1663</v>
      </c>
      <c r="D639" t="s">
        <v>1664</v>
      </c>
      <c r="E639" s="19">
        <v>43781</v>
      </c>
      <c r="F639">
        <v>2011</v>
      </c>
      <c r="G639" t="s">
        <v>27</v>
      </c>
      <c r="H639" t="s">
        <v>28</v>
      </c>
    </row>
    <row r="640" spans="1:8" x14ac:dyDescent="0.2">
      <c r="A640" t="s">
        <v>1665</v>
      </c>
      <c r="B640" t="s">
        <v>25</v>
      </c>
      <c r="C640" s="20" t="s">
        <v>1666</v>
      </c>
      <c r="D640" t="s">
        <v>1667</v>
      </c>
      <c r="E640" s="19">
        <v>43781</v>
      </c>
      <c r="F640">
        <v>1954</v>
      </c>
      <c r="G640" t="s">
        <v>32</v>
      </c>
      <c r="H640" t="s">
        <v>38</v>
      </c>
    </row>
    <row r="641" spans="1:8" x14ac:dyDescent="0.2">
      <c r="A641" t="s">
        <v>1668</v>
      </c>
      <c r="B641" t="s">
        <v>25</v>
      </c>
      <c r="C641" s="20" t="s">
        <v>1669</v>
      </c>
      <c r="D641" t="s">
        <v>1514</v>
      </c>
      <c r="E641" s="19">
        <v>43781</v>
      </c>
      <c r="F641">
        <v>1998</v>
      </c>
      <c r="G641" t="s">
        <v>32</v>
      </c>
      <c r="H641" t="s">
        <v>309</v>
      </c>
    </row>
    <row r="642" spans="1:8" x14ac:dyDescent="0.2">
      <c r="A642" t="s">
        <v>1670</v>
      </c>
      <c r="B642" t="s">
        <v>25</v>
      </c>
      <c r="C642" s="20" t="s">
        <v>1671</v>
      </c>
      <c r="D642" t="s">
        <v>1661</v>
      </c>
      <c r="E642" s="19">
        <v>43781</v>
      </c>
      <c r="F642">
        <v>1995</v>
      </c>
      <c r="G642" t="s">
        <v>32</v>
      </c>
      <c r="H642" t="s">
        <v>457</v>
      </c>
    </row>
    <row r="643" spans="1:8" x14ac:dyDescent="0.2">
      <c r="A643" t="s">
        <v>1672</v>
      </c>
      <c r="B643" t="s">
        <v>25</v>
      </c>
      <c r="C643" s="20" t="s">
        <v>1673</v>
      </c>
      <c r="D643" t="s">
        <v>1674</v>
      </c>
      <c r="E643" s="19">
        <v>43781</v>
      </c>
      <c r="F643">
        <v>1995</v>
      </c>
      <c r="G643" t="s">
        <v>52</v>
      </c>
      <c r="H643" t="s">
        <v>780</v>
      </c>
    </row>
    <row r="644" spans="1:8" x14ac:dyDescent="0.2">
      <c r="A644" t="s">
        <v>1675</v>
      </c>
      <c r="B644" t="s">
        <v>25</v>
      </c>
      <c r="C644" s="20" t="s">
        <v>1676</v>
      </c>
      <c r="D644" t="s">
        <v>937</v>
      </c>
      <c r="E644" s="19">
        <v>43781</v>
      </c>
      <c r="F644">
        <v>1946</v>
      </c>
      <c r="G644" t="s">
        <v>56</v>
      </c>
      <c r="H644" t="s">
        <v>368</v>
      </c>
    </row>
    <row r="645" spans="1:8" x14ac:dyDescent="0.2">
      <c r="A645" t="s">
        <v>1677</v>
      </c>
      <c r="B645" t="s">
        <v>25</v>
      </c>
      <c r="C645" s="20" t="s">
        <v>1678</v>
      </c>
      <c r="D645" t="s">
        <v>1679</v>
      </c>
      <c r="E645" s="19">
        <v>43781</v>
      </c>
      <c r="F645">
        <v>2002</v>
      </c>
      <c r="G645" t="s">
        <v>56</v>
      </c>
      <c r="H645" t="s">
        <v>28</v>
      </c>
    </row>
    <row r="646" spans="1:8" x14ac:dyDescent="0.2">
      <c r="A646" t="s">
        <v>1680</v>
      </c>
      <c r="B646" t="s">
        <v>25</v>
      </c>
      <c r="C646" s="20" t="s">
        <v>1681</v>
      </c>
      <c r="D646" t="s">
        <v>3435</v>
      </c>
      <c r="E646" s="19">
        <v>43781</v>
      </c>
      <c r="F646">
        <v>1992</v>
      </c>
      <c r="G646" t="s">
        <v>32</v>
      </c>
      <c r="H646" t="s">
        <v>216</v>
      </c>
    </row>
    <row r="647" spans="1:8" x14ac:dyDescent="0.2">
      <c r="A647" t="s">
        <v>1682</v>
      </c>
      <c r="B647" t="s">
        <v>25</v>
      </c>
      <c r="C647" s="20" t="s">
        <v>1683</v>
      </c>
      <c r="D647" t="s">
        <v>1684</v>
      </c>
      <c r="E647" s="19">
        <v>43781</v>
      </c>
      <c r="F647">
        <v>1996</v>
      </c>
      <c r="G647" t="s">
        <v>32</v>
      </c>
      <c r="H647" t="s">
        <v>552</v>
      </c>
    </row>
    <row r="648" spans="1:8" x14ac:dyDescent="0.2">
      <c r="A648" t="s">
        <v>1685</v>
      </c>
      <c r="B648" t="s">
        <v>25</v>
      </c>
      <c r="C648" s="20" t="s">
        <v>1686</v>
      </c>
      <c r="D648" t="s">
        <v>3436</v>
      </c>
      <c r="E648" s="19">
        <v>43781</v>
      </c>
      <c r="F648">
        <v>1994</v>
      </c>
      <c r="G648" t="s">
        <v>32</v>
      </c>
      <c r="H648" t="s">
        <v>1687</v>
      </c>
    </row>
    <row r="649" spans="1:8" x14ac:dyDescent="0.2">
      <c r="A649" t="s">
        <v>1688</v>
      </c>
      <c r="B649" t="s">
        <v>25</v>
      </c>
      <c r="C649" s="20" t="s">
        <v>1689</v>
      </c>
      <c r="D649" t="s">
        <v>1744</v>
      </c>
      <c r="E649" s="19">
        <v>43781</v>
      </c>
      <c r="F649">
        <v>1951</v>
      </c>
      <c r="G649" t="s">
        <v>32</v>
      </c>
      <c r="H649" t="s">
        <v>414</v>
      </c>
    </row>
    <row r="650" spans="1:8" x14ac:dyDescent="0.2">
      <c r="A650" t="s">
        <v>1690</v>
      </c>
      <c r="B650" t="s">
        <v>25</v>
      </c>
      <c r="C650" s="20" t="s">
        <v>1691</v>
      </c>
      <c r="D650" t="s">
        <v>1725</v>
      </c>
      <c r="E650" s="19">
        <v>43781</v>
      </c>
      <c r="F650">
        <v>2005</v>
      </c>
      <c r="G650" t="s">
        <v>32</v>
      </c>
      <c r="H650" t="s">
        <v>1091</v>
      </c>
    </row>
    <row r="651" spans="1:8" x14ac:dyDescent="0.2">
      <c r="A651" t="s">
        <v>1692</v>
      </c>
      <c r="B651" t="s">
        <v>25</v>
      </c>
      <c r="C651" s="20" t="s">
        <v>1693</v>
      </c>
      <c r="D651" t="s">
        <v>1694</v>
      </c>
      <c r="E651" s="19">
        <v>43781</v>
      </c>
      <c r="F651">
        <v>2000</v>
      </c>
      <c r="G651" t="s">
        <v>56</v>
      </c>
      <c r="H651" t="s">
        <v>228</v>
      </c>
    </row>
    <row r="652" spans="1:8" x14ac:dyDescent="0.2">
      <c r="A652" t="s">
        <v>1695</v>
      </c>
      <c r="B652" t="s">
        <v>25</v>
      </c>
      <c r="C652" s="20" t="s">
        <v>1696</v>
      </c>
      <c r="D652" t="s">
        <v>1697</v>
      </c>
      <c r="E652" s="19">
        <v>43781</v>
      </c>
      <c r="F652">
        <v>1962</v>
      </c>
      <c r="G652" t="s">
        <v>27</v>
      </c>
      <c r="H652" t="s">
        <v>780</v>
      </c>
    </row>
    <row r="653" spans="1:8" x14ac:dyDescent="0.2">
      <c r="A653" t="s">
        <v>1698</v>
      </c>
      <c r="B653" t="s">
        <v>25</v>
      </c>
      <c r="C653" s="20" t="s">
        <v>1699</v>
      </c>
      <c r="D653" t="s">
        <v>1700</v>
      </c>
      <c r="E653" s="19">
        <v>43781</v>
      </c>
      <c r="F653">
        <v>2004</v>
      </c>
      <c r="G653" t="s">
        <v>52</v>
      </c>
      <c r="H653" t="s">
        <v>28</v>
      </c>
    </row>
    <row r="654" spans="1:8" x14ac:dyDescent="0.2">
      <c r="A654" t="s">
        <v>1701</v>
      </c>
      <c r="B654" t="s">
        <v>25</v>
      </c>
      <c r="C654" s="20" t="s">
        <v>1702</v>
      </c>
      <c r="D654" t="s">
        <v>1703</v>
      </c>
      <c r="E654" s="19">
        <v>43781</v>
      </c>
      <c r="F654">
        <v>1981</v>
      </c>
      <c r="G654" t="s">
        <v>32</v>
      </c>
      <c r="H654" t="s">
        <v>1091</v>
      </c>
    </row>
    <row r="655" spans="1:8" x14ac:dyDescent="0.2">
      <c r="A655" t="s">
        <v>1704</v>
      </c>
      <c r="B655" t="s">
        <v>25</v>
      </c>
      <c r="C655" s="20" t="s">
        <v>1705</v>
      </c>
      <c r="D655" t="s">
        <v>1706</v>
      </c>
      <c r="E655" s="19">
        <v>43781</v>
      </c>
      <c r="F655">
        <v>2000</v>
      </c>
      <c r="G655" t="s">
        <v>32</v>
      </c>
      <c r="H655" t="s">
        <v>457</v>
      </c>
    </row>
    <row r="656" spans="1:8" x14ac:dyDescent="0.2">
      <c r="A656" t="s">
        <v>1707</v>
      </c>
      <c r="B656" t="s">
        <v>40</v>
      </c>
      <c r="C656" s="20" t="s">
        <v>1708</v>
      </c>
      <c r="E656" s="19">
        <v>43781</v>
      </c>
      <c r="F656">
        <v>2016</v>
      </c>
      <c r="G656" t="s">
        <v>56</v>
      </c>
      <c r="H656" t="s">
        <v>102</v>
      </c>
    </row>
    <row r="657" spans="1:8" x14ac:dyDescent="0.2">
      <c r="A657" t="s">
        <v>1709</v>
      </c>
      <c r="B657" t="s">
        <v>25</v>
      </c>
      <c r="C657" s="20" t="s">
        <v>1710</v>
      </c>
      <c r="D657" t="s">
        <v>91</v>
      </c>
      <c r="E657" s="19">
        <v>43781</v>
      </c>
      <c r="F657">
        <v>1999</v>
      </c>
      <c r="G657" t="s">
        <v>27</v>
      </c>
      <c r="H657" t="s">
        <v>219</v>
      </c>
    </row>
    <row r="658" spans="1:8" x14ac:dyDescent="0.2">
      <c r="A658" t="s">
        <v>1711</v>
      </c>
      <c r="B658" t="s">
        <v>25</v>
      </c>
      <c r="C658" s="20" t="s">
        <v>1712</v>
      </c>
      <c r="D658" t="s">
        <v>469</v>
      </c>
      <c r="E658" s="19">
        <v>43781</v>
      </c>
      <c r="F658">
        <v>2019</v>
      </c>
      <c r="G658" t="s">
        <v>27</v>
      </c>
      <c r="H658" t="s">
        <v>268</v>
      </c>
    </row>
    <row r="659" spans="1:8" x14ac:dyDescent="0.2">
      <c r="A659" t="s">
        <v>1713</v>
      </c>
      <c r="B659" t="s">
        <v>25</v>
      </c>
      <c r="C659" s="20" t="s">
        <v>1714</v>
      </c>
      <c r="D659" t="s">
        <v>1715</v>
      </c>
      <c r="E659" s="19">
        <v>43781</v>
      </c>
      <c r="F659">
        <v>2017</v>
      </c>
      <c r="G659" t="s">
        <v>27</v>
      </c>
      <c r="H659" t="s">
        <v>216</v>
      </c>
    </row>
    <row r="660" spans="1:8" x14ac:dyDescent="0.2">
      <c r="A660" t="s">
        <v>1716</v>
      </c>
      <c r="B660" t="s">
        <v>25</v>
      </c>
      <c r="C660" s="20" t="s">
        <v>1717</v>
      </c>
      <c r="D660" t="s">
        <v>1684</v>
      </c>
      <c r="E660" s="19">
        <v>43781</v>
      </c>
      <c r="F660">
        <v>2003</v>
      </c>
      <c r="G660" t="s">
        <v>32</v>
      </c>
      <c r="H660" t="s">
        <v>752</v>
      </c>
    </row>
    <row r="661" spans="1:8" x14ac:dyDescent="0.2">
      <c r="A661" t="s">
        <v>1718</v>
      </c>
      <c r="B661" t="s">
        <v>25</v>
      </c>
      <c r="C661" s="20" t="s">
        <v>1719</v>
      </c>
      <c r="D661" t="s">
        <v>3437</v>
      </c>
      <c r="E661" s="19">
        <v>43781</v>
      </c>
      <c r="F661">
        <v>2001</v>
      </c>
      <c r="G661" t="s">
        <v>52</v>
      </c>
      <c r="H661" t="s">
        <v>309</v>
      </c>
    </row>
    <row r="662" spans="1:8" x14ac:dyDescent="0.2">
      <c r="A662" t="s">
        <v>1720</v>
      </c>
      <c r="B662" t="s">
        <v>25</v>
      </c>
      <c r="C662" s="20" t="s">
        <v>1721</v>
      </c>
      <c r="D662" t="s">
        <v>1722</v>
      </c>
      <c r="E662" s="19">
        <v>43781</v>
      </c>
      <c r="F662">
        <v>2018</v>
      </c>
      <c r="G662" t="s">
        <v>56</v>
      </c>
      <c r="H662" t="s">
        <v>368</v>
      </c>
    </row>
    <row r="663" spans="1:8" x14ac:dyDescent="0.2">
      <c r="A663" t="s">
        <v>1723</v>
      </c>
      <c r="B663" t="s">
        <v>25</v>
      </c>
      <c r="C663" s="20" t="s">
        <v>1724</v>
      </c>
      <c r="D663" t="s">
        <v>1725</v>
      </c>
      <c r="E663" s="19">
        <v>43781</v>
      </c>
      <c r="F663">
        <v>2009</v>
      </c>
      <c r="G663" t="s">
        <v>37</v>
      </c>
      <c r="H663" t="s">
        <v>1726</v>
      </c>
    </row>
    <row r="664" spans="1:8" x14ac:dyDescent="0.2">
      <c r="A664" t="s">
        <v>1727</v>
      </c>
      <c r="B664" t="s">
        <v>25</v>
      </c>
      <c r="C664" s="20" t="s">
        <v>1728</v>
      </c>
      <c r="D664" t="s">
        <v>1729</v>
      </c>
      <c r="E664" s="19">
        <v>43781</v>
      </c>
      <c r="F664">
        <v>1932</v>
      </c>
      <c r="G664" t="s">
        <v>81</v>
      </c>
      <c r="H664" t="s">
        <v>1147</v>
      </c>
    </row>
    <row r="665" spans="1:8" x14ac:dyDescent="0.2">
      <c r="A665" t="s">
        <v>1730</v>
      </c>
      <c r="B665" t="s">
        <v>25</v>
      </c>
      <c r="C665" s="20" t="s">
        <v>1731</v>
      </c>
      <c r="D665" t="s">
        <v>1732</v>
      </c>
      <c r="E665" s="19">
        <v>43781</v>
      </c>
      <c r="F665">
        <v>1961</v>
      </c>
      <c r="G665" t="s">
        <v>27</v>
      </c>
      <c r="H665" t="s">
        <v>53</v>
      </c>
    </row>
    <row r="666" spans="1:8" x14ac:dyDescent="0.2">
      <c r="A666" t="s">
        <v>1733</v>
      </c>
      <c r="B666" t="s">
        <v>25</v>
      </c>
      <c r="C666" s="20" t="s">
        <v>1734</v>
      </c>
      <c r="D666" t="s">
        <v>1735</v>
      </c>
      <c r="E666" s="19">
        <v>43781</v>
      </c>
      <c r="F666">
        <v>1942</v>
      </c>
      <c r="G666" t="s">
        <v>32</v>
      </c>
      <c r="H666" t="s">
        <v>854</v>
      </c>
    </row>
    <row r="667" spans="1:8" x14ac:dyDescent="0.2">
      <c r="A667" t="s">
        <v>1736</v>
      </c>
      <c r="B667" t="s">
        <v>25</v>
      </c>
      <c r="C667" s="20" t="s">
        <v>1737</v>
      </c>
      <c r="D667" t="s">
        <v>1738</v>
      </c>
      <c r="E667" s="19">
        <v>43781</v>
      </c>
      <c r="F667">
        <v>2006</v>
      </c>
      <c r="G667" t="s">
        <v>32</v>
      </c>
      <c r="H667" t="s">
        <v>1126</v>
      </c>
    </row>
    <row r="668" spans="1:8" x14ac:dyDescent="0.2">
      <c r="A668" t="s">
        <v>1739</v>
      </c>
      <c r="B668" t="s">
        <v>25</v>
      </c>
      <c r="C668" s="20" t="s">
        <v>1740</v>
      </c>
      <c r="D668" t="s">
        <v>1741</v>
      </c>
      <c r="E668" s="19">
        <v>43781</v>
      </c>
      <c r="F668">
        <v>2018</v>
      </c>
      <c r="G668" t="s">
        <v>32</v>
      </c>
      <c r="H668" t="s">
        <v>1147</v>
      </c>
    </row>
    <row r="669" spans="1:8" x14ac:dyDescent="0.2">
      <c r="A669" t="s">
        <v>1742</v>
      </c>
      <c r="B669" t="s">
        <v>25</v>
      </c>
      <c r="C669" s="20" t="s">
        <v>1743</v>
      </c>
      <c r="D669" t="s">
        <v>1744</v>
      </c>
      <c r="E669" s="19">
        <v>43781</v>
      </c>
      <c r="F669">
        <v>1939</v>
      </c>
      <c r="G669" t="s">
        <v>56</v>
      </c>
      <c r="H669" t="s">
        <v>71</v>
      </c>
    </row>
    <row r="670" spans="1:8" x14ac:dyDescent="0.2">
      <c r="A670" t="s">
        <v>1745</v>
      </c>
      <c r="B670" t="s">
        <v>25</v>
      </c>
      <c r="C670" s="20" t="s">
        <v>1746</v>
      </c>
      <c r="D670" t="s">
        <v>937</v>
      </c>
      <c r="E670" s="19">
        <v>43781</v>
      </c>
      <c r="F670">
        <v>1955</v>
      </c>
      <c r="G670" t="s">
        <v>27</v>
      </c>
      <c r="H670" t="s">
        <v>368</v>
      </c>
    </row>
    <row r="671" spans="1:8" x14ac:dyDescent="0.2">
      <c r="A671" t="s">
        <v>1747</v>
      </c>
      <c r="B671" t="s">
        <v>25</v>
      </c>
      <c r="C671" s="20" t="s">
        <v>1748</v>
      </c>
      <c r="D671" t="s">
        <v>1749</v>
      </c>
      <c r="E671" s="19">
        <v>43781</v>
      </c>
      <c r="F671">
        <v>1998</v>
      </c>
      <c r="G671" t="s">
        <v>32</v>
      </c>
      <c r="H671" t="s">
        <v>1687</v>
      </c>
    </row>
    <row r="672" spans="1:8" x14ac:dyDescent="0.2">
      <c r="A672" t="s">
        <v>1750</v>
      </c>
      <c r="B672" t="s">
        <v>25</v>
      </c>
      <c r="C672" s="20" t="s">
        <v>1751</v>
      </c>
      <c r="D672" t="s">
        <v>1752</v>
      </c>
      <c r="E672" s="19">
        <v>43781</v>
      </c>
      <c r="F672">
        <v>1997</v>
      </c>
      <c r="G672" t="s">
        <v>32</v>
      </c>
      <c r="H672" t="s">
        <v>1753</v>
      </c>
    </row>
    <row r="673" spans="1:8" x14ac:dyDescent="0.2">
      <c r="A673" t="s">
        <v>1754</v>
      </c>
      <c r="B673" t="s">
        <v>25</v>
      </c>
      <c r="C673" s="20" t="s">
        <v>1755</v>
      </c>
      <c r="D673" t="s">
        <v>937</v>
      </c>
      <c r="E673" s="19">
        <v>43781</v>
      </c>
      <c r="F673">
        <v>1955</v>
      </c>
      <c r="G673" t="s">
        <v>56</v>
      </c>
      <c r="H673" t="s">
        <v>368</v>
      </c>
    </row>
    <row r="674" spans="1:8" x14ac:dyDescent="0.2">
      <c r="A674" t="s">
        <v>1756</v>
      </c>
      <c r="B674" t="s">
        <v>25</v>
      </c>
      <c r="C674" s="20" t="s">
        <v>1757</v>
      </c>
      <c r="D674" t="s">
        <v>1758</v>
      </c>
      <c r="E674" s="19">
        <v>43781</v>
      </c>
      <c r="F674">
        <v>2016</v>
      </c>
      <c r="G674" t="s">
        <v>77</v>
      </c>
      <c r="H674" t="s">
        <v>488</v>
      </c>
    </row>
    <row r="675" spans="1:8" x14ac:dyDescent="0.2">
      <c r="A675" t="s">
        <v>1759</v>
      </c>
      <c r="B675" t="s">
        <v>25</v>
      </c>
      <c r="C675" s="20" t="s">
        <v>1760</v>
      </c>
      <c r="D675" t="s">
        <v>1761</v>
      </c>
      <c r="E675" s="19">
        <v>43781</v>
      </c>
      <c r="F675">
        <v>1987</v>
      </c>
      <c r="G675" t="s">
        <v>32</v>
      </c>
      <c r="H675" t="s">
        <v>436</v>
      </c>
    </row>
    <row r="676" spans="1:8" x14ac:dyDescent="0.2">
      <c r="A676" t="s">
        <v>1762</v>
      </c>
      <c r="B676" t="s">
        <v>40</v>
      </c>
      <c r="C676" s="20" t="s">
        <v>1763</v>
      </c>
      <c r="E676" s="19">
        <v>43781</v>
      </c>
      <c r="F676">
        <v>2015</v>
      </c>
      <c r="G676" t="s">
        <v>56</v>
      </c>
      <c r="H676" t="s">
        <v>42</v>
      </c>
    </row>
    <row r="677" spans="1:8" x14ac:dyDescent="0.2">
      <c r="A677" t="s">
        <v>1764</v>
      </c>
      <c r="B677" t="s">
        <v>40</v>
      </c>
      <c r="C677" s="20" t="s">
        <v>1765</v>
      </c>
      <c r="E677" s="19">
        <v>43781</v>
      </c>
      <c r="F677">
        <v>2017</v>
      </c>
      <c r="G677" t="s">
        <v>81</v>
      </c>
      <c r="H677" t="s">
        <v>46</v>
      </c>
    </row>
    <row r="678" spans="1:8" x14ac:dyDescent="0.2">
      <c r="A678" t="s">
        <v>1766</v>
      </c>
      <c r="B678" t="s">
        <v>25</v>
      </c>
      <c r="C678" s="20" t="s">
        <v>1767</v>
      </c>
      <c r="D678" t="s">
        <v>3412</v>
      </c>
      <c r="E678" s="19">
        <v>43781</v>
      </c>
      <c r="F678">
        <v>2014</v>
      </c>
      <c r="G678" t="s">
        <v>52</v>
      </c>
      <c r="H678" t="s">
        <v>164</v>
      </c>
    </row>
    <row r="679" spans="1:8" x14ac:dyDescent="0.2">
      <c r="A679" t="s">
        <v>1768</v>
      </c>
      <c r="B679" t="s">
        <v>40</v>
      </c>
      <c r="C679" s="20" t="s">
        <v>1769</v>
      </c>
      <c r="E679" s="19">
        <v>43781</v>
      </c>
      <c r="F679">
        <v>2017</v>
      </c>
      <c r="G679" t="s">
        <v>81</v>
      </c>
      <c r="H679" t="s">
        <v>42</v>
      </c>
    </row>
    <row r="680" spans="1:8" x14ac:dyDescent="0.2">
      <c r="A680" t="s">
        <v>1770</v>
      </c>
      <c r="B680" t="s">
        <v>25</v>
      </c>
      <c r="C680" s="20" t="s">
        <v>1771</v>
      </c>
      <c r="D680" t="s">
        <v>1772</v>
      </c>
      <c r="E680" s="19">
        <v>43781</v>
      </c>
      <c r="F680">
        <v>2009</v>
      </c>
      <c r="G680" t="s">
        <v>27</v>
      </c>
      <c r="H680" t="s">
        <v>719</v>
      </c>
    </row>
    <row r="681" spans="1:8" x14ac:dyDescent="0.2">
      <c r="A681" t="s">
        <v>1773</v>
      </c>
      <c r="B681" t="s">
        <v>25</v>
      </c>
      <c r="C681" s="20" t="s">
        <v>1774</v>
      </c>
      <c r="D681" t="s">
        <v>1775</v>
      </c>
      <c r="E681" s="19">
        <v>43781</v>
      </c>
      <c r="F681">
        <v>1994</v>
      </c>
      <c r="G681" t="s">
        <v>52</v>
      </c>
      <c r="H681" t="s">
        <v>216</v>
      </c>
    </row>
    <row r="682" spans="1:8" x14ac:dyDescent="0.2">
      <c r="A682" t="s">
        <v>1776</v>
      </c>
      <c r="B682" t="s">
        <v>25</v>
      </c>
      <c r="C682" s="20" t="s">
        <v>1777</v>
      </c>
      <c r="D682" t="s">
        <v>1271</v>
      </c>
      <c r="E682" s="19">
        <v>43781</v>
      </c>
      <c r="F682">
        <v>1938</v>
      </c>
      <c r="G682" t="s">
        <v>56</v>
      </c>
      <c r="H682" t="s">
        <v>1147</v>
      </c>
    </row>
    <row r="683" spans="1:8" x14ac:dyDescent="0.2">
      <c r="A683" t="s">
        <v>1778</v>
      </c>
      <c r="B683" t="s">
        <v>25</v>
      </c>
      <c r="C683" s="20" t="s">
        <v>1779</v>
      </c>
      <c r="D683" t="s">
        <v>3438</v>
      </c>
      <c r="E683" s="19">
        <v>43781</v>
      </c>
      <c r="F683">
        <v>2008</v>
      </c>
      <c r="G683" t="s">
        <v>52</v>
      </c>
      <c r="H683" t="s">
        <v>309</v>
      </c>
    </row>
    <row r="684" spans="1:8" x14ac:dyDescent="0.2">
      <c r="A684" t="s">
        <v>1780</v>
      </c>
      <c r="B684" t="s">
        <v>25</v>
      </c>
      <c r="C684" s="20" t="s">
        <v>1781</v>
      </c>
      <c r="D684" t="s">
        <v>1188</v>
      </c>
      <c r="E684" s="19">
        <v>43781</v>
      </c>
      <c r="F684">
        <v>1948</v>
      </c>
      <c r="G684" t="s">
        <v>56</v>
      </c>
      <c r="H684" t="s">
        <v>368</v>
      </c>
    </row>
    <row r="685" spans="1:8" x14ac:dyDescent="0.2">
      <c r="A685" t="s">
        <v>1782</v>
      </c>
      <c r="B685" t="s">
        <v>40</v>
      </c>
      <c r="C685" s="20" t="s">
        <v>1783</v>
      </c>
      <c r="E685" s="19">
        <v>43781</v>
      </c>
      <c r="F685">
        <v>1993</v>
      </c>
      <c r="G685" t="s">
        <v>56</v>
      </c>
      <c r="H685" t="s">
        <v>46</v>
      </c>
    </row>
    <row r="686" spans="1:8" x14ac:dyDescent="0.2">
      <c r="A686" t="s">
        <v>1784</v>
      </c>
      <c r="B686" t="s">
        <v>25</v>
      </c>
      <c r="C686" s="20" t="s">
        <v>1785</v>
      </c>
      <c r="D686" t="s">
        <v>1786</v>
      </c>
      <c r="E686" s="19">
        <v>43781</v>
      </c>
      <c r="F686">
        <v>2004</v>
      </c>
      <c r="G686" t="s">
        <v>32</v>
      </c>
      <c r="H686" t="s">
        <v>299</v>
      </c>
    </row>
    <row r="687" spans="1:8" x14ac:dyDescent="0.2">
      <c r="A687" t="s">
        <v>1787</v>
      </c>
      <c r="B687" t="s">
        <v>40</v>
      </c>
      <c r="C687" s="20" t="s">
        <v>1788</v>
      </c>
      <c r="E687" s="19">
        <v>43781</v>
      </c>
      <c r="F687">
        <v>1993</v>
      </c>
      <c r="G687" t="s">
        <v>27</v>
      </c>
      <c r="H687" t="s">
        <v>289</v>
      </c>
    </row>
    <row r="688" spans="1:8" x14ac:dyDescent="0.2">
      <c r="A688" t="s">
        <v>1789</v>
      </c>
      <c r="B688" t="s">
        <v>25</v>
      </c>
      <c r="C688" s="20" t="s">
        <v>1790</v>
      </c>
      <c r="D688" t="s">
        <v>3439</v>
      </c>
      <c r="E688" s="19">
        <v>43781</v>
      </c>
      <c r="F688">
        <v>2012</v>
      </c>
      <c r="G688" t="s">
        <v>52</v>
      </c>
      <c r="H688" t="s">
        <v>216</v>
      </c>
    </row>
    <row r="689" spans="1:8" x14ac:dyDescent="0.2">
      <c r="A689" t="s">
        <v>1791</v>
      </c>
      <c r="B689" t="s">
        <v>25</v>
      </c>
      <c r="C689" s="20" t="s">
        <v>1792</v>
      </c>
      <c r="D689" t="s">
        <v>1793</v>
      </c>
      <c r="E689" s="19">
        <v>43781</v>
      </c>
      <c r="F689">
        <v>1999</v>
      </c>
      <c r="G689" t="s">
        <v>56</v>
      </c>
      <c r="H689" t="s">
        <v>1126</v>
      </c>
    </row>
    <row r="690" spans="1:8" x14ac:dyDescent="0.2">
      <c r="A690" t="s">
        <v>1794</v>
      </c>
      <c r="B690" t="s">
        <v>25</v>
      </c>
      <c r="C690" s="20" t="s">
        <v>1795</v>
      </c>
      <c r="D690" t="s">
        <v>1796</v>
      </c>
      <c r="E690" s="19">
        <v>43781</v>
      </c>
      <c r="F690">
        <v>2017</v>
      </c>
      <c r="G690" t="s">
        <v>27</v>
      </c>
      <c r="H690" t="s">
        <v>1053</v>
      </c>
    </row>
    <row r="691" spans="1:8" x14ac:dyDescent="0.2">
      <c r="A691" t="s">
        <v>1797</v>
      </c>
      <c r="B691" t="s">
        <v>25</v>
      </c>
      <c r="C691" s="20" t="s">
        <v>1798</v>
      </c>
      <c r="D691" t="s">
        <v>1679</v>
      </c>
      <c r="E691" s="19">
        <v>43781</v>
      </c>
      <c r="F691">
        <v>1998</v>
      </c>
      <c r="G691" t="s">
        <v>56</v>
      </c>
      <c r="H691" t="s">
        <v>780</v>
      </c>
    </row>
    <row r="692" spans="1:8" x14ac:dyDescent="0.2">
      <c r="A692" t="s">
        <v>1799</v>
      </c>
      <c r="B692" t="s">
        <v>25</v>
      </c>
      <c r="C692" s="20" t="s">
        <v>1800</v>
      </c>
      <c r="D692" t="s">
        <v>3440</v>
      </c>
      <c r="E692" s="19">
        <v>43781</v>
      </c>
      <c r="F692">
        <v>2003</v>
      </c>
      <c r="G692" t="s">
        <v>32</v>
      </c>
      <c r="H692" t="s">
        <v>780</v>
      </c>
    </row>
    <row r="693" spans="1:8" x14ac:dyDescent="0.2">
      <c r="A693" t="s">
        <v>1801</v>
      </c>
      <c r="B693" t="s">
        <v>25</v>
      </c>
      <c r="C693" s="20" t="s">
        <v>1802</v>
      </c>
      <c r="D693" t="s">
        <v>1803</v>
      </c>
      <c r="E693" s="19">
        <v>43781</v>
      </c>
      <c r="F693">
        <v>2006</v>
      </c>
      <c r="G693" t="s">
        <v>32</v>
      </c>
      <c r="H693" t="s">
        <v>1141</v>
      </c>
    </row>
    <row r="694" spans="1:8" x14ac:dyDescent="0.2">
      <c r="A694" t="s">
        <v>1804</v>
      </c>
      <c r="B694" t="s">
        <v>25</v>
      </c>
      <c r="C694" s="20" t="s">
        <v>1805</v>
      </c>
      <c r="D694" t="s">
        <v>1806</v>
      </c>
      <c r="E694" s="19">
        <v>43781</v>
      </c>
      <c r="F694">
        <v>2005</v>
      </c>
      <c r="G694" t="s">
        <v>56</v>
      </c>
      <c r="H694" t="s">
        <v>780</v>
      </c>
    </row>
    <row r="695" spans="1:8" x14ac:dyDescent="0.2">
      <c r="A695" t="s">
        <v>1807</v>
      </c>
      <c r="B695" t="s">
        <v>40</v>
      </c>
      <c r="C695" s="20" t="s">
        <v>1808</v>
      </c>
      <c r="E695" s="19">
        <v>43781</v>
      </c>
      <c r="F695">
        <v>2017</v>
      </c>
      <c r="G695" t="s">
        <v>56</v>
      </c>
      <c r="H695" t="s">
        <v>46</v>
      </c>
    </row>
    <row r="696" spans="1:8" x14ac:dyDescent="0.2">
      <c r="A696" t="s">
        <v>1809</v>
      </c>
      <c r="B696" t="s">
        <v>25</v>
      </c>
      <c r="C696" s="20" t="s">
        <v>1810</v>
      </c>
      <c r="D696" t="s">
        <v>839</v>
      </c>
      <c r="E696" s="19">
        <v>43781</v>
      </c>
      <c r="F696">
        <v>2008</v>
      </c>
      <c r="G696" t="s">
        <v>56</v>
      </c>
      <c r="H696" t="s">
        <v>1147</v>
      </c>
    </row>
    <row r="697" spans="1:8" x14ac:dyDescent="0.2">
      <c r="A697" t="s">
        <v>1811</v>
      </c>
      <c r="B697" t="s">
        <v>25</v>
      </c>
      <c r="C697" s="20" t="s">
        <v>1812</v>
      </c>
      <c r="D697" t="s">
        <v>1813</v>
      </c>
      <c r="E697" s="19">
        <v>43781</v>
      </c>
      <c r="F697">
        <v>2002</v>
      </c>
      <c r="G697" t="s">
        <v>56</v>
      </c>
      <c r="H697" t="s">
        <v>1091</v>
      </c>
    </row>
    <row r="698" spans="1:8" x14ac:dyDescent="0.2">
      <c r="A698" t="s">
        <v>1814</v>
      </c>
      <c r="B698" t="s">
        <v>25</v>
      </c>
      <c r="C698" s="20" t="s">
        <v>1815</v>
      </c>
      <c r="D698" t="s">
        <v>1816</v>
      </c>
      <c r="E698" s="19">
        <v>43781</v>
      </c>
      <c r="F698">
        <v>1994</v>
      </c>
      <c r="G698" t="s">
        <v>52</v>
      </c>
      <c r="H698" t="s">
        <v>488</v>
      </c>
    </row>
    <row r="699" spans="1:8" x14ac:dyDescent="0.2">
      <c r="A699" t="s">
        <v>1817</v>
      </c>
      <c r="B699" t="s">
        <v>25</v>
      </c>
      <c r="C699" s="20" t="s">
        <v>1818</v>
      </c>
      <c r="D699" t="s">
        <v>1819</v>
      </c>
      <c r="E699" s="19">
        <v>43781</v>
      </c>
      <c r="F699">
        <v>2008</v>
      </c>
      <c r="G699" t="s">
        <v>56</v>
      </c>
      <c r="H699" t="s">
        <v>488</v>
      </c>
    </row>
    <row r="700" spans="1:8" x14ac:dyDescent="0.2">
      <c r="A700" t="s">
        <v>1820</v>
      </c>
      <c r="B700" t="s">
        <v>25</v>
      </c>
      <c r="C700" s="20" t="s">
        <v>1821</v>
      </c>
      <c r="D700" t="s">
        <v>961</v>
      </c>
      <c r="E700" s="19">
        <v>43781</v>
      </c>
      <c r="F700">
        <v>2010</v>
      </c>
      <c r="G700" t="s">
        <v>56</v>
      </c>
      <c r="H700" t="s">
        <v>306</v>
      </c>
    </row>
    <row r="701" spans="1:8" x14ac:dyDescent="0.2">
      <c r="A701" t="s">
        <v>1822</v>
      </c>
      <c r="B701" t="s">
        <v>25</v>
      </c>
      <c r="C701" s="20" t="s">
        <v>1823</v>
      </c>
      <c r="D701" t="s">
        <v>1824</v>
      </c>
      <c r="E701" s="19">
        <v>43781</v>
      </c>
      <c r="F701">
        <v>1999</v>
      </c>
      <c r="G701" t="s">
        <v>27</v>
      </c>
      <c r="H701" t="s">
        <v>883</v>
      </c>
    </row>
    <row r="702" spans="1:8" x14ac:dyDescent="0.2">
      <c r="A702" t="s">
        <v>1825</v>
      </c>
      <c r="B702" t="s">
        <v>25</v>
      </c>
      <c r="C702" s="20" t="s">
        <v>1826</v>
      </c>
      <c r="D702" t="s">
        <v>341</v>
      </c>
      <c r="E702" s="19">
        <v>43781</v>
      </c>
      <c r="F702">
        <v>1978</v>
      </c>
      <c r="G702" t="s">
        <v>32</v>
      </c>
      <c r="H702" t="s">
        <v>306</v>
      </c>
    </row>
    <row r="703" spans="1:8" x14ac:dyDescent="0.2">
      <c r="A703" t="s">
        <v>1827</v>
      </c>
      <c r="B703" t="s">
        <v>25</v>
      </c>
      <c r="C703" s="20" t="s">
        <v>1828</v>
      </c>
      <c r="D703" t="s">
        <v>1744</v>
      </c>
      <c r="E703" s="19">
        <v>43781</v>
      </c>
      <c r="F703">
        <v>1941</v>
      </c>
      <c r="G703" t="s">
        <v>56</v>
      </c>
      <c r="H703" t="s">
        <v>1147</v>
      </c>
    </row>
    <row r="704" spans="1:8" x14ac:dyDescent="0.2">
      <c r="A704" t="s">
        <v>1829</v>
      </c>
      <c r="B704" t="s">
        <v>25</v>
      </c>
      <c r="C704" s="20" t="s">
        <v>1830</v>
      </c>
      <c r="D704" t="s">
        <v>1514</v>
      </c>
      <c r="E704" s="19">
        <v>43781</v>
      </c>
      <c r="F704">
        <v>2006</v>
      </c>
      <c r="G704" t="s">
        <v>32</v>
      </c>
      <c r="H704" t="s">
        <v>741</v>
      </c>
    </row>
    <row r="705" spans="1:8" x14ac:dyDescent="0.2">
      <c r="A705" t="s">
        <v>1831</v>
      </c>
      <c r="B705" t="s">
        <v>25</v>
      </c>
      <c r="C705" s="20" t="s">
        <v>1832</v>
      </c>
      <c r="D705" t="s">
        <v>1514</v>
      </c>
      <c r="E705" s="19">
        <v>43781</v>
      </c>
      <c r="F705">
        <v>2011</v>
      </c>
      <c r="G705" t="s">
        <v>32</v>
      </c>
      <c r="H705" t="s">
        <v>546</v>
      </c>
    </row>
    <row r="706" spans="1:8" x14ac:dyDescent="0.2">
      <c r="A706" t="s">
        <v>1833</v>
      </c>
      <c r="B706" t="s">
        <v>25</v>
      </c>
      <c r="C706" s="20" t="s">
        <v>1834</v>
      </c>
      <c r="D706" t="s">
        <v>1835</v>
      </c>
      <c r="E706" s="19">
        <v>43781</v>
      </c>
      <c r="F706">
        <v>2017</v>
      </c>
      <c r="G706" t="s">
        <v>32</v>
      </c>
      <c r="H706" t="s">
        <v>788</v>
      </c>
    </row>
    <row r="707" spans="1:8" x14ac:dyDescent="0.2">
      <c r="A707" t="s">
        <v>1836</v>
      </c>
      <c r="B707" t="s">
        <v>25</v>
      </c>
      <c r="C707" s="20" t="s">
        <v>1837</v>
      </c>
      <c r="D707" t="s">
        <v>1517</v>
      </c>
      <c r="E707" s="19">
        <v>43781</v>
      </c>
      <c r="F707">
        <v>2011</v>
      </c>
      <c r="G707" t="s">
        <v>56</v>
      </c>
      <c r="H707" t="s">
        <v>1185</v>
      </c>
    </row>
    <row r="708" spans="1:8" x14ac:dyDescent="0.2">
      <c r="A708" t="s">
        <v>1838</v>
      </c>
      <c r="B708" t="s">
        <v>25</v>
      </c>
      <c r="C708" s="20" t="s">
        <v>1839</v>
      </c>
      <c r="D708" t="s">
        <v>1514</v>
      </c>
      <c r="E708" s="19">
        <v>43781</v>
      </c>
      <c r="F708">
        <v>2010</v>
      </c>
      <c r="G708" t="s">
        <v>56</v>
      </c>
      <c r="H708" t="s">
        <v>1185</v>
      </c>
    </row>
    <row r="709" spans="1:8" x14ac:dyDescent="0.2">
      <c r="A709" t="s">
        <v>1840</v>
      </c>
      <c r="B709" t="s">
        <v>25</v>
      </c>
      <c r="C709" s="20" t="s">
        <v>1841</v>
      </c>
      <c r="D709" t="s">
        <v>1522</v>
      </c>
      <c r="E709" s="19">
        <v>43781</v>
      </c>
      <c r="F709">
        <v>2013</v>
      </c>
      <c r="G709" t="s">
        <v>56</v>
      </c>
      <c r="H709" t="s">
        <v>759</v>
      </c>
    </row>
    <row r="710" spans="1:8" x14ac:dyDescent="0.2">
      <c r="A710" t="s">
        <v>1842</v>
      </c>
      <c r="B710" t="s">
        <v>25</v>
      </c>
      <c r="C710" s="20" t="s">
        <v>1843</v>
      </c>
      <c r="D710" t="s">
        <v>1517</v>
      </c>
      <c r="E710" s="19">
        <v>43781</v>
      </c>
      <c r="F710">
        <v>2010</v>
      </c>
      <c r="G710" t="s">
        <v>81</v>
      </c>
      <c r="H710" t="s">
        <v>299</v>
      </c>
    </row>
    <row r="711" spans="1:8" x14ac:dyDescent="0.2">
      <c r="A711" t="s">
        <v>1844</v>
      </c>
      <c r="B711" t="s">
        <v>25</v>
      </c>
      <c r="C711" s="20" t="s">
        <v>1845</v>
      </c>
      <c r="D711" t="s">
        <v>1514</v>
      </c>
      <c r="E711" s="19">
        <v>43781</v>
      </c>
      <c r="F711">
        <v>2008</v>
      </c>
      <c r="G711" t="s">
        <v>81</v>
      </c>
      <c r="H711" t="s">
        <v>1185</v>
      </c>
    </row>
    <row r="712" spans="1:8" x14ac:dyDescent="0.2">
      <c r="A712" t="s">
        <v>1846</v>
      </c>
      <c r="B712" t="s">
        <v>25</v>
      </c>
      <c r="C712" s="20" t="s">
        <v>1847</v>
      </c>
      <c r="D712" t="s">
        <v>1514</v>
      </c>
      <c r="E712" s="19">
        <v>43781</v>
      </c>
      <c r="F712">
        <v>2010</v>
      </c>
      <c r="G712" t="s">
        <v>81</v>
      </c>
      <c r="H712" t="s">
        <v>299</v>
      </c>
    </row>
    <row r="713" spans="1:8" x14ac:dyDescent="0.2">
      <c r="A713" t="s">
        <v>1848</v>
      </c>
      <c r="B713" t="s">
        <v>25</v>
      </c>
      <c r="C713" s="20" t="s">
        <v>1849</v>
      </c>
      <c r="D713" t="s">
        <v>1517</v>
      </c>
      <c r="E713" s="19">
        <v>43781</v>
      </c>
      <c r="F713">
        <v>2014</v>
      </c>
      <c r="G713" t="s">
        <v>81</v>
      </c>
      <c r="H713" t="s">
        <v>299</v>
      </c>
    </row>
    <row r="714" spans="1:8" x14ac:dyDescent="0.2">
      <c r="A714" t="s">
        <v>1850</v>
      </c>
      <c r="B714" t="s">
        <v>25</v>
      </c>
      <c r="C714" s="20" t="s">
        <v>1851</v>
      </c>
      <c r="D714" t="s">
        <v>1852</v>
      </c>
      <c r="E714" s="19">
        <v>43781</v>
      </c>
      <c r="F714">
        <v>1986</v>
      </c>
      <c r="G714" t="s">
        <v>27</v>
      </c>
      <c r="H714" t="s">
        <v>719</v>
      </c>
    </row>
    <row r="715" spans="1:8" x14ac:dyDescent="0.2">
      <c r="A715" t="s">
        <v>1853</v>
      </c>
      <c r="B715" t="s">
        <v>25</v>
      </c>
      <c r="C715" s="20" t="s">
        <v>1854</v>
      </c>
      <c r="D715" t="s">
        <v>1855</v>
      </c>
      <c r="E715" s="19">
        <v>43781</v>
      </c>
      <c r="F715">
        <v>1989</v>
      </c>
      <c r="G715" t="s">
        <v>32</v>
      </c>
      <c r="H715" t="s">
        <v>883</v>
      </c>
    </row>
    <row r="716" spans="1:8" x14ac:dyDescent="0.2">
      <c r="A716" t="s">
        <v>1856</v>
      </c>
      <c r="B716" t="s">
        <v>25</v>
      </c>
      <c r="C716" s="20" t="s">
        <v>1857</v>
      </c>
      <c r="D716" t="s">
        <v>1325</v>
      </c>
      <c r="E716" s="19">
        <v>43781</v>
      </c>
      <c r="F716">
        <v>1941</v>
      </c>
      <c r="G716" t="s">
        <v>56</v>
      </c>
      <c r="H716" t="s">
        <v>1147</v>
      </c>
    </row>
    <row r="717" spans="1:8" x14ac:dyDescent="0.2">
      <c r="A717" t="s">
        <v>1858</v>
      </c>
      <c r="B717" t="s">
        <v>25</v>
      </c>
      <c r="C717" s="20" t="s">
        <v>1859</v>
      </c>
      <c r="D717" t="s">
        <v>1860</v>
      </c>
      <c r="E717" s="19">
        <v>43781</v>
      </c>
      <c r="F717">
        <v>2005</v>
      </c>
      <c r="G717" t="s">
        <v>32</v>
      </c>
      <c r="H717" t="s">
        <v>883</v>
      </c>
    </row>
    <row r="718" spans="1:8" x14ac:dyDescent="0.2">
      <c r="A718" t="s">
        <v>1861</v>
      </c>
      <c r="B718" t="s">
        <v>40</v>
      </c>
      <c r="C718" s="20" t="s">
        <v>1862</v>
      </c>
      <c r="E718" s="19">
        <v>43781</v>
      </c>
      <c r="F718">
        <v>1989</v>
      </c>
      <c r="G718" t="s">
        <v>56</v>
      </c>
      <c r="H718" t="s">
        <v>46</v>
      </c>
    </row>
    <row r="719" spans="1:8" x14ac:dyDescent="0.2">
      <c r="A719" t="s">
        <v>1863</v>
      </c>
      <c r="B719" t="s">
        <v>25</v>
      </c>
      <c r="C719" s="20" t="s">
        <v>1864</v>
      </c>
      <c r="D719" t="s">
        <v>937</v>
      </c>
      <c r="E719" s="19">
        <v>43781</v>
      </c>
      <c r="F719">
        <v>1947</v>
      </c>
      <c r="G719" t="s">
        <v>56</v>
      </c>
      <c r="H719" t="s">
        <v>368</v>
      </c>
    </row>
    <row r="720" spans="1:8" x14ac:dyDescent="0.2">
      <c r="A720" t="s">
        <v>1865</v>
      </c>
      <c r="B720" t="s">
        <v>25</v>
      </c>
      <c r="C720" s="20" t="s">
        <v>1866</v>
      </c>
      <c r="D720" t="s">
        <v>1052</v>
      </c>
      <c r="E720" s="19">
        <v>43781</v>
      </c>
      <c r="F720">
        <v>1950</v>
      </c>
      <c r="G720" t="s">
        <v>32</v>
      </c>
      <c r="H720" t="s">
        <v>1315</v>
      </c>
    </row>
    <row r="721" spans="1:8" x14ac:dyDescent="0.2">
      <c r="A721" t="s">
        <v>1867</v>
      </c>
      <c r="B721" t="s">
        <v>25</v>
      </c>
      <c r="C721" s="20" t="s">
        <v>1868</v>
      </c>
      <c r="D721" t="s">
        <v>1869</v>
      </c>
      <c r="E721" s="19">
        <v>43781</v>
      </c>
      <c r="F721">
        <v>2002</v>
      </c>
      <c r="G721" t="s">
        <v>32</v>
      </c>
      <c r="H721" t="s">
        <v>1315</v>
      </c>
    </row>
    <row r="722" spans="1:8" x14ac:dyDescent="0.2">
      <c r="A722" t="s">
        <v>1870</v>
      </c>
      <c r="B722" t="s">
        <v>25</v>
      </c>
      <c r="C722" s="20" t="s">
        <v>1871</v>
      </c>
      <c r="D722" t="s">
        <v>1872</v>
      </c>
      <c r="E722" s="19">
        <v>43781</v>
      </c>
      <c r="F722">
        <v>2007</v>
      </c>
      <c r="G722" t="s">
        <v>32</v>
      </c>
      <c r="H722" t="s">
        <v>414</v>
      </c>
    </row>
    <row r="723" spans="1:8" x14ac:dyDescent="0.2">
      <c r="A723" t="s">
        <v>1873</v>
      </c>
      <c r="B723" t="s">
        <v>25</v>
      </c>
      <c r="C723" s="20" t="s">
        <v>1874</v>
      </c>
      <c r="D723" t="s">
        <v>1271</v>
      </c>
      <c r="E723" s="19">
        <v>43781</v>
      </c>
      <c r="F723">
        <v>1937</v>
      </c>
      <c r="G723" t="s">
        <v>56</v>
      </c>
      <c r="H723" t="s">
        <v>71</v>
      </c>
    </row>
    <row r="724" spans="1:8" x14ac:dyDescent="0.2">
      <c r="A724" t="s">
        <v>1875</v>
      </c>
      <c r="B724" t="s">
        <v>25</v>
      </c>
      <c r="C724" s="20" t="s">
        <v>1876</v>
      </c>
      <c r="D724" t="s">
        <v>961</v>
      </c>
      <c r="E724" s="19">
        <v>43781</v>
      </c>
      <c r="F724">
        <v>2014</v>
      </c>
      <c r="G724" t="s">
        <v>56</v>
      </c>
      <c r="H724" t="s">
        <v>436</v>
      </c>
    </row>
    <row r="725" spans="1:8" x14ac:dyDescent="0.2">
      <c r="A725" t="s">
        <v>1877</v>
      </c>
      <c r="B725" t="s">
        <v>25</v>
      </c>
      <c r="C725" s="20" t="s">
        <v>1878</v>
      </c>
      <c r="D725" t="s">
        <v>1879</v>
      </c>
      <c r="E725" s="19">
        <v>43781</v>
      </c>
      <c r="F725">
        <v>2008</v>
      </c>
      <c r="G725" t="s">
        <v>32</v>
      </c>
      <c r="H725" t="s">
        <v>883</v>
      </c>
    </row>
    <row r="726" spans="1:8" x14ac:dyDescent="0.2">
      <c r="A726" t="s">
        <v>1880</v>
      </c>
      <c r="B726" t="s">
        <v>25</v>
      </c>
      <c r="C726" s="20" t="s">
        <v>1881</v>
      </c>
      <c r="D726" t="s">
        <v>1882</v>
      </c>
      <c r="E726" s="19">
        <v>43781</v>
      </c>
      <c r="F726">
        <v>2004</v>
      </c>
      <c r="G726" t="s">
        <v>52</v>
      </c>
      <c r="H726" t="s">
        <v>219</v>
      </c>
    </row>
    <row r="727" spans="1:8" x14ac:dyDescent="0.2">
      <c r="A727" t="s">
        <v>1883</v>
      </c>
      <c r="B727" t="s">
        <v>40</v>
      </c>
      <c r="C727" s="20" t="s">
        <v>1884</v>
      </c>
      <c r="E727" s="19">
        <v>43781</v>
      </c>
      <c r="F727">
        <v>2018</v>
      </c>
      <c r="G727" t="s">
        <v>56</v>
      </c>
      <c r="H727" t="s">
        <v>46</v>
      </c>
    </row>
    <row r="728" spans="1:8" x14ac:dyDescent="0.2">
      <c r="A728" t="s">
        <v>1885</v>
      </c>
      <c r="B728" t="s">
        <v>25</v>
      </c>
      <c r="C728" s="20" t="s">
        <v>1886</v>
      </c>
      <c r="D728" t="s">
        <v>937</v>
      </c>
      <c r="E728" s="19">
        <v>43781</v>
      </c>
      <c r="F728">
        <v>1951</v>
      </c>
      <c r="G728" t="s">
        <v>56</v>
      </c>
      <c r="H728" t="s">
        <v>368</v>
      </c>
    </row>
    <row r="729" spans="1:8" x14ac:dyDescent="0.2">
      <c r="A729" t="s">
        <v>1887</v>
      </c>
      <c r="B729" t="s">
        <v>25</v>
      </c>
      <c r="C729" s="20" t="s">
        <v>1888</v>
      </c>
      <c r="D729" t="s">
        <v>1889</v>
      </c>
      <c r="E729" s="19">
        <v>43781</v>
      </c>
      <c r="F729">
        <v>2006</v>
      </c>
      <c r="G729" t="s">
        <v>56</v>
      </c>
      <c r="H729" t="s">
        <v>219</v>
      </c>
    </row>
    <row r="730" spans="1:8" x14ac:dyDescent="0.2">
      <c r="A730" t="s">
        <v>1890</v>
      </c>
      <c r="B730" t="s">
        <v>40</v>
      </c>
      <c r="C730" s="20" t="s">
        <v>1891</v>
      </c>
      <c r="E730" s="19">
        <v>43781</v>
      </c>
      <c r="F730">
        <v>2012</v>
      </c>
      <c r="G730" t="s">
        <v>81</v>
      </c>
      <c r="H730" t="s">
        <v>42</v>
      </c>
    </row>
    <row r="731" spans="1:8" x14ac:dyDescent="0.2">
      <c r="A731" t="s">
        <v>1892</v>
      </c>
      <c r="B731" t="s">
        <v>25</v>
      </c>
      <c r="C731" s="20" t="s">
        <v>1893</v>
      </c>
      <c r="D731" t="s">
        <v>961</v>
      </c>
      <c r="E731" s="19">
        <v>43781</v>
      </c>
      <c r="F731">
        <v>2009</v>
      </c>
      <c r="G731" t="s">
        <v>56</v>
      </c>
      <c r="H731" t="s">
        <v>139</v>
      </c>
    </row>
    <row r="732" spans="1:8" x14ac:dyDescent="0.2">
      <c r="A732" t="s">
        <v>1894</v>
      </c>
      <c r="B732" t="s">
        <v>25</v>
      </c>
      <c r="C732" s="20" t="s">
        <v>1895</v>
      </c>
      <c r="D732" t="s">
        <v>518</v>
      </c>
      <c r="E732" s="19">
        <v>43781</v>
      </c>
      <c r="F732">
        <v>1959</v>
      </c>
      <c r="G732" t="s">
        <v>32</v>
      </c>
      <c r="H732" t="s">
        <v>219</v>
      </c>
    </row>
    <row r="733" spans="1:8" x14ac:dyDescent="0.2">
      <c r="A733" t="s">
        <v>1896</v>
      </c>
      <c r="B733" t="s">
        <v>40</v>
      </c>
      <c r="C733" s="20" t="s">
        <v>1897</v>
      </c>
      <c r="E733" s="19">
        <v>43781</v>
      </c>
      <c r="F733">
        <v>1991</v>
      </c>
      <c r="G733" t="s">
        <v>81</v>
      </c>
      <c r="H733" t="s">
        <v>42</v>
      </c>
    </row>
    <row r="734" spans="1:8" x14ac:dyDescent="0.2">
      <c r="A734" t="s">
        <v>1898</v>
      </c>
      <c r="B734" t="s">
        <v>25</v>
      </c>
      <c r="C734" s="20" t="s">
        <v>1899</v>
      </c>
      <c r="D734" t="s">
        <v>1900</v>
      </c>
      <c r="E734" s="19">
        <v>43781</v>
      </c>
      <c r="F734">
        <v>1956</v>
      </c>
      <c r="G734" t="s">
        <v>32</v>
      </c>
      <c r="H734" t="s">
        <v>457</v>
      </c>
    </row>
    <row r="735" spans="1:8" x14ac:dyDescent="0.2">
      <c r="A735" t="s">
        <v>1901</v>
      </c>
      <c r="B735" t="s">
        <v>25</v>
      </c>
      <c r="C735" s="20" t="s">
        <v>1902</v>
      </c>
      <c r="D735" t="s">
        <v>1900</v>
      </c>
      <c r="E735" s="19">
        <v>43781</v>
      </c>
      <c r="F735">
        <v>1955</v>
      </c>
      <c r="G735" t="s">
        <v>52</v>
      </c>
      <c r="H735" t="s">
        <v>33</v>
      </c>
    </row>
    <row r="736" spans="1:8" x14ac:dyDescent="0.2">
      <c r="A736" t="s">
        <v>1903</v>
      </c>
      <c r="B736" t="s">
        <v>25</v>
      </c>
      <c r="C736" s="20" t="s">
        <v>1904</v>
      </c>
      <c r="D736" t="s">
        <v>1905</v>
      </c>
      <c r="E736" s="19">
        <v>43781</v>
      </c>
      <c r="F736">
        <v>2010</v>
      </c>
      <c r="G736" t="s">
        <v>32</v>
      </c>
      <c r="H736" t="s">
        <v>1147</v>
      </c>
    </row>
    <row r="737" spans="1:8" x14ac:dyDescent="0.2">
      <c r="A737" t="s">
        <v>1906</v>
      </c>
      <c r="B737" t="s">
        <v>25</v>
      </c>
      <c r="C737" s="20" t="s">
        <v>1907</v>
      </c>
      <c r="E737" s="19">
        <v>43781</v>
      </c>
      <c r="F737">
        <v>2017</v>
      </c>
      <c r="G737" t="s">
        <v>27</v>
      </c>
      <c r="H737" t="s">
        <v>74</v>
      </c>
    </row>
    <row r="738" spans="1:8" x14ac:dyDescent="0.2">
      <c r="A738" t="s">
        <v>1908</v>
      </c>
      <c r="B738" t="s">
        <v>25</v>
      </c>
      <c r="C738" s="20" t="s">
        <v>1909</v>
      </c>
      <c r="D738" t="s">
        <v>3432</v>
      </c>
      <c r="E738" s="19">
        <v>43781</v>
      </c>
      <c r="F738">
        <v>2005</v>
      </c>
      <c r="G738" t="s">
        <v>32</v>
      </c>
      <c r="H738" t="s">
        <v>219</v>
      </c>
    </row>
    <row r="739" spans="1:8" x14ac:dyDescent="0.2">
      <c r="A739" t="s">
        <v>1910</v>
      </c>
      <c r="B739" t="s">
        <v>25</v>
      </c>
      <c r="C739" s="20" t="s">
        <v>1911</v>
      </c>
      <c r="D739" t="s">
        <v>1464</v>
      </c>
      <c r="E739" s="19">
        <v>43781</v>
      </c>
      <c r="F739">
        <v>2017</v>
      </c>
      <c r="G739" t="s">
        <v>56</v>
      </c>
      <c r="H739" t="s">
        <v>1912</v>
      </c>
    </row>
    <row r="740" spans="1:8" x14ac:dyDescent="0.2">
      <c r="A740" t="s">
        <v>1913</v>
      </c>
      <c r="B740" t="s">
        <v>25</v>
      </c>
      <c r="C740" s="20" t="s">
        <v>1914</v>
      </c>
      <c r="D740" t="s">
        <v>1915</v>
      </c>
      <c r="E740" s="19">
        <v>43781</v>
      </c>
      <c r="F740">
        <v>2010</v>
      </c>
      <c r="G740" t="s">
        <v>52</v>
      </c>
      <c r="H740" t="s">
        <v>33</v>
      </c>
    </row>
    <row r="741" spans="1:8" x14ac:dyDescent="0.2">
      <c r="A741" t="s">
        <v>1916</v>
      </c>
      <c r="B741" t="s">
        <v>25</v>
      </c>
      <c r="C741" s="20" t="s">
        <v>1917</v>
      </c>
      <c r="D741" t="s">
        <v>3441</v>
      </c>
      <c r="E741" s="19">
        <v>43781</v>
      </c>
      <c r="F741">
        <v>2000</v>
      </c>
      <c r="G741" t="s">
        <v>52</v>
      </c>
      <c r="H741" t="s">
        <v>883</v>
      </c>
    </row>
    <row r="742" spans="1:8" x14ac:dyDescent="0.2">
      <c r="A742" t="s">
        <v>1918</v>
      </c>
      <c r="B742" t="s">
        <v>25</v>
      </c>
      <c r="C742" s="20" t="s">
        <v>1919</v>
      </c>
      <c r="D742" t="s">
        <v>1920</v>
      </c>
      <c r="E742" s="19">
        <v>43781</v>
      </c>
      <c r="F742">
        <v>2016</v>
      </c>
      <c r="G742" t="s">
        <v>56</v>
      </c>
      <c r="H742" t="s">
        <v>268</v>
      </c>
    </row>
    <row r="743" spans="1:8" x14ac:dyDescent="0.2">
      <c r="A743" t="s">
        <v>1921</v>
      </c>
      <c r="B743" t="s">
        <v>25</v>
      </c>
      <c r="C743" s="20" t="s">
        <v>1922</v>
      </c>
      <c r="D743" t="s">
        <v>1923</v>
      </c>
      <c r="E743" s="19">
        <v>43781</v>
      </c>
      <c r="F743">
        <v>2010</v>
      </c>
      <c r="G743" t="s">
        <v>56</v>
      </c>
      <c r="H743" t="s">
        <v>219</v>
      </c>
    </row>
    <row r="744" spans="1:8" x14ac:dyDescent="0.2">
      <c r="A744" t="s">
        <v>1924</v>
      </c>
      <c r="B744" t="s">
        <v>25</v>
      </c>
      <c r="C744" s="20" t="s">
        <v>1925</v>
      </c>
      <c r="D744" t="s">
        <v>3442</v>
      </c>
      <c r="E744" s="19">
        <v>43781</v>
      </c>
      <c r="F744">
        <v>2015</v>
      </c>
      <c r="G744" t="s">
        <v>56</v>
      </c>
      <c r="H744" t="s">
        <v>33</v>
      </c>
    </row>
    <row r="745" spans="1:8" x14ac:dyDescent="0.2">
      <c r="A745" t="s">
        <v>1926</v>
      </c>
      <c r="B745" t="s">
        <v>40</v>
      </c>
      <c r="C745" s="20" t="s">
        <v>1927</v>
      </c>
      <c r="E745" s="19">
        <v>43781</v>
      </c>
      <c r="F745">
        <v>2015</v>
      </c>
      <c r="G745" t="s">
        <v>27</v>
      </c>
      <c r="H745" t="s">
        <v>102</v>
      </c>
    </row>
    <row r="746" spans="1:8" x14ac:dyDescent="0.2">
      <c r="A746" t="s">
        <v>1928</v>
      </c>
      <c r="B746" t="s">
        <v>25</v>
      </c>
      <c r="C746" s="20" t="s">
        <v>1929</v>
      </c>
      <c r="D746" t="s">
        <v>1930</v>
      </c>
      <c r="E746" s="19">
        <v>43781</v>
      </c>
      <c r="F746">
        <v>2010</v>
      </c>
      <c r="G746" t="s">
        <v>56</v>
      </c>
      <c r="H746" t="s">
        <v>780</v>
      </c>
    </row>
    <row r="747" spans="1:8" x14ac:dyDescent="0.2">
      <c r="A747" t="s">
        <v>1931</v>
      </c>
      <c r="B747" t="s">
        <v>25</v>
      </c>
      <c r="C747" s="20" t="s">
        <v>1932</v>
      </c>
      <c r="D747" t="s">
        <v>1464</v>
      </c>
      <c r="E747" s="19">
        <v>43781</v>
      </c>
      <c r="F747">
        <v>2015</v>
      </c>
      <c r="G747" t="s">
        <v>56</v>
      </c>
      <c r="H747" t="s">
        <v>1912</v>
      </c>
    </row>
    <row r="748" spans="1:8" x14ac:dyDescent="0.2">
      <c r="A748" t="s">
        <v>1933</v>
      </c>
      <c r="B748" t="s">
        <v>40</v>
      </c>
      <c r="C748" s="20" t="s">
        <v>1934</v>
      </c>
      <c r="E748" s="19">
        <v>43781</v>
      </c>
      <c r="F748">
        <v>2015</v>
      </c>
      <c r="G748" t="s">
        <v>56</v>
      </c>
      <c r="H748" t="s">
        <v>42</v>
      </c>
    </row>
    <row r="749" spans="1:8" x14ac:dyDescent="0.2">
      <c r="A749" t="s">
        <v>1935</v>
      </c>
      <c r="B749" t="s">
        <v>40</v>
      </c>
      <c r="C749" s="20" t="s">
        <v>1936</v>
      </c>
      <c r="E749" s="19">
        <v>43781</v>
      </c>
      <c r="F749">
        <v>2016</v>
      </c>
      <c r="G749" t="s">
        <v>81</v>
      </c>
      <c r="H749" t="s">
        <v>46</v>
      </c>
    </row>
    <row r="750" spans="1:8" x14ac:dyDescent="0.2">
      <c r="A750" t="s">
        <v>1937</v>
      </c>
      <c r="B750" t="s">
        <v>40</v>
      </c>
      <c r="C750" s="20" t="s">
        <v>1938</v>
      </c>
      <c r="E750" s="19">
        <v>43781</v>
      </c>
      <c r="F750">
        <v>2017</v>
      </c>
      <c r="G750" t="s">
        <v>27</v>
      </c>
      <c r="H750" t="s">
        <v>46</v>
      </c>
    </row>
    <row r="751" spans="1:8" x14ac:dyDescent="0.2">
      <c r="A751" t="s">
        <v>1939</v>
      </c>
      <c r="B751" t="s">
        <v>40</v>
      </c>
      <c r="C751" s="20" t="s">
        <v>1940</v>
      </c>
      <c r="E751" s="19">
        <v>43781</v>
      </c>
      <c r="F751">
        <v>2019</v>
      </c>
      <c r="G751" t="s">
        <v>56</v>
      </c>
      <c r="H751" t="s">
        <v>46</v>
      </c>
    </row>
    <row r="752" spans="1:8" x14ac:dyDescent="0.2">
      <c r="A752" t="s">
        <v>1941</v>
      </c>
      <c r="B752" t="s">
        <v>40</v>
      </c>
      <c r="C752" s="20" t="s">
        <v>1942</v>
      </c>
      <c r="E752" s="19">
        <v>43781</v>
      </c>
      <c r="F752">
        <v>2018</v>
      </c>
      <c r="G752" t="s">
        <v>56</v>
      </c>
      <c r="H752" t="s">
        <v>46</v>
      </c>
    </row>
    <row r="753" spans="1:8" x14ac:dyDescent="0.2">
      <c r="A753" t="s">
        <v>1943</v>
      </c>
      <c r="B753" t="s">
        <v>25</v>
      </c>
      <c r="C753" s="20" t="s">
        <v>1944</v>
      </c>
      <c r="D753" t="s">
        <v>1923</v>
      </c>
      <c r="E753" s="19">
        <v>43781</v>
      </c>
      <c r="F753">
        <v>2012</v>
      </c>
      <c r="G753" t="s">
        <v>27</v>
      </c>
      <c r="H753" t="s">
        <v>780</v>
      </c>
    </row>
    <row r="754" spans="1:8" x14ac:dyDescent="0.2">
      <c r="A754" t="s">
        <v>1945</v>
      </c>
      <c r="B754" t="s">
        <v>40</v>
      </c>
      <c r="C754" s="20" t="s">
        <v>1946</v>
      </c>
      <c r="E754" s="19">
        <v>43781</v>
      </c>
      <c r="F754">
        <v>2011</v>
      </c>
      <c r="G754" t="s">
        <v>81</v>
      </c>
      <c r="H754" t="s">
        <v>42</v>
      </c>
    </row>
    <row r="755" spans="1:8" x14ac:dyDescent="0.2">
      <c r="A755" t="s">
        <v>1947</v>
      </c>
      <c r="B755" t="s">
        <v>40</v>
      </c>
      <c r="C755" s="20" t="s">
        <v>1948</v>
      </c>
      <c r="E755" s="19">
        <v>43781</v>
      </c>
      <c r="F755">
        <v>2012</v>
      </c>
      <c r="G755" t="s">
        <v>56</v>
      </c>
      <c r="H755" t="s">
        <v>46</v>
      </c>
    </row>
    <row r="756" spans="1:8" x14ac:dyDescent="0.2">
      <c r="A756" t="s">
        <v>1949</v>
      </c>
      <c r="B756" t="s">
        <v>40</v>
      </c>
      <c r="C756" s="20" t="s">
        <v>1950</v>
      </c>
      <c r="E756" s="19">
        <v>43781</v>
      </c>
      <c r="F756">
        <v>2010</v>
      </c>
      <c r="G756" t="s">
        <v>45</v>
      </c>
      <c r="H756" t="s">
        <v>302</v>
      </c>
    </row>
    <row r="757" spans="1:8" x14ac:dyDescent="0.2">
      <c r="A757" t="s">
        <v>1951</v>
      </c>
      <c r="B757" t="s">
        <v>40</v>
      </c>
      <c r="C757" s="20" t="s">
        <v>1952</v>
      </c>
      <c r="E757" s="19">
        <v>43781</v>
      </c>
      <c r="F757">
        <v>2008</v>
      </c>
      <c r="G757" t="s">
        <v>56</v>
      </c>
      <c r="H757" t="s">
        <v>42</v>
      </c>
    </row>
    <row r="758" spans="1:8" x14ac:dyDescent="0.2">
      <c r="A758" t="s">
        <v>1953</v>
      </c>
      <c r="B758" t="s">
        <v>40</v>
      </c>
      <c r="C758" s="20" t="s">
        <v>1954</v>
      </c>
      <c r="E758" s="19">
        <v>43781</v>
      </c>
      <c r="F758">
        <v>2017</v>
      </c>
      <c r="G758" t="s">
        <v>45</v>
      </c>
      <c r="H758" t="s">
        <v>42</v>
      </c>
    </row>
    <row r="759" spans="1:8" x14ac:dyDescent="0.2">
      <c r="A759" t="s">
        <v>1955</v>
      </c>
      <c r="B759" t="s">
        <v>40</v>
      </c>
      <c r="C759" s="20" t="s">
        <v>1956</v>
      </c>
      <c r="E759" s="19">
        <v>43781</v>
      </c>
      <c r="F759">
        <v>2014</v>
      </c>
      <c r="G759" t="s">
        <v>81</v>
      </c>
      <c r="H759" t="s">
        <v>102</v>
      </c>
    </row>
    <row r="760" spans="1:8" x14ac:dyDescent="0.2">
      <c r="A760" t="s">
        <v>1957</v>
      </c>
      <c r="B760" t="s">
        <v>40</v>
      </c>
      <c r="C760" s="20" t="s">
        <v>1958</v>
      </c>
      <c r="E760" s="19">
        <v>43781</v>
      </c>
      <c r="F760">
        <v>2015</v>
      </c>
      <c r="G760" t="s">
        <v>81</v>
      </c>
      <c r="H760" t="s">
        <v>46</v>
      </c>
    </row>
    <row r="761" spans="1:8" x14ac:dyDescent="0.2">
      <c r="A761" t="s">
        <v>1959</v>
      </c>
      <c r="B761" t="s">
        <v>40</v>
      </c>
      <c r="C761" s="20" t="s">
        <v>1960</v>
      </c>
      <c r="E761" s="19">
        <v>43781</v>
      </c>
      <c r="F761">
        <v>2017</v>
      </c>
      <c r="G761" t="s">
        <v>56</v>
      </c>
      <c r="H761" t="s">
        <v>46</v>
      </c>
    </row>
    <row r="762" spans="1:8" x14ac:dyDescent="0.2">
      <c r="A762" t="s">
        <v>1961</v>
      </c>
      <c r="B762" t="s">
        <v>40</v>
      </c>
      <c r="C762" s="20" t="s">
        <v>1962</v>
      </c>
      <c r="E762" s="19">
        <v>43781</v>
      </c>
      <c r="F762">
        <v>2005</v>
      </c>
      <c r="G762" t="s">
        <v>45</v>
      </c>
      <c r="H762" t="s">
        <v>410</v>
      </c>
    </row>
    <row r="763" spans="1:8" x14ac:dyDescent="0.2">
      <c r="A763" t="s">
        <v>1963</v>
      </c>
      <c r="B763" t="s">
        <v>40</v>
      </c>
      <c r="C763" s="20" t="s">
        <v>1964</v>
      </c>
      <c r="E763" s="19">
        <v>43781</v>
      </c>
      <c r="F763">
        <v>2016</v>
      </c>
      <c r="G763" t="s">
        <v>81</v>
      </c>
      <c r="H763" t="s">
        <v>42</v>
      </c>
    </row>
    <row r="764" spans="1:8" x14ac:dyDescent="0.2">
      <c r="A764" t="s">
        <v>1965</v>
      </c>
      <c r="B764" t="s">
        <v>40</v>
      </c>
      <c r="C764" s="20" t="s">
        <v>1966</v>
      </c>
      <c r="E764" s="19">
        <v>43781</v>
      </c>
      <c r="F764">
        <v>2011</v>
      </c>
      <c r="G764" t="s">
        <v>45</v>
      </c>
      <c r="H764" t="s">
        <v>102</v>
      </c>
    </row>
    <row r="765" spans="1:8" x14ac:dyDescent="0.2">
      <c r="A765" t="s">
        <v>1967</v>
      </c>
      <c r="B765" t="s">
        <v>40</v>
      </c>
      <c r="C765" s="20" t="s">
        <v>1968</v>
      </c>
      <c r="E765" s="19">
        <v>43781</v>
      </c>
      <c r="F765">
        <v>2015</v>
      </c>
      <c r="G765" t="s">
        <v>27</v>
      </c>
      <c r="H765" t="s">
        <v>102</v>
      </c>
    </row>
    <row r="766" spans="1:8" x14ac:dyDescent="0.2">
      <c r="A766" t="s">
        <v>1969</v>
      </c>
      <c r="B766" t="s">
        <v>40</v>
      </c>
      <c r="C766" s="20" t="s">
        <v>1970</v>
      </c>
      <c r="E766" s="19">
        <v>43781</v>
      </c>
      <c r="F766">
        <v>2010</v>
      </c>
      <c r="G766" t="s">
        <v>56</v>
      </c>
      <c r="H766" t="s">
        <v>46</v>
      </c>
    </row>
    <row r="767" spans="1:8" x14ac:dyDescent="0.2">
      <c r="A767" t="s">
        <v>1971</v>
      </c>
      <c r="B767" t="s">
        <v>40</v>
      </c>
      <c r="C767" s="20" t="s">
        <v>1972</v>
      </c>
      <c r="E767" s="19">
        <v>43781</v>
      </c>
      <c r="F767">
        <v>2016</v>
      </c>
      <c r="G767" t="s">
        <v>81</v>
      </c>
      <c r="H767" t="s">
        <v>46</v>
      </c>
    </row>
    <row r="768" spans="1:8" x14ac:dyDescent="0.2">
      <c r="A768" t="s">
        <v>1973</v>
      </c>
      <c r="B768" t="s">
        <v>25</v>
      </c>
      <c r="C768" s="20" t="s">
        <v>1974</v>
      </c>
      <c r="D768" t="s">
        <v>1975</v>
      </c>
      <c r="E768" s="19">
        <v>43781</v>
      </c>
      <c r="F768">
        <v>2018</v>
      </c>
      <c r="G768" t="s">
        <v>56</v>
      </c>
      <c r="H768" t="s">
        <v>1976</v>
      </c>
    </row>
    <row r="769" spans="1:8" x14ac:dyDescent="0.2">
      <c r="A769" t="s">
        <v>1977</v>
      </c>
      <c r="B769" t="s">
        <v>40</v>
      </c>
      <c r="C769" s="20" t="s">
        <v>1978</v>
      </c>
      <c r="E769" s="19">
        <v>43781</v>
      </c>
      <c r="F769">
        <v>1985</v>
      </c>
      <c r="G769" t="s">
        <v>81</v>
      </c>
      <c r="H769" t="s">
        <v>417</v>
      </c>
    </row>
    <row r="770" spans="1:8" x14ac:dyDescent="0.2">
      <c r="A770" t="s">
        <v>1979</v>
      </c>
      <c r="B770" t="s">
        <v>40</v>
      </c>
      <c r="C770" s="20" t="s">
        <v>1980</v>
      </c>
      <c r="E770" s="19">
        <v>43781</v>
      </c>
      <c r="F770">
        <v>1996</v>
      </c>
      <c r="G770" t="s">
        <v>81</v>
      </c>
      <c r="H770" t="s">
        <v>102</v>
      </c>
    </row>
    <row r="771" spans="1:8" x14ac:dyDescent="0.2">
      <c r="A771" t="s">
        <v>1981</v>
      </c>
      <c r="B771" t="s">
        <v>25</v>
      </c>
      <c r="C771" s="20" t="s">
        <v>1982</v>
      </c>
      <c r="D771" t="s">
        <v>1983</v>
      </c>
      <c r="E771" s="19">
        <v>43781</v>
      </c>
      <c r="F771">
        <v>2017</v>
      </c>
      <c r="G771" t="s">
        <v>27</v>
      </c>
      <c r="H771" t="s">
        <v>1984</v>
      </c>
    </row>
    <row r="772" spans="1:8" x14ac:dyDescent="0.2">
      <c r="A772" t="s">
        <v>1985</v>
      </c>
      <c r="B772" t="s">
        <v>25</v>
      </c>
      <c r="C772" s="20" t="s">
        <v>1986</v>
      </c>
      <c r="D772" t="s">
        <v>1983</v>
      </c>
      <c r="E772" s="19">
        <v>43781</v>
      </c>
      <c r="F772">
        <v>2017</v>
      </c>
      <c r="G772" t="s">
        <v>27</v>
      </c>
      <c r="H772" t="s">
        <v>74</v>
      </c>
    </row>
    <row r="773" spans="1:8" x14ac:dyDescent="0.2">
      <c r="A773" t="s">
        <v>1987</v>
      </c>
      <c r="B773" t="s">
        <v>40</v>
      </c>
      <c r="C773" s="20" t="s">
        <v>1988</v>
      </c>
      <c r="E773" s="19">
        <v>43781</v>
      </c>
      <c r="F773">
        <v>1998</v>
      </c>
      <c r="G773" t="s">
        <v>81</v>
      </c>
      <c r="H773" t="s">
        <v>46</v>
      </c>
    </row>
    <row r="774" spans="1:8" x14ac:dyDescent="0.2">
      <c r="A774" t="s">
        <v>1989</v>
      </c>
      <c r="B774" t="s">
        <v>40</v>
      </c>
      <c r="C774" s="20" t="s">
        <v>1990</v>
      </c>
      <c r="E774" s="19">
        <v>43781</v>
      </c>
      <c r="F774">
        <v>2001</v>
      </c>
      <c r="G774" t="s">
        <v>56</v>
      </c>
      <c r="H774" t="s">
        <v>302</v>
      </c>
    </row>
    <row r="775" spans="1:8" x14ac:dyDescent="0.2">
      <c r="A775" t="s">
        <v>1991</v>
      </c>
      <c r="B775" t="s">
        <v>40</v>
      </c>
      <c r="C775" s="20" t="s">
        <v>1992</v>
      </c>
      <c r="E775" s="19">
        <v>43781</v>
      </c>
      <c r="F775">
        <v>2005</v>
      </c>
      <c r="G775" t="s">
        <v>45</v>
      </c>
      <c r="H775" t="s">
        <v>42</v>
      </c>
    </row>
    <row r="776" spans="1:8" x14ac:dyDescent="0.2">
      <c r="A776" t="s">
        <v>1993</v>
      </c>
      <c r="B776" t="s">
        <v>40</v>
      </c>
      <c r="C776" s="20" t="s">
        <v>1994</v>
      </c>
      <c r="E776" s="19">
        <v>43781</v>
      </c>
      <c r="F776">
        <v>1996</v>
      </c>
      <c r="G776" t="s">
        <v>81</v>
      </c>
      <c r="H776" t="s">
        <v>46</v>
      </c>
    </row>
    <row r="777" spans="1:8" x14ac:dyDescent="0.2">
      <c r="A777" t="s">
        <v>1995</v>
      </c>
      <c r="B777" t="s">
        <v>40</v>
      </c>
      <c r="C777" s="20" t="s">
        <v>1996</v>
      </c>
      <c r="E777" s="19">
        <v>43781</v>
      </c>
      <c r="F777">
        <v>1997</v>
      </c>
      <c r="G777" t="s">
        <v>81</v>
      </c>
      <c r="H777" t="s">
        <v>102</v>
      </c>
    </row>
    <row r="778" spans="1:8" x14ac:dyDescent="0.2">
      <c r="A778" t="s">
        <v>1997</v>
      </c>
      <c r="B778" t="s">
        <v>40</v>
      </c>
      <c r="C778" s="20" t="s">
        <v>1998</v>
      </c>
      <c r="E778" s="19">
        <v>43781</v>
      </c>
      <c r="F778">
        <v>2005</v>
      </c>
      <c r="G778" t="s">
        <v>56</v>
      </c>
      <c r="H778" t="s">
        <v>42</v>
      </c>
    </row>
    <row r="779" spans="1:8" x14ac:dyDescent="0.2">
      <c r="A779" t="s">
        <v>1999</v>
      </c>
      <c r="B779" t="s">
        <v>25</v>
      </c>
      <c r="C779" s="20" t="s">
        <v>2000</v>
      </c>
      <c r="D779" t="s">
        <v>823</v>
      </c>
      <c r="E779" s="19">
        <v>43781</v>
      </c>
      <c r="F779">
        <v>2000</v>
      </c>
      <c r="G779" t="s">
        <v>52</v>
      </c>
      <c r="H779" t="s">
        <v>164</v>
      </c>
    </row>
    <row r="780" spans="1:8" x14ac:dyDescent="0.2">
      <c r="A780" t="s">
        <v>2001</v>
      </c>
      <c r="B780" t="s">
        <v>40</v>
      </c>
      <c r="C780" s="20" t="s">
        <v>2002</v>
      </c>
      <c r="E780" s="19">
        <v>43781</v>
      </c>
      <c r="F780">
        <v>1992</v>
      </c>
      <c r="G780" t="s">
        <v>81</v>
      </c>
      <c r="H780" t="s">
        <v>102</v>
      </c>
    </row>
    <row r="781" spans="1:8" x14ac:dyDescent="0.2">
      <c r="A781" t="s">
        <v>2003</v>
      </c>
      <c r="B781" t="s">
        <v>25</v>
      </c>
      <c r="C781" s="20" t="s">
        <v>2004</v>
      </c>
      <c r="D781" t="s">
        <v>2005</v>
      </c>
      <c r="E781" s="19">
        <v>43781</v>
      </c>
      <c r="F781">
        <v>1966</v>
      </c>
      <c r="G781" t="s">
        <v>27</v>
      </c>
      <c r="H781" t="s">
        <v>2006</v>
      </c>
    </row>
    <row r="782" spans="1:8" x14ac:dyDescent="0.2">
      <c r="A782" t="s">
        <v>2007</v>
      </c>
      <c r="B782" t="s">
        <v>25</v>
      </c>
      <c r="C782" s="20" t="s">
        <v>2008</v>
      </c>
      <c r="D782" t="s">
        <v>1318</v>
      </c>
      <c r="E782" s="19">
        <v>43781</v>
      </c>
      <c r="F782">
        <v>2011</v>
      </c>
      <c r="G782" t="s">
        <v>32</v>
      </c>
      <c r="H782" t="s">
        <v>780</v>
      </c>
    </row>
    <row r="783" spans="1:8" x14ac:dyDescent="0.2">
      <c r="A783" t="s">
        <v>2009</v>
      </c>
      <c r="B783" t="s">
        <v>25</v>
      </c>
      <c r="C783" s="20" t="s">
        <v>2010</v>
      </c>
      <c r="D783" t="s">
        <v>3432</v>
      </c>
      <c r="E783" s="19">
        <v>43781</v>
      </c>
      <c r="F783">
        <v>2014</v>
      </c>
      <c r="G783" t="s">
        <v>32</v>
      </c>
      <c r="H783" t="s">
        <v>1141</v>
      </c>
    </row>
    <row r="784" spans="1:8" x14ac:dyDescent="0.2">
      <c r="A784" t="s">
        <v>2011</v>
      </c>
      <c r="B784" t="s">
        <v>25</v>
      </c>
      <c r="C784" s="20" t="s">
        <v>2012</v>
      </c>
      <c r="D784" t="s">
        <v>2013</v>
      </c>
      <c r="E784" s="19">
        <v>43781</v>
      </c>
      <c r="F784">
        <v>2017</v>
      </c>
      <c r="G784" t="s">
        <v>32</v>
      </c>
      <c r="H784" t="s">
        <v>457</v>
      </c>
    </row>
    <row r="785" spans="1:8" x14ac:dyDescent="0.2">
      <c r="A785" t="s">
        <v>2014</v>
      </c>
      <c r="B785" t="s">
        <v>25</v>
      </c>
      <c r="C785" s="20" t="s">
        <v>2015</v>
      </c>
      <c r="D785" t="s">
        <v>3432</v>
      </c>
      <c r="E785" s="19">
        <v>43781</v>
      </c>
      <c r="F785">
        <v>2012</v>
      </c>
      <c r="G785" t="s">
        <v>32</v>
      </c>
      <c r="H785" t="s">
        <v>414</v>
      </c>
    </row>
    <row r="786" spans="1:8" x14ac:dyDescent="0.2">
      <c r="A786" t="s">
        <v>2016</v>
      </c>
      <c r="B786" t="s">
        <v>25</v>
      </c>
      <c r="C786" s="20" t="s">
        <v>2017</v>
      </c>
      <c r="D786" t="s">
        <v>3443</v>
      </c>
      <c r="E786" s="19">
        <v>43781</v>
      </c>
      <c r="F786">
        <v>2008</v>
      </c>
      <c r="G786" t="s">
        <v>32</v>
      </c>
      <c r="H786" t="s">
        <v>1141</v>
      </c>
    </row>
    <row r="787" spans="1:8" x14ac:dyDescent="0.2">
      <c r="A787" t="s">
        <v>2018</v>
      </c>
      <c r="B787" t="s">
        <v>25</v>
      </c>
      <c r="C787" s="20" t="s">
        <v>2019</v>
      </c>
      <c r="D787" t="s">
        <v>1332</v>
      </c>
      <c r="E787" s="19">
        <v>43781</v>
      </c>
      <c r="F787">
        <v>2015</v>
      </c>
      <c r="G787" t="s">
        <v>32</v>
      </c>
      <c r="H787" t="s">
        <v>200</v>
      </c>
    </row>
    <row r="788" spans="1:8" x14ac:dyDescent="0.2">
      <c r="A788" t="s">
        <v>2020</v>
      </c>
      <c r="B788" t="s">
        <v>25</v>
      </c>
      <c r="C788" s="20" t="s">
        <v>2021</v>
      </c>
      <c r="D788" t="s">
        <v>1700</v>
      </c>
      <c r="E788" s="19">
        <v>43781</v>
      </c>
      <c r="F788">
        <v>2011</v>
      </c>
      <c r="G788" t="s">
        <v>32</v>
      </c>
      <c r="H788" t="s">
        <v>457</v>
      </c>
    </row>
    <row r="789" spans="1:8" x14ac:dyDescent="0.2">
      <c r="A789" t="s">
        <v>2022</v>
      </c>
      <c r="B789" t="s">
        <v>40</v>
      </c>
      <c r="C789" s="20" t="s">
        <v>2023</v>
      </c>
      <c r="E789" s="19">
        <v>43781</v>
      </c>
      <c r="F789">
        <v>2004</v>
      </c>
      <c r="G789" t="s">
        <v>56</v>
      </c>
      <c r="H789" t="s">
        <v>417</v>
      </c>
    </row>
    <row r="790" spans="1:8" x14ac:dyDescent="0.2">
      <c r="A790" t="s">
        <v>2024</v>
      </c>
      <c r="B790" t="s">
        <v>25</v>
      </c>
      <c r="C790" s="20" t="s">
        <v>2025</v>
      </c>
      <c r="D790" t="s">
        <v>2026</v>
      </c>
      <c r="E790" s="19">
        <v>43781</v>
      </c>
      <c r="F790">
        <v>1999</v>
      </c>
      <c r="G790" t="s">
        <v>27</v>
      </c>
      <c r="H790" t="s">
        <v>33</v>
      </c>
    </row>
    <row r="791" spans="1:8" x14ac:dyDescent="0.2">
      <c r="A791" t="s">
        <v>2027</v>
      </c>
      <c r="B791" t="s">
        <v>25</v>
      </c>
      <c r="C791" s="20" t="s">
        <v>2028</v>
      </c>
      <c r="D791" t="s">
        <v>1325</v>
      </c>
      <c r="E791" s="19">
        <v>43781</v>
      </c>
      <c r="F791">
        <v>1938</v>
      </c>
      <c r="G791" t="s">
        <v>56</v>
      </c>
      <c r="H791" t="s">
        <v>1147</v>
      </c>
    </row>
    <row r="792" spans="1:8" x14ac:dyDescent="0.2">
      <c r="A792" t="s">
        <v>2029</v>
      </c>
      <c r="B792" t="s">
        <v>25</v>
      </c>
      <c r="C792" s="20" t="s">
        <v>2030</v>
      </c>
      <c r="D792" t="s">
        <v>1359</v>
      </c>
      <c r="E792" s="19">
        <v>43781</v>
      </c>
      <c r="F792">
        <v>1943</v>
      </c>
      <c r="G792" t="s">
        <v>56</v>
      </c>
      <c r="H792" t="s">
        <v>1147</v>
      </c>
    </row>
    <row r="793" spans="1:8" x14ac:dyDescent="0.2">
      <c r="A793" t="s">
        <v>2031</v>
      </c>
      <c r="B793" t="s">
        <v>25</v>
      </c>
      <c r="C793" s="20" t="s">
        <v>2032</v>
      </c>
      <c r="D793" t="s">
        <v>1242</v>
      </c>
      <c r="E793" s="19">
        <v>43781</v>
      </c>
      <c r="F793">
        <v>2002</v>
      </c>
      <c r="G793" t="s">
        <v>56</v>
      </c>
      <c r="H793" t="s">
        <v>33</v>
      </c>
    </row>
    <row r="794" spans="1:8" x14ac:dyDescent="0.2">
      <c r="A794" t="s">
        <v>2033</v>
      </c>
      <c r="B794" t="s">
        <v>25</v>
      </c>
      <c r="C794" s="20" t="s">
        <v>2034</v>
      </c>
      <c r="D794" t="s">
        <v>2035</v>
      </c>
      <c r="E794" s="19">
        <v>43781</v>
      </c>
      <c r="F794">
        <v>1999</v>
      </c>
      <c r="G794" t="s">
        <v>32</v>
      </c>
      <c r="H794" t="s">
        <v>322</v>
      </c>
    </row>
    <row r="795" spans="1:8" x14ac:dyDescent="0.2">
      <c r="A795" t="s">
        <v>2036</v>
      </c>
      <c r="B795" t="s">
        <v>40</v>
      </c>
      <c r="C795" s="20" t="s">
        <v>2037</v>
      </c>
      <c r="E795" s="19">
        <v>43781</v>
      </c>
      <c r="F795">
        <v>2019</v>
      </c>
      <c r="G795" t="s">
        <v>27</v>
      </c>
      <c r="H795" t="s">
        <v>46</v>
      </c>
    </row>
    <row r="796" spans="1:8" x14ac:dyDescent="0.2">
      <c r="A796" t="s">
        <v>2038</v>
      </c>
      <c r="B796" t="s">
        <v>25</v>
      </c>
      <c r="C796" s="20" t="s">
        <v>2039</v>
      </c>
      <c r="D796" t="s">
        <v>2040</v>
      </c>
      <c r="E796" s="19">
        <v>43781</v>
      </c>
      <c r="F796">
        <v>1990</v>
      </c>
      <c r="G796" t="s">
        <v>32</v>
      </c>
      <c r="H796" t="s">
        <v>1126</v>
      </c>
    </row>
    <row r="797" spans="1:8" x14ac:dyDescent="0.2">
      <c r="A797" t="s">
        <v>2041</v>
      </c>
      <c r="B797" t="s">
        <v>25</v>
      </c>
      <c r="C797" s="20" t="s">
        <v>2042</v>
      </c>
      <c r="D797" t="s">
        <v>2043</v>
      </c>
      <c r="E797" s="19">
        <v>43781</v>
      </c>
      <c r="F797">
        <v>2009</v>
      </c>
      <c r="G797" t="s">
        <v>27</v>
      </c>
      <c r="H797" t="s">
        <v>299</v>
      </c>
    </row>
    <row r="798" spans="1:8" x14ac:dyDescent="0.2">
      <c r="A798" t="s">
        <v>2044</v>
      </c>
      <c r="B798" t="s">
        <v>25</v>
      </c>
      <c r="C798" s="20" t="s">
        <v>2045</v>
      </c>
      <c r="D798" t="s">
        <v>574</v>
      </c>
      <c r="E798" s="19">
        <v>43781</v>
      </c>
      <c r="F798">
        <v>2019</v>
      </c>
      <c r="G798" t="s">
        <v>52</v>
      </c>
      <c r="H798" t="s">
        <v>741</v>
      </c>
    </row>
    <row r="799" spans="1:8" x14ac:dyDescent="0.2">
      <c r="A799" t="s">
        <v>2046</v>
      </c>
      <c r="B799" t="s">
        <v>25</v>
      </c>
      <c r="C799" s="20" t="s">
        <v>2047</v>
      </c>
      <c r="D799" t="s">
        <v>1245</v>
      </c>
      <c r="E799" s="19">
        <v>43781</v>
      </c>
      <c r="F799">
        <v>1941</v>
      </c>
      <c r="G799" t="s">
        <v>56</v>
      </c>
      <c r="H799" t="s">
        <v>71</v>
      </c>
    </row>
    <row r="800" spans="1:8" x14ac:dyDescent="0.2">
      <c r="A800" t="s">
        <v>2048</v>
      </c>
      <c r="B800" t="s">
        <v>25</v>
      </c>
      <c r="C800" s="20" t="s">
        <v>2049</v>
      </c>
      <c r="D800" t="s">
        <v>2050</v>
      </c>
      <c r="E800" s="19">
        <v>43781</v>
      </c>
      <c r="F800">
        <v>2017</v>
      </c>
      <c r="G800" t="s">
        <v>27</v>
      </c>
      <c r="H800" t="s">
        <v>216</v>
      </c>
    </row>
    <row r="801" spans="1:8" x14ac:dyDescent="0.2">
      <c r="A801" t="s">
        <v>2051</v>
      </c>
      <c r="B801" t="s">
        <v>25</v>
      </c>
      <c r="C801" s="20" t="s">
        <v>2052</v>
      </c>
      <c r="D801" t="s">
        <v>2053</v>
      </c>
      <c r="E801" s="19">
        <v>43781</v>
      </c>
      <c r="F801">
        <v>2018</v>
      </c>
      <c r="G801" t="s">
        <v>77</v>
      </c>
      <c r="H801" t="s">
        <v>495</v>
      </c>
    </row>
    <row r="802" spans="1:8" x14ac:dyDescent="0.2">
      <c r="A802" t="s">
        <v>2054</v>
      </c>
      <c r="B802" t="s">
        <v>25</v>
      </c>
      <c r="C802" s="20" t="s">
        <v>2055</v>
      </c>
      <c r="D802" t="s">
        <v>961</v>
      </c>
      <c r="E802" s="19">
        <v>43781</v>
      </c>
      <c r="F802">
        <v>2003</v>
      </c>
      <c r="G802" t="s">
        <v>56</v>
      </c>
      <c r="H802" t="s">
        <v>552</v>
      </c>
    </row>
    <row r="803" spans="1:8" x14ac:dyDescent="0.2">
      <c r="A803" t="s">
        <v>2056</v>
      </c>
      <c r="B803" t="s">
        <v>25</v>
      </c>
      <c r="C803" s="20" t="s">
        <v>2057</v>
      </c>
      <c r="D803" t="s">
        <v>2058</v>
      </c>
      <c r="E803" s="19">
        <v>43781</v>
      </c>
      <c r="F803">
        <v>2006</v>
      </c>
      <c r="G803" t="s">
        <v>52</v>
      </c>
      <c r="H803" t="s">
        <v>845</v>
      </c>
    </row>
    <row r="804" spans="1:8" x14ac:dyDescent="0.2">
      <c r="A804" t="s">
        <v>2059</v>
      </c>
      <c r="B804" t="s">
        <v>40</v>
      </c>
      <c r="C804" s="20" t="s">
        <v>2060</v>
      </c>
      <c r="E804" s="19">
        <v>43781</v>
      </c>
      <c r="F804">
        <v>2017</v>
      </c>
      <c r="G804" t="s">
        <v>45</v>
      </c>
      <c r="H804" t="s">
        <v>42</v>
      </c>
    </row>
    <row r="805" spans="1:8" x14ac:dyDescent="0.2">
      <c r="A805" t="s">
        <v>2061</v>
      </c>
      <c r="B805" t="s">
        <v>25</v>
      </c>
      <c r="C805" s="20" t="s">
        <v>2062</v>
      </c>
      <c r="D805" t="s">
        <v>2063</v>
      </c>
      <c r="E805" s="19">
        <v>43781</v>
      </c>
      <c r="F805">
        <v>1964</v>
      </c>
      <c r="G805" t="s">
        <v>27</v>
      </c>
      <c r="H805" t="s">
        <v>309</v>
      </c>
    </row>
    <row r="806" spans="1:8" x14ac:dyDescent="0.2">
      <c r="A806" t="s">
        <v>2064</v>
      </c>
      <c r="B806" t="s">
        <v>25</v>
      </c>
      <c r="C806" s="20" t="s">
        <v>2065</v>
      </c>
      <c r="D806" t="s">
        <v>3444</v>
      </c>
      <c r="E806" s="19">
        <v>43781</v>
      </c>
      <c r="F806">
        <v>2004</v>
      </c>
      <c r="G806" t="s">
        <v>77</v>
      </c>
      <c r="H806" t="s">
        <v>2066</v>
      </c>
    </row>
    <row r="807" spans="1:8" x14ac:dyDescent="0.2">
      <c r="A807" t="s">
        <v>2067</v>
      </c>
      <c r="B807" t="s">
        <v>40</v>
      </c>
      <c r="C807" s="20" t="s">
        <v>2068</v>
      </c>
      <c r="E807" s="19">
        <v>43781</v>
      </c>
      <c r="F807">
        <v>2019</v>
      </c>
      <c r="G807" t="s">
        <v>77</v>
      </c>
      <c r="H807" t="s">
        <v>46</v>
      </c>
    </row>
    <row r="808" spans="1:8" x14ac:dyDescent="0.2">
      <c r="A808" t="s">
        <v>2069</v>
      </c>
      <c r="B808" t="s">
        <v>25</v>
      </c>
      <c r="C808" s="20" t="s">
        <v>2070</v>
      </c>
      <c r="D808" t="s">
        <v>2071</v>
      </c>
      <c r="E808" s="19">
        <v>43781</v>
      </c>
      <c r="F808">
        <v>1975</v>
      </c>
      <c r="G808" t="s">
        <v>32</v>
      </c>
      <c r="H808" t="s">
        <v>309</v>
      </c>
    </row>
    <row r="809" spans="1:8" x14ac:dyDescent="0.2">
      <c r="A809" t="s">
        <v>2072</v>
      </c>
      <c r="B809" t="s">
        <v>40</v>
      </c>
      <c r="C809" s="20" t="s">
        <v>2073</v>
      </c>
      <c r="E809" s="19">
        <v>43781</v>
      </c>
      <c r="F809">
        <v>2000</v>
      </c>
      <c r="G809" t="s">
        <v>27</v>
      </c>
      <c r="H809" t="s">
        <v>102</v>
      </c>
    </row>
    <row r="810" spans="1:8" x14ac:dyDescent="0.2">
      <c r="A810" t="s">
        <v>2074</v>
      </c>
      <c r="B810" t="s">
        <v>25</v>
      </c>
      <c r="C810" s="20" t="s">
        <v>2075</v>
      </c>
      <c r="D810" t="s">
        <v>2076</v>
      </c>
      <c r="E810" s="19">
        <v>43781</v>
      </c>
      <c r="F810">
        <v>2019</v>
      </c>
      <c r="G810" t="s">
        <v>27</v>
      </c>
      <c r="H810" t="s">
        <v>28</v>
      </c>
    </row>
    <row r="811" spans="1:8" x14ac:dyDescent="0.2">
      <c r="A811" t="s">
        <v>2077</v>
      </c>
      <c r="B811" t="s">
        <v>25</v>
      </c>
      <c r="C811" s="20" t="s">
        <v>2078</v>
      </c>
      <c r="D811" t="s">
        <v>3445</v>
      </c>
      <c r="E811" s="19">
        <v>43781</v>
      </c>
      <c r="F811">
        <v>1940</v>
      </c>
      <c r="G811" t="s">
        <v>32</v>
      </c>
      <c r="H811" t="s">
        <v>187</v>
      </c>
    </row>
    <row r="812" spans="1:8" x14ac:dyDescent="0.2">
      <c r="A812" t="s">
        <v>2079</v>
      </c>
      <c r="B812" t="s">
        <v>25</v>
      </c>
      <c r="C812" s="20" t="s">
        <v>2080</v>
      </c>
      <c r="D812" t="s">
        <v>3446</v>
      </c>
      <c r="E812" s="19">
        <v>43781</v>
      </c>
      <c r="F812">
        <v>2000</v>
      </c>
      <c r="G812" t="s">
        <v>32</v>
      </c>
      <c r="H812" t="s">
        <v>2081</v>
      </c>
    </row>
    <row r="813" spans="1:8" x14ac:dyDescent="0.2">
      <c r="A813" t="s">
        <v>2082</v>
      </c>
      <c r="B813" t="s">
        <v>40</v>
      </c>
      <c r="C813" s="20" t="s">
        <v>2083</v>
      </c>
      <c r="E813" s="19">
        <v>43781</v>
      </c>
      <c r="F813">
        <v>1994</v>
      </c>
      <c r="G813" t="s">
        <v>81</v>
      </c>
      <c r="H813" t="s">
        <v>46</v>
      </c>
    </row>
    <row r="814" spans="1:8" x14ac:dyDescent="0.2">
      <c r="A814" t="s">
        <v>2084</v>
      </c>
      <c r="B814" t="s">
        <v>40</v>
      </c>
      <c r="C814" s="20" t="s">
        <v>2085</v>
      </c>
      <c r="E814" s="19">
        <v>43781</v>
      </c>
      <c r="F814">
        <v>2007</v>
      </c>
      <c r="G814" t="s">
        <v>81</v>
      </c>
      <c r="H814" t="s">
        <v>46</v>
      </c>
    </row>
    <row r="815" spans="1:8" x14ac:dyDescent="0.2">
      <c r="A815" t="s">
        <v>2086</v>
      </c>
      <c r="B815" t="s">
        <v>25</v>
      </c>
      <c r="C815" s="20" t="s">
        <v>2087</v>
      </c>
      <c r="D815" t="s">
        <v>2088</v>
      </c>
      <c r="E815" s="19">
        <v>43781</v>
      </c>
      <c r="F815">
        <v>1938</v>
      </c>
      <c r="G815" t="s">
        <v>56</v>
      </c>
      <c r="H815" t="s">
        <v>1147</v>
      </c>
    </row>
    <row r="816" spans="1:8" x14ac:dyDescent="0.2">
      <c r="A816" t="s">
        <v>2089</v>
      </c>
      <c r="B816" t="s">
        <v>25</v>
      </c>
      <c r="C816" s="20" t="s">
        <v>2090</v>
      </c>
      <c r="D816" t="s">
        <v>1223</v>
      </c>
      <c r="E816" s="19">
        <v>43781</v>
      </c>
      <c r="F816">
        <v>2016</v>
      </c>
      <c r="G816" t="s">
        <v>52</v>
      </c>
      <c r="H816" t="s">
        <v>309</v>
      </c>
    </row>
    <row r="817" spans="1:8" x14ac:dyDescent="0.2">
      <c r="A817" t="s">
        <v>2091</v>
      </c>
      <c r="B817" t="s">
        <v>25</v>
      </c>
      <c r="C817" s="20" t="s">
        <v>2092</v>
      </c>
      <c r="D817" t="s">
        <v>1223</v>
      </c>
      <c r="E817" s="19">
        <v>43781</v>
      </c>
      <c r="F817">
        <v>2003</v>
      </c>
      <c r="G817" t="s">
        <v>32</v>
      </c>
      <c r="H817" t="s">
        <v>788</v>
      </c>
    </row>
    <row r="818" spans="1:8" x14ac:dyDescent="0.2">
      <c r="A818" t="s">
        <v>2093</v>
      </c>
      <c r="B818" t="s">
        <v>25</v>
      </c>
      <c r="C818" s="20" t="s">
        <v>2094</v>
      </c>
      <c r="D818" t="s">
        <v>2095</v>
      </c>
      <c r="E818" s="19">
        <v>43781</v>
      </c>
      <c r="F818">
        <v>1996</v>
      </c>
      <c r="G818" t="s">
        <v>52</v>
      </c>
      <c r="H818" t="s">
        <v>312</v>
      </c>
    </row>
    <row r="819" spans="1:8" x14ac:dyDescent="0.2">
      <c r="A819" t="s">
        <v>2096</v>
      </c>
      <c r="B819" t="s">
        <v>25</v>
      </c>
      <c r="C819" s="20" t="s">
        <v>2097</v>
      </c>
      <c r="D819" t="s">
        <v>2098</v>
      </c>
      <c r="E819" s="19">
        <v>43781</v>
      </c>
      <c r="F819">
        <v>1986</v>
      </c>
      <c r="G819" t="s">
        <v>52</v>
      </c>
      <c r="H819" t="s">
        <v>780</v>
      </c>
    </row>
    <row r="820" spans="1:8" x14ac:dyDescent="0.2">
      <c r="A820" t="s">
        <v>2099</v>
      </c>
      <c r="B820" t="s">
        <v>25</v>
      </c>
      <c r="C820" s="20" t="s">
        <v>2100</v>
      </c>
      <c r="D820" t="s">
        <v>2101</v>
      </c>
      <c r="E820" s="19">
        <v>43781</v>
      </c>
      <c r="F820">
        <v>2019</v>
      </c>
      <c r="G820" t="s">
        <v>52</v>
      </c>
      <c r="H820" t="s">
        <v>1976</v>
      </c>
    </row>
    <row r="821" spans="1:8" x14ac:dyDescent="0.2">
      <c r="A821" t="s">
        <v>2102</v>
      </c>
      <c r="B821" t="s">
        <v>25</v>
      </c>
      <c r="C821" s="20" t="s">
        <v>2103</v>
      </c>
      <c r="D821" t="s">
        <v>1729</v>
      </c>
      <c r="E821" s="19">
        <v>43781</v>
      </c>
      <c r="F821">
        <v>1932</v>
      </c>
      <c r="G821" t="s">
        <v>81</v>
      </c>
      <c r="H821" t="s">
        <v>1147</v>
      </c>
    </row>
    <row r="822" spans="1:8" x14ac:dyDescent="0.2">
      <c r="A822" t="s">
        <v>2104</v>
      </c>
      <c r="B822" t="s">
        <v>25</v>
      </c>
      <c r="C822" s="20" t="s">
        <v>2105</v>
      </c>
      <c r="D822" t="s">
        <v>2106</v>
      </c>
      <c r="E822" s="19">
        <v>43781</v>
      </c>
      <c r="F822">
        <v>1997</v>
      </c>
      <c r="G822" t="s">
        <v>52</v>
      </c>
      <c r="H822" t="s">
        <v>488</v>
      </c>
    </row>
    <row r="823" spans="1:8" x14ac:dyDescent="0.2">
      <c r="A823" t="s">
        <v>2107</v>
      </c>
      <c r="B823" t="s">
        <v>25</v>
      </c>
      <c r="C823" s="20" t="s">
        <v>2108</v>
      </c>
      <c r="D823" t="s">
        <v>1188</v>
      </c>
      <c r="E823" s="19">
        <v>43781</v>
      </c>
      <c r="F823">
        <v>1950</v>
      </c>
      <c r="G823" t="s">
        <v>56</v>
      </c>
      <c r="H823" t="s">
        <v>368</v>
      </c>
    </row>
    <row r="824" spans="1:8" x14ac:dyDescent="0.2">
      <c r="A824" t="s">
        <v>2109</v>
      </c>
      <c r="B824" t="s">
        <v>25</v>
      </c>
      <c r="C824" s="20" t="s">
        <v>2110</v>
      </c>
      <c r="D824" t="s">
        <v>2111</v>
      </c>
      <c r="E824" s="19">
        <v>43781</v>
      </c>
      <c r="F824">
        <v>2001</v>
      </c>
      <c r="G824" t="s">
        <v>32</v>
      </c>
      <c r="H824" t="s">
        <v>439</v>
      </c>
    </row>
    <row r="825" spans="1:8" x14ac:dyDescent="0.2">
      <c r="A825" t="s">
        <v>2112</v>
      </c>
      <c r="B825" t="s">
        <v>25</v>
      </c>
      <c r="C825" s="20" t="s">
        <v>2113</v>
      </c>
      <c r="D825" t="s">
        <v>1497</v>
      </c>
      <c r="E825" s="19">
        <v>43781</v>
      </c>
      <c r="F825">
        <v>2019</v>
      </c>
      <c r="G825" t="s">
        <v>56</v>
      </c>
      <c r="H825" t="s">
        <v>299</v>
      </c>
    </row>
    <row r="826" spans="1:8" x14ac:dyDescent="0.2">
      <c r="A826" t="s">
        <v>2114</v>
      </c>
      <c r="B826" t="s">
        <v>25</v>
      </c>
      <c r="C826" s="20" t="s">
        <v>2115</v>
      </c>
      <c r="D826" t="s">
        <v>1160</v>
      </c>
      <c r="E826" s="19">
        <v>43781</v>
      </c>
      <c r="F826">
        <v>1995</v>
      </c>
      <c r="G826" t="s">
        <v>52</v>
      </c>
      <c r="H826" t="s">
        <v>436</v>
      </c>
    </row>
    <row r="827" spans="1:8" x14ac:dyDescent="0.2">
      <c r="A827" t="s">
        <v>2116</v>
      </c>
      <c r="B827" t="s">
        <v>25</v>
      </c>
      <c r="C827" s="20" t="s">
        <v>2117</v>
      </c>
      <c r="D827" t="s">
        <v>574</v>
      </c>
      <c r="E827" s="19">
        <v>43781</v>
      </c>
      <c r="F827">
        <v>1984</v>
      </c>
      <c r="G827" t="s">
        <v>52</v>
      </c>
      <c r="H827" t="s">
        <v>1282</v>
      </c>
    </row>
    <row r="828" spans="1:8" x14ac:dyDescent="0.2">
      <c r="A828" t="s">
        <v>2118</v>
      </c>
      <c r="B828" t="s">
        <v>25</v>
      </c>
      <c r="C828" s="20" t="s">
        <v>2119</v>
      </c>
      <c r="D828" t="s">
        <v>968</v>
      </c>
      <c r="E828" s="19">
        <v>43781</v>
      </c>
      <c r="F828">
        <v>2003</v>
      </c>
      <c r="G828" t="s">
        <v>52</v>
      </c>
      <c r="H828" t="s">
        <v>309</v>
      </c>
    </row>
    <row r="829" spans="1:8" x14ac:dyDescent="0.2">
      <c r="A829" t="s">
        <v>2120</v>
      </c>
      <c r="B829" t="s">
        <v>25</v>
      </c>
      <c r="C829" s="20" t="s">
        <v>2121</v>
      </c>
      <c r="D829" t="s">
        <v>3447</v>
      </c>
      <c r="E829" s="19">
        <v>43781</v>
      </c>
      <c r="F829">
        <v>2018</v>
      </c>
      <c r="G829" t="s">
        <v>27</v>
      </c>
      <c r="H829" t="s">
        <v>306</v>
      </c>
    </row>
    <row r="830" spans="1:8" x14ac:dyDescent="0.2">
      <c r="A830" t="s">
        <v>2122</v>
      </c>
      <c r="B830" t="s">
        <v>25</v>
      </c>
      <c r="C830" s="20" t="s">
        <v>2123</v>
      </c>
      <c r="D830" t="s">
        <v>2124</v>
      </c>
      <c r="E830" s="19">
        <v>43781</v>
      </c>
      <c r="F830">
        <v>2012</v>
      </c>
      <c r="G830" t="s">
        <v>56</v>
      </c>
      <c r="H830" t="s">
        <v>28</v>
      </c>
    </row>
    <row r="831" spans="1:8" x14ac:dyDescent="0.2">
      <c r="A831" t="s">
        <v>2125</v>
      </c>
      <c r="B831" t="s">
        <v>25</v>
      </c>
      <c r="C831" s="20" t="s">
        <v>2126</v>
      </c>
      <c r="D831" t="s">
        <v>1406</v>
      </c>
      <c r="E831" s="19">
        <v>43781</v>
      </c>
      <c r="F831">
        <v>2013</v>
      </c>
      <c r="G831" t="s">
        <v>52</v>
      </c>
      <c r="H831" t="s">
        <v>164</v>
      </c>
    </row>
    <row r="832" spans="1:8" x14ac:dyDescent="0.2">
      <c r="A832" t="s">
        <v>2127</v>
      </c>
      <c r="B832" t="s">
        <v>25</v>
      </c>
      <c r="C832" s="20" t="s">
        <v>2128</v>
      </c>
      <c r="D832" t="s">
        <v>1923</v>
      </c>
      <c r="E832" s="19">
        <v>43781</v>
      </c>
      <c r="F832">
        <v>2003</v>
      </c>
      <c r="G832" t="s">
        <v>56</v>
      </c>
      <c r="H832" t="s">
        <v>268</v>
      </c>
    </row>
    <row r="833" spans="1:8" x14ac:dyDescent="0.2">
      <c r="A833" t="s">
        <v>2129</v>
      </c>
      <c r="B833" t="s">
        <v>25</v>
      </c>
      <c r="C833" s="20" t="s">
        <v>2130</v>
      </c>
      <c r="D833" t="s">
        <v>1245</v>
      </c>
      <c r="E833" s="19">
        <v>43781</v>
      </c>
      <c r="F833">
        <v>1947</v>
      </c>
      <c r="G833" t="s">
        <v>32</v>
      </c>
      <c r="H833" t="s">
        <v>1443</v>
      </c>
    </row>
    <row r="834" spans="1:8" x14ac:dyDescent="0.2">
      <c r="A834" t="s">
        <v>2131</v>
      </c>
      <c r="B834" t="s">
        <v>25</v>
      </c>
      <c r="C834" s="20" t="s">
        <v>2132</v>
      </c>
      <c r="D834" t="s">
        <v>2133</v>
      </c>
      <c r="E834" s="19">
        <v>43781</v>
      </c>
      <c r="F834">
        <v>1986</v>
      </c>
      <c r="G834" t="s">
        <v>56</v>
      </c>
      <c r="H834" t="s">
        <v>719</v>
      </c>
    </row>
    <row r="835" spans="1:8" x14ac:dyDescent="0.2">
      <c r="A835" t="s">
        <v>2134</v>
      </c>
      <c r="B835" t="s">
        <v>40</v>
      </c>
      <c r="C835" s="20" t="s">
        <v>2135</v>
      </c>
      <c r="E835" s="19">
        <v>43781</v>
      </c>
      <c r="F835">
        <v>1994</v>
      </c>
      <c r="G835" t="s">
        <v>81</v>
      </c>
      <c r="H835" t="s">
        <v>102</v>
      </c>
    </row>
    <row r="836" spans="1:8" x14ac:dyDescent="0.2">
      <c r="A836" t="s">
        <v>2136</v>
      </c>
      <c r="B836" t="s">
        <v>25</v>
      </c>
      <c r="C836" s="20" t="s">
        <v>2137</v>
      </c>
      <c r="D836" t="s">
        <v>2138</v>
      </c>
      <c r="E836" s="19">
        <v>43781</v>
      </c>
      <c r="F836">
        <v>2011</v>
      </c>
      <c r="G836" t="s">
        <v>56</v>
      </c>
      <c r="H836" t="s">
        <v>128</v>
      </c>
    </row>
    <row r="837" spans="1:8" x14ac:dyDescent="0.2">
      <c r="A837" t="s">
        <v>2139</v>
      </c>
      <c r="B837" t="s">
        <v>25</v>
      </c>
      <c r="C837" s="20" t="s">
        <v>2140</v>
      </c>
      <c r="D837" t="s">
        <v>1694</v>
      </c>
      <c r="E837" s="19">
        <v>43781</v>
      </c>
      <c r="F837">
        <v>1999</v>
      </c>
      <c r="G837" t="s">
        <v>56</v>
      </c>
      <c r="H837" t="s">
        <v>552</v>
      </c>
    </row>
    <row r="838" spans="1:8" x14ac:dyDescent="0.2">
      <c r="A838" t="s">
        <v>2141</v>
      </c>
      <c r="B838" t="s">
        <v>25</v>
      </c>
      <c r="C838" s="20" t="s">
        <v>2142</v>
      </c>
      <c r="D838" t="s">
        <v>1461</v>
      </c>
      <c r="E838" s="19">
        <v>43781</v>
      </c>
      <c r="F838">
        <v>2009</v>
      </c>
      <c r="G838" t="s">
        <v>56</v>
      </c>
      <c r="H838" t="s">
        <v>439</v>
      </c>
    </row>
    <row r="839" spans="1:8" x14ac:dyDescent="0.2">
      <c r="A839" t="s">
        <v>2143</v>
      </c>
      <c r="B839" t="s">
        <v>25</v>
      </c>
      <c r="C839" s="20" t="s">
        <v>2144</v>
      </c>
      <c r="D839" t="s">
        <v>2145</v>
      </c>
      <c r="E839" s="19">
        <v>43781</v>
      </c>
      <c r="F839">
        <v>1997</v>
      </c>
      <c r="G839" t="s">
        <v>32</v>
      </c>
      <c r="H839" t="s">
        <v>1185</v>
      </c>
    </row>
    <row r="840" spans="1:8" x14ac:dyDescent="0.2">
      <c r="A840" t="s">
        <v>2146</v>
      </c>
      <c r="B840" t="s">
        <v>25</v>
      </c>
      <c r="C840" s="20" t="s">
        <v>2147</v>
      </c>
      <c r="D840" t="s">
        <v>2148</v>
      </c>
      <c r="E840" s="19">
        <v>43781</v>
      </c>
      <c r="F840">
        <v>2002</v>
      </c>
      <c r="G840" t="s">
        <v>56</v>
      </c>
      <c r="H840" t="s">
        <v>883</v>
      </c>
    </row>
    <row r="841" spans="1:8" x14ac:dyDescent="0.2">
      <c r="A841" t="s">
        <v>2149</v>
      </c>
      <c r="B841" t="s">
        <v>25</v>
      </c>
      <c r="C841" s="20" t="s">
        <v>2150</v>
      </c>
      <c r="D841" t="s">
        <v>2151</v>
      </c>
      <c r="E841" s="19">
        <v>43781</v>
      </c>
      <c r="F841">
        <v>2018</v>
      </c>
      <c r="G841" t="s">
        <v>27</v>
      </c>
      <c r="H841" t="s">
        <v>495</v>
      </c>
    </row>
    <row r="842" spans="1:8" x14ac:dyDescent="0.2">
      <c r="A842" t="s">
        <v>2152</v>
      </c>
      <c r="B842" t="s">
        <v>40</v>
      </c>
      <c r="C842" s="20" t="s">
        <v>2153</v>
      </c>
      <c r="E842" s="19">
        <v>43781</v>
      </c>
      <c r="F842">
        <v>2013</v>
      </c>
      <c r="G842" t="s">
        <v>56</v>
      </c>
      <c r="H842" t="s">
        <v>102</v>
      </c>
    </row>
    <row r="843" spans="1:8" x14ac:dyDescent="0.2">
      <c r="A843" t="s">
        <v>2154</v>
      </c>
      <c r="B843" t="s">
        <v>25</v>
      </c>
      <c r="C843" s="20" t="s">
        <v>2155</v>
      </c>
      <c r="D843" t="s">
        <v>1889</v>
      </c>
      <c r="E843" s="19">
        <v>43781</v>
      </c>
      <c r="F843">
        <v>2005</v>
      </c>
      <c r="G843" t="s">
        <v>56</v>
      </c>
      <c r="H843" t="s">
        <v>436</v>
      </c>
    </row>
    <row r="844" spans="1:8" x14ac:dyDescent="0.2">
      <c r="A844" t="s">
        <v>2156</v>
      </c>
      <c r="B844" t="s">
        <v>25</v>
      </c>
      <c r="C844" s="20" t="s">
        <v>2157</v>
      </c>
      <c r="D844" t="s">
        <v>1923</v>
      </c>
      <c r="E844" s="19">
        <v>43781</v>
      </c>
      <c r="F844">
        <v>2004</v>
      </c>
      <c r="G844" t="s">
        <v>56</v>
      </c>
      <c r="H844" t="s">
        <v>181</v>
      </c>
    </row>
    <row r="845" spans="1:8" x14ac:dyDescent="0.2">
      <c r="A845" t="s">
        <v>2158</v>
      </c>
      <c r="B845" t="s">
        <v>40</v>
      </c>
      <c r="C845" s="20" t="s">
        <v>2159</v>
      </c>
      <c r="E845" s="19">
        <v>43781</v>
      </c>
      <c r="F845">
        <v>2009</v>
      </c>
      <c r="G845" t="s">
        <v>56</v>
      </c>
      <c r="H845" t="s">
        <v>302</v>
      </c>
    </row>
    <row r="846" spans="1:8" x14ac:dyDescent="0.2">
      <c r="A846" t="s">
        <v>2160</v>
      </c>
      <c r="B846" t="s">
        <v>25</v>
      </c>
      <c r="C846" s="20" t="s">
        <v>2161</v>
      </c>
      <c r="D846" t="s">
        <v>2162</v>
      </c>
      <c r="E846" s="19">
        <v>43781</v>
      </c>
      <c r="F846">
        <v>2011</v>
      </c>
      <c r="G846" t="s">
        <v>56</v>
      </c>
      <c r="H846" t="s">
        <v>200</v>
      </c>
    </row>
    <row r="847" spans="1:8" x14ac:dyDescent="0.2">
      <c r="A847" t="s">
        <v>2163</v>
      </c>
      <c r="B847" t="s">
        <v>40</v>
      </c>
      <c r="C847" s="20" t="s">
        <v>2164</v>
      </c>
      <c r="E847" s="19">
        <v>43781</v>
      </c>
      <c r="F847">
        <v>1992</v>
      </c>
      <c r="G847" t="s">
        <v>81</v>
      </c>
      <c r="H847" t="s">
        <v>46</v>
      </c>
    </row>
    <row r="848" spans="1:8" x14ac:dyDescent="0.2">
      <c r="A848" t="s">
        <v>2165</v>
      </c>
      <c r="B848" t="s">
        <v>25</v>
      </c>
      <c r="C848" s="20" t="s">
        <v>2166</v>
      </c>
      <c r="D848" t="s">
        <v>2167</v>
      </c>
      <c r="E848" s="19">
        <v>43781</v>
      </c>
      <c r="F848">
        <v>2002</v>
      </c>
      <c r="G848" t="s">
        <v>56</v>
      </c>
      <c r="H848" t="s">
        <v>139</v>
      </c>
    </row>
    <row r="849" spans="1:8" x14ac:dyDescent="0.2">
      <c r="A849" t="s">
        <v>2168</v>
      </c>
      <c r="B849" t="s">
        <v>25</v>
      </c>
      <c r="C849" s="20" t="s">
        <v>2169</v>
      </c>
      <c r="D849" t="s">
        <v>2170</v>
      </c>
      <c r="E849" s="19">
        <v>43781</v>
      </c>
      <c r="F849">
        <v>1954</v>
      </c>
      <c r="G849" t="s">
        <v>56</v>
      </c>
      <c r="H849" t="s">
        <v>368</v>
      </c>
    </row>
    <row r="850" spans="1:8" x14ac:dyDescent="0.2">
      <c r="A850" t="s">
        <v>2171</v>
      </c>
      <c r="B850" t="s">
        <v>25</v>
      </c>
      <c r="C850" s="20" t="s">
        <v>2172</v>
      </c>
      <c r="D850" t="s">
        <v>1052</v>
      </c>
      <c r="E850" s="19">
        <v>43781</v>
      </c>
      <c r="F850">
        <v>1934</v>
      </c>
      <c r="G850" t="s">
        <v>56</v>
      </c>
      <c r="H850" t="s">
        <v>1147</v>
      </c>
    </row>
    <row r="851" spans="1:8" x14ac:dyDescent="0.2">
      <c r="A851" t="s">
        <v>2173</v>
      </c>
      <c r="B851" t="s">
        <v>40</v>
      </c>
      <c r="C851" s="20" t="s">
        <v>2174</v>
      </c>
      <c r="E851" s="19">
        <v>43781</v>
      </c>
      <c r="F851">
        <v>2010</v>
      </c>
      <c r="G851" t="s">
        <v>27</v>
      </c>
      <c r="H851" t="s">
        <v>46</v>
      </c>
    </row>
    <row r="852" spans="1:8" x14ac:dyDescent="0.2">
      <c r="A852" t="s">
        <v>2175</v>
      </c>
      <c r="B852" t="s">
        <v>25</v>
      </c>
      <c r="C852" s="20" t="s">
        <v>2176</v>
      </c>
      <c r="D852" t="s">
        <v>2177</v>
      </c>
      <c r="E852" s="19">
        <v>43781</v>
      </c>
      <c r="F852">
        <v>1961</v>
      </c>
      <c r="G852" t="s">
        <v>56</v>
      </c>
      <c r="H852" t="s">
        <v>219</v>
      </c>
    </row>
    <row r="853" spans="1:8" x14ac:dyDescent="0.2">
      <c r="A853" t="s">
        <v>2178</v>
      </c>
      <c r="B853" t="s">
        <v>25</v>
      </c>
      <c r="C853" s="20" t="s">
        <v>2179</v>
      </c>
      <c r="D853" t="s">
        <v>1703</v>
      </c>
      <c r="E853" s="19">
        <v>43781</v>
      </c>
      <c r="F853">
        <v>1976</v>
      </c>
      <c r="G853" t="s">
        <v>32</v>
      </c>
      <c r="H853" t="s">
        <v>346</v>
      </c>
    </row>
    <row r="854" spans="1:8" x14ac:dyDescent="0.2">
      <c r="A854" t="s">
        <v>2180</v>
      </c>
      <c r="B854" t="s">
        <v>25</v>
      </c>
      <c r="C854" s="20" t="s">
        <v>2181</v>
      </c>
      <c r="D854" t="s">
        <v>1242</v>
      </c>
      <c r="E854" s="19">
        <v>43781</v>
      </c>
      <c r="F854">
        <v>1998</v>
      </c>
      <c r="G854" t="s">
        <v>27</v>
      </c>
      <c r="H854" t="s">
        <v>883</v>
      </c>
    </row>
    <row r="855" spans="1:8" x14ac:dyDescent="0.2">
      <c r="A855" t="s">
        <v>2182</v>
      </c>
      <c r="B855" t="s">
        <v>25</v>
      </c>
      <c r="C855" s="20" t="s">
        <v>2183</v>
      </c>
      <c r="D855" t="s">
        <v>3448</v>
      </c>
      <c r="E855" s="19">
        <v>43781</v>
      </c>
      <c r="F855">
        <v>2004</v>
      </c>
      <c r="G855" t="s">
        <v>56</v>
      </c>
      <c r="H855" t="s">
        <v>752</v>
      </c>
    </row>
    <row r="856" spans="1:8" x14ac:dyDescent="0.2">
      <c r="A856" t="s">
        <v>2184</v>
      </c>
      <c r="B856" t="s">
        <v>25</v>
      </c>
      <c r="C856" s="20" t="s">
        <v>2185</v>
      </c>
      <c r="D856" t="s">
        <v>2186</v>
      </c>
      <c r="E856" s="19">
        <v>43781</v>
      </c>
      <c r="F856">
        <v>2001</v>
      </c>
      <c r="G856" t="s">
        <v>27</v>
      </c>
      <c r="H856" t="s">
        <v>457</v>
      </c>
    </row>
    <row r="857" spans="1:8" x14ac:dyDescent="0.2">
      <c r="A857" t="s">
        <v>2187</v>
      </c>
      <c r="B857" t="s">
        <v>40</v>
      </c>
      <c r="C857" s="20" t="s">
        <v>2188</v>
      </c>
      <c r="E857" s="19">
        <v>43781</v>
      </c>
      <c r="F857">
        <v>2006</v>
      </c>
      <c r="G857" t="s">
        <v>45</v>
      </c>
      <c r="H857" t="s">
        <v>102</v>
      </c>
    </row>
    <row r="858" spans="1:8" x14ac:dyDescent="0.2">
      <c r="A858" t="s">
        <v>2189</v>
      </c>
      <c r="B858" t="s">
        <v>40</v>
      </c>
      <c r="C858" s="20" t="s">
        <v>2190</v>
      </c>
      <c r="E858" s="19">
        <v>43781</v>
      </c>
      <c r="F858">
        <v>2005</v>
      </c>
      <c r="G858" t="s">
        <v>56</v>
      </c>
      <c r="H858" t="s">
        <v>302</v>
      </c>
    </row>
    <row r="859" spans="1:8" x14ac:dyDescent="0.2">
      <c r="A859" t="s">
        <v>2191</v>
      </c>
      <c r="B859" t="s">
        <v>25</v>
      </c>
      <c r="C859" s="20" t="s">
        <v>2192</v>
      </c>
      <c r="D859" t="s">
        <v>2193</v>
      </c>
      <c r="E859" s="19">
        <v>43781</v>
      </c>
      <c r="F859">
        <v>2008</v>
      </c>
      <c r="G859" t="s">
        <v>32</v>
      </c>
      <c r="H859" t="s">
        <v>752</v>
      </c>
    </row>
    <row r="860" spans="1:8" x14ac:dyDescent="0.2">
      <c r="A860" t="s">
        <v>2194</v>
      </c>
      <c r="B860" t="s">
        <v>25</v>
      </c>
      <c r="C860" s="20" t="s">
        <v>2195</v>
      </c>
      <c r="D860" t="s">
        <v>2196</v>
      </c>
      <c r="E860" s="19">
        <v>43781</v>
      </c>
      <c r="F860">
        <v>2009</v>
      </c>
      <c r="G860" t="s">
        <v>32</v>
      </c>
      <c r="H860" t="s">
        <v>164</v>
      </c>
    </row>
    <row r="861" spans="1:8" x14ac:dyDescent="0.2">
      <c r="A861" t="s">
        <v>2197</v>
      </c>
      <c r="B861" t="s">
        <v>25</v>
      </c>
      <c r="C861" s="20" t="s">
        <v>2198</v>
      </c>
      <c r="D861" t="s">
        <v>1923</v>
      </c>
      <c r="E861" s="19">
        <v>43781</v>
      </c>
      <c r="F861">
        <v>2009</v>
      </c>
      <c r="G861" t="s">
        <v>56</v>
      </c>
      <c r="H861" t="s">
        <v>780</v>
      </c>
    </row>
    <row r="862" spans="1:8" x14ac:dyDescent="0.2">
      <c r="A862" t="s">
        <v>2199</v>
      </c>
      <c r="B862" t="s">
        <v>25</v>
      </c>
      <c r="C862" s="20" t="s">
        <v>2200</v>
      </c>
      <c r="D862" t="s">
        <v>1271</v>
      </c>
      <c r="E862" s="19">
        <v>43781</v>
      </c>
      <c r="F862">
        <v>1937</v>
      </c>
      <c r="G862" t="s">
        <v>56</v>
      </c>
      <c r="H862" t="s">
        <v>71</v>
      </c>
    </row>
    <row r="863" spans="1:8" x14ac:dyDescent="0.2">
      <c r="A863" t="s">
        <v>2201</v>
      </c>
      <c r="B863" t="s">
        <v>25</v>
      </c>
      <c r="C863" s="20" t="s">
        <v>2202</v>
      </c>
      <c r="D863" t="s">
        <v>2203</v>
      </c>
      <c r="E863" s="19">
        <v>43781</v>
      </c>
      <c r="F863">
        <v>1995</v>
      </c>
      <c r="G863" t="s">
        <v>52</v>
      </c>
      <c r="H863" t="s">
        <v>309</v>
      </c>
    </row>
    <row r="864" spans="1:8" x14ac:dyDescent="0.2">
      <c r="A864" t="s">
        <v>2204</v>
      </c>
      <c r="B864" t="s">
        <v>25</v>
      </c>
      <c r="C864" s="20" t="s">
        <v>2205</v>
      </c>
      <c r="D864" t="s">
        <v>1703</v>
      </c>
      <c r="E864" s="19">
        <v>43781</v>
      </c>
      <c r="F864">
        <v>1980</v>
      </c>
      <c r="G864" t="s">
        <v>32</v>
      </c>
      <c r="H864" t="s">
        <v>33</v>
      </c>
    </row>
    <row r="865" spans="1:8" x14ac:dyDescent="0.2">
      <c r="A865" t="s">
        <v>2206</v>
      </c>
      <c r="B865" t="s">
        <v>25</v>
      </c>
      <c r="C865" s="20" t="s">
        <v>2207</v>
      </c>
      <c r="D865" t="s">
        <v>1703</v>
      </c>
      <c r="E865" s="19">
        <v>43781</v>
      </c>
      <c r="F865">
        <v>1977</v>
      </c>
      <c r="G865" t="s">
        <v>32</v>
      </c>
      <c r="H865" t="s">
        <v>164</v>
      </c>
    </row>
    <row r="866" spans="1:8" x14ac:dyDescent="0.2">
      <c r="A866" t="s">
        <v>2208</v>
      </c>
      <c r="B866" t="s">
        <v>25</v>
      </c>
      <c r="C866" s="20" t="s">
        <v>2209</v>
      </c>
      <c r="D866" t="s">
        <v>518</v>
      </c>
      <c r="E866" s="19">
        <v>43781</v>
      </c>
      <c r="F866">
        <v>1974</v>
      </c>
      <c r="G866" t="s">
        <v>32</v>
      </c>
      <c r="H866" t="s">
        <v>436</v>
      </c>
    </row>
    <row r="867" spans="1:8" x14ac:dyDescent="0.2">
      <c r="A867" t="s">
        <v>2210</v>
      </c>
      <c r="B867" t="s">
        <v>25</v>
      </c>
      <c r="C867" s="20" t="s">
        <v>2211</v>
      </c>
      <c r="D867" t="s">
        <v>3449</v>
      </c>
      <c r="E867" s="19">
        <v>43781</v>
      </c>
      <c r="F867">
        <v>1997</v>
      </c>
      <c r="G867" t="s">
        <v>32</v>
      </c>
      <c r="H867" t="s">
        <v>309</v>
      </c>
    </row>
    <row r="868" spans="1:8" x14ac:dyDescent="0.2">
      <c r="A868" t="s">
        <v>2212</v>
      </c>
      <c r="B868" t="s">
        <v>25</v>
      </c>
      <c r="C868" s="20" t="s">
        <v>2213</v>
      </c>
      <c r="D868" t="s">
        <v>1464</v>
      </c>
      <c r="E868" s="19">
        <v>43781</v>
      </c>
      <c r="F868">
        <v>2006</v>
      </c>
      <c r="G868" t="s">
        <v>56</v>
      </c>
      <c r="H868" t="s">
        <v>1091</v>
      </c>
    </row>
    <row r="869" spans="1:8" x14ac:dyDescent="0.2">
      <c r="A869" t="s">
        <v>2214</v>
      </c>
      <c r="B869" t="s">
        <v>25</v>
      </c>
      <c r="C869" s="20" t="s">
        <v>2215</v>
      </c>
      <c r="D869" t="s">
        <v>1464</v>
      </c>
      <c r="E869" s="19">
        <v>43781</v>
      </c>
      <c r="F869">
        <v>2007</v>
      </c>
      <c r="G869" t="s">
        <v>56</v>
      </c>
      <c r="H869" t="s">
        <v>1912</v>
      </c>
    </row>
    <row r="870" spans="1:8" x14ac:dyDescent="0.2">
      <c r="A870" t="s">
        <v>2216</v>
      </c>
      <c r="B870" t="s">
        <v>25</v>
      </c>
      <c r="C870" s="20" t="s">
        <v>2217</v>
      </c>
      <c r="D870" t="s">
        <v>1464</v>
      </c>
      <c r="E870" s="19">
        <v>43781</v>
      </c>
      <c r="F870">
        <v>2008</v>
      </c>
      <c r="G870" t="s">
        <v>32</v>
      </c>
      <c r="H870" t="s">
        <v>485</v>
      </c>
    </row>
    <row r="871" spans="1:8" x14ac:dyDescent="0.2">
      <c r="A871" t="s">
        <v>2218</v>
      </c>
      <c r="B871" t="s">
        <v>40</v>
      </c>
      <c r="C871" s="20" t="s">
        <v>2219</v>
      </c>
      <c r="E871" s="19">
        <v>43781</v>
      </c>
      <c r="F871">
        <v>2019</v>
      </c>
      <c r="G871" t="s">
        <v>27</v>
      </c>
      <c r="H871" t="s">
        <v>42</v>
      </c>
    </row>
    <row r="872" spans="1:8" x14ac:dyDescent="0.2">
      <c r="A872" t="s">
        <v>2220</v>
      </c>
      <c r="B872" t="s">
        <v>25</v>
      </c>
      <c r="C872" s="20" t="s">
        <v>2221</v>
      </c>
      <c r="D872" t="s">
        <v>1464</v>
      </c>
      <c r="E872" s="19">
        <v>43781</v>
      </c>
      <c r="F872">
        <v>1993</v>
      </c>
      <c r="G872" t="s">
        <v>52</v>
      </c>
      <c r="H872" t="s">
        <v>488</v>
      </c>
    </row>
    <row r="873" spans="1:8" x14ac:dyDescent="0.2">
      <c r="A873" t="s">
        <v>2222</v>
      </c>
      <c r="B873" t="s">
        <v>25</v>
      </c>
      <c r="C873" s="20" t="s">
        <v>2223</v>
      </c>
      <c r="D873" t="s">
        <v>2224</v>
      </c>
      <c r="E873" s="19">
        <v>43781</v>
      </c>
      <c r="F873">
        <v>2004</v>
      </c>
      <c r="G873" t="s">
        <v>52</v>
      </c>
      <c r="H873" t="s">
        <v>200</v>
      </c>
    </row>
    <row r="874" spans="1:8" x14ac:dyDescent="0.2">
      <c r="A874" t="s">
        <v>2225</v>
      </c>
      <c r="B874" t="s">
        <v>25</v>
      </c>
      <c r="C874" s="20" t="s">
        <v>2226</v>
      </c>
      <c r="D874" t="s">
        <v>2098</v>
      </c>
      <c r="E874" s="19">
        <v>43781</v>
      </c>
      <c r="F874">
        <v>1992</v>
      </c>
      <c r="G874" t="s">
        <v>52</v>
      </c>
      <c r="H874" t="s">
        <v>780</v>
      </c>
    </row>
    <row r="875" spans="1:8" x14ac:dyDescent="0.2">
      <c r="A875" t="s">
        <v>2227</v>
      </c>
      <c r="B875" t="s">
        <v>25</v>
      </c>
      <c r="C875" s="20" t="s">
        <v>2228</v>
      </c>
      <c r="D875" t="s">
        <v>2229</v>
      </c>
      <c r="E875" s="19">
        <v>43781</v>
      </c>
      <c r="F875">
        <v>1989</v>
      </c>
      <c r="G875" t="s">
        <v>52</v>
      </c>
      <c r="H875" t="s">
        <v>216</v>
      </c>
    </row>
    <row r="876" spans="1:8" x14ac:dyDescent="0.2">
      <c r="A876" t="s">
        <v>2230</v>
      </c>
      <c r="B876" t="s">
        <v>25</v>
      </c>
      <c r="C876" s="20" t="s">
        <v>2231</v>
      </c>
      <c r="D876" t="s">
        <v>2232</v>
      </c>
      <c r="E876" s="19">
        <v>43781</v>
      </c>
      <c r="F876">
        <v>1997</v>
      </c>
      <c r="G876" t="s">
        <v>52</v>
      </c>
      <c r="H876" t="s">
        <v>2081</v>
      </c>
    </row>
    <row r="877" spans="1:8" x14ac:dyDescent="0.2">
      <c r="A877" t="s">
        <v>2233</v>
      </c>
      <c r="B877" t="s">
        <v>25</v>
      </c>
      <c r="C877" s="20" t="s">
        <v>2234</v>
      </c>
      <c r="D877" t="s">
        <v>1679</v>
      </c>
      <c r="E877" s="19">
        <v>43781</v>
      </c>
      <c r="F877">
        <v>1999</v>
      </c>
      <c r="G877" t="s">
        <v>56</v>
      </c>
      <c r="H877" t="s">
        <v>181</v>
      </c>
    </row>
    <row r="878" spans="1:8" x14ac:dyDescent="0.2">
      <c r="A878" t="s">
        <v>2235</v>
      </c>
      <c r="B878" t="s">
        <v>40</v>
      </c>
      <c r="C878" s="20" t="s">
        <v>2236</v>
      </c>
      <c r="E878" s="19">
        <v>43781</v>
      </c>
      <c r="F878">
        <v>2019</v>
      </c>
      <c r="G878" t="s">
        <v>27</v>
      </c>
      <c r="H878" t="s">
        <v>46</v>
      </c>
    </row>
    <row r="879" spans="1:8" x14ac:dyDescent="0.2">
      <c r="A879" t="s">
        <v>2237</v>
      </c>
      <c r="B879" t="s">
        <v>25</v>
      </c>
      <c r="C879" s="20" t="s">
        <v>2238</v>
      </c>
      <c r="D879" t="s">
        <v>2239</v>
      </c>
      <c r="E879" s="19">
        <v>43781</v>
      </c>
      <c r="F879">
        <v>2001</v>
      </c>
      <c r="G879" t="s">
        <v>56</v>
      </c>
      <c r="H879" t="s">
        <v>181</v>
      </c>
    </row>
    <row r="880" spans="1:8" x14ac:dyDescent="0.2">
      <c r="A880" t="s">
        <v>2240</v>
      </c>
      <c r="B880" t="s">
        <v>25</v>
      </c>
      <c r="C880" s="20" t="s">
        <v>2241</v>
      </c>
      <c r="E880" s="19">
        <v>43781</v>
      </c>
      <c r="F880">
        <v>2016</v>
      </c>
      <c r="G880" t="s">
        <v>27</v>
      </c>
      <c r="H880" t="s">
        <v>65</v>
      </c>
    </row>
    <row r="881" spans="1:8" x14ac:dyDescent="0.2">
      <c r="A881" t="s">
        <v>2242</v>
      </c>
      <c r="B881" t="s">
        <v>25</v>
      </c>
      <c r="C881" s="20" t="s">
        <v>2243</v>
      </c>
      <c r="D881" t="s">
        <v>961</v>
      </c>
      <c r="E881" s="19">
        <v>43781</v>
      </c>
      <c r="F881">
        <v>2014</v>
      </c>
      <c r="G881" t="s">
        <v>56</v>
      </c>
      <c r="H881" t="s">
        <v>216</v>
      </c>
    </row>
    <row r="882" spans="1:8" x14ac:dyDescent="0.2">
      <c r="A882" t="s">
        <v>2244</v>
      </c>
      <c r="B882" t="s">
        <v>25</v>
      </c>
      <c r="C882" s="20" t="s">
        <v>2245</v>
      </c>
      <c r="D882" t="s">
        <v>1245</v>
      </c>
      <c r="E882" s="19">
        <v>43781</v>
      </c>
      <c r="F882">
        <v>1942</v>
      </c>
      <c r="G882" t="s">
        <v>56</v>
      </c>
      <c r="H882" t="s">
        <v>368</v>
      </c>
    </row>
    <row r="883" spans="1:8" x14ac:dyDescent="0.2">
      <c r="A883" t="s">
        <v>2246</v>
      </c>
      <c r="B883" t="s">
        <v>25</v>
      </c>
      <c r="C883" s="20" t="s">
        <v>2247</v>
      </c>
      <c r="D883" t="s">
        <v>1245</v>
      </c>
      <c r="E883" s="19">
        <v>43781</v>
      </c>
      <c r="F883">
        <v>1942</v>
      </c>
      <c r="G883" t="s">
        <v>56</v>
      </c>
      <c r="H883" t="s">
        <v>1147</v>
      </c>
    </row>
    <row r="884" spans="1:8" x14ac:dyDescent="0.2">
      <c r="A884" t="s">
        <v>2248</v>
      </c>
      <c r="B884" t="s">
        <v>40</v>
      </c>
      <c r="C884" s="20" t="s">
        <v>2249</v>
      </c>
      <c r="E884" s="19">
        <v>43781</v>
      </c>
      <c r="F884">
        <v>2012</v>
      </c>
      <c r="G884" t="s">
        <v>81</v>
      </c>
      <c r="H884" t="s">
        <v>42</v>
      </c>
    </row>
    <row r="885" spans="1:8" x14ac:dyDescent="0.2">
      <c r="A885" t="s">
        <v>2250</v>
      </c>
      <c r="B885" t="s">
        <v>25</v>
      </c>
      <c r="C885" s="20" t="s">
        <v>2251</v>
      </c>
      <c r="D885" t="s">
        <v>2162</v>
      </c>
      <c r="E885" s="19">
        <v>43781</v>
      </c>
      <c r="F885">
        <v>1998</v>
      </c>
      <c r="G885" t="s">
        <v>52</v>
      </c>
      <c r="H885" t="s">
        <v>228</v>
      </c>
    </row>
    <row r="886" spans="1:8" x14ac:dyDescent="0.2">
      <c r="A886" t="s">
        <v>2252</v>
      </c>
      <c r="B886" t="s">
        <v>25</v>
      </c>
      <c r="C886" s="20" t="s">
        <v>2253</v>
      </c>
      <c r="D886" t="s">
        <v>2254</v>
      </c>
      <c r="E886" s="19">
        <v>43781</v>
      </c>
      <c r="F886">
        <v>2016</v>
      </c>
      <c r="G886" t="s">
        <v>56</v>
      </c>
      <c r="H886" t="s">
        <v>2255</v>
      </c>
    </row>
    <row r="887" spans="1:8" x14ac:dyDescent="0.2">
      <c r="A887" t="s">
        <v>2256</v>
      </c>
      <c r="B887" t="s">
        <v>25</v>
      </c>
      <c r="C887" s="20" t="s">
        <v>2257</v>
      </c>
      <c r="D887" t="s">
        <v>2258</v>
      </c>
      <c r="E887" s="19">
        <v>43781</v>
      </c>
      <c r="F887">
        <v>2005</v>
      </c>
      <c r="G887" t="s">
        <v>32</v>
      </c>
      <c r="H887" t="s">
        <v>128</v>
      </c>
    </row>
    <row r="888" spans="1:8" x14ac:dyDescent="0.2">
      <c r="A888" t="s">
        <v>2259</v>
      </c>
      <c r="B888" t="s">
        <v>25</v>
      </c>
      <c r="C888" s="20" t="s">
        <v>2260</v>
      </c>
      <c r="D888" t="s">
        <v>2261</v>
      </c>
      <c r="E888" s="19">
        <v>43781</v>
      </c>
      <c r="F888">
        <v>2016</v>
      </c>
      <c r="G888" t="s">
        <v>32</v>
      </c>
      <c r="H888" t="s">
        <v>299</v>
      </c>
    </row>
    <row r="889" spans="1:8" x14ac:dyDescent="0.2">
      <c r="A889" t="s">
        <v>2262</v>
      </c>
      <c r="B889" t="s">
        <v>25</v>
      </c>
      <c r="C889" s="20" t="s">
        <v>2263</v>
      </c>
      <c r="D889" t="s">
        <v>690</v>
      </c>
      <c r="E889" s="19">
        <v>43781</v>
      </c>
      <c r="F889">
        <v>2015</v>
      </c>
      <c r="G889" t="s">
        <v>52</v>
      </c>
      <c r="H889" t="s">
        <v>268</v>
      </c>
    </row>
    <row r="890" spans="1:8" x14ac:dyDescent="0.2">
      <c r="A890" t="s">
        <v>2264</v>
      </c>
      <c r="B890" t="s">
        <v>25</v>
      </c>
      <c r="C890" s="20" t="s">
        <v>2265</v>
      </c>
      <c r="D890" t="s">
        <v>2266</v>
      </c>
      <c r="E890" s="19">
        <v>43781</v>
      </c>
      <c r="F890">
        <v>1999</v>
      </c>
      <c r="G890" t="s">
        <v>52</v>
      </c>
      <c r="H890" t="s">
        <v>322</v>
      </c>
    </row>
    <row r="891" spans="1:8" x14ac:dyDescent="0.2">
      <c r="A891" t="s">
        <v>2267</v>
      </c>
      <c r="B891" t="s">
        <v>25</v>
      </c>
      <c r="C891" s="20" t="s">
        <v>2268</v>
      </c>
      <c r="D891" t="s">
        <v>177</v>
      </c>
      <c r="E891" s="19">
        <v>43781</v>
      </c>
      <c r="F891">
        <v>2003</v>
      </c>
      <c r="G891" t="s">
        <v>32</v>
      </c>
      <c r="H891" t="s">
        <v>780</v>
      </c>
    </row>
    <row r="892" spans="1:8" x14ac:dyDescent="0.2">
      <c r="A892" t="s">
        <v>2269</v>
      </c>
      <c r="B892" t="s">
        <v>25</v>
      </c>
      <c r="C892" s="20" t="s">
        <v>2270</v>
      </c>
      <c r="D892" t="s">
        <v>2271</v>
      </c>
      <c r="E892" s="19">
        <v>43781</v>
      </c>
      <c r="F892">
        <v>2019</v>
      </c>
      <c r="G892" t="s">
        <v>27</v>
      </c>
      <c r="H892" t="s">
        <v>200</v>
      </c>
    </row>
    <row r="893" spans="1:8" x14ac:dyDescent="0.2">
      <c r="A893" t="s">
        <v>2272</v>
      </c>
      <c r="B893" t="s">
        <v>25</v>
      </c>
      <c r="C893" s="20" t="s">
        <v>2273</v>
      </c>
      <c r="D893" t="s">
        <v>2274</v>
      </c>
      <c r="E893" s="19">
        <v>43781</v>
      </c>
      <c r="F893">
        <v>2018</v>
      </c>
      <c r="G893" t="s">
        <v>27</v>
      </c>
      <c r="H893" t="s">
        <v>216</v>
      </c>
    </row>
    <row r="894" spans="1:8" x14ac:dyDescent="0.2">
      <c r="A894" t="s">
        <v>2275</v>
      </c>
      <c r="B894" t="s">
        <v>25</v>
      </c>
      <c r="C894" s="20" t="s">
        <v>2276</v>
      </c>
      <c r="D894" t="s">
        <v>1591</v>
      </c>
      <c r="E894" s="19">
        <v>43781</v>
      </c>
      <c r="F894">
        <v>2006</v>
      </c>
      <c r="G894" t="s">
        <v>52</v>
      </c>
      <c r="H894" t="s">
        <v>164</v>
      </c>
    </row>
    <row r="895" spans="1:8" x14ac:dyDescent="0.2">
      <c r="A895" t="s">
        <v>2277</v>
      </c>
      <c r="B895" t="s">
        <v>25</v>
      </c>
      <c r="C895" s="20" t="s">
        <v>2278</v>
      </c>
      <c r="D895" t="s">
        <v>961</v>
      </c>
      <c r="E895" s="19">
        <v>43781</v>
      </c>
      <c r="F895">
        <v>2015</v>
      </c>
      <c r="G895" t="s">
        <v>56</v>
      </c>
      <c r="H895" t="s">
        <v>414</v>
      </c>
    </row>
    <row r="896" spans="1:8" x14ac:dyDescent="0.2">
      <c r="A896" t="s">
        <v>2279</v>
      </c>
      <c r="B896" t="s">
        <v>40</v>
      </c>
      <c r="C896" s="20" t="s">
        <v>2280</v>
      </c>
      <c r="E896" s="19">
        <v>43781</v>
      </c>
      <c r="F896">
        <v>1994</v>
      </c>
      <c r="G896" t="s">
        <v>81</v>
      </c>
      <c r="H896" t="s">
        <v>46</v>
      </c>
    </row>
    <row r="897" spans="1:8" x14ac:dyDescent="0.2">
      <c r="A897" t="s">
        <v>2281</v>
      </c>
      <c r="B897" t="s">
        <v>40</v>
      </c>
      <c r="C897" s="20" t="s">
        <v>2282</v>
      </c>
      <c r="E897" s="19">
        <v>43781</v>
      </c>
      <c r="F897">
        <v>2008</v>
      </c>
      <c r="G897" t="s">
        <v>56</v>
      </c>
      <c r="H897" t="s">
        <v>42</v>
      </c>
    </row>
    <row r="898" spans="1:8" x14ac:dyDescent="0.2">
      <c r="A898" t="s">
        <v>2283</v>
      </c>
      <c r="B898" t="s">
        <v>25</v>
      </c>
      <c r="C898" s="20" t="s">
        <v>2284</v>
      </c>
      <c r="D898" t="s">
        <v>2285</v>
      </c>
      <c r="E898" s="19">
        <v>43781</v>
      </c>
      <c r="F898">
        <v>1994</v>
      </c>
      <c r="G898" t="s">
        <v>52</v>
      </c>
      <c r="H898" t="s">
        <v>524</v>
      </c>
    </row>
    <row r="899" spans="1:8" x14ac:dyDescent="0.2">
      <c r="A899" t="s">
        <v>2286</v>
      </c>
      <c r="B899" t="s">
        <v>25</v>
      </c>
      <c r="C899" s="20" t="s">
        <v>2287</v>
      </c>
      <c r="D899" t="s">
        <v>2288</v>
      </c>
      <c r="E899" s="19">
        <v>43781</v>
      </c>
      <c r="F899">
        <v>1996</v>
      </c>
      <c r="G899" t="s">
        <v>37</v>
      </c>
      <c r="H899" t="s">
        <v>735</v>
      </c>
    </row>
    <row r="900" spans="1:8" x14ac:dyDescent="0.2">
      <c r="A900" t="s">
        <v>2289</v>
      </c>
      <c r="B900" t="s">
        <v>25</v>
      </c>
      <c r="C900" s="20" t="s">
        <v>2290</v>
      </c>
      <c r="D900" t="s">
        <v>111</v>
      </c>
      <c r="E900" s="19">
        <v>43781</v>
      </c>
      <c r="F900">
        <v>2005</v>
      </c>
      <c r="G900" t="s">
        <v>32</v>
      </c>
      <c r="H900" t="s">
        <v>299</v>
      </c>
    </row>
    <row r="901" spans="1:8" x14ac:dyDescent="0.2">
      <c r="A901" t="s">
        <v>2291</v>
      </c>
      <c r="B901" t="s">
        <v>25</v>
      </c>
      <c r="C901" s="20" t="s">
        <v>2292</v>
      </c>
      <c r="D901" t="s">
        <v>2293</v>
      </c>
      <c r="E901" s="19">
        <v>43781</v>
      </c>
      <c r="F901">
        <v>1996</v>
      </c>
      <c r="G901" t="s">
        <v>52</v>
      </c>
      <c r="H901" t="s">
        <v>457</v>
      </c>
    </row>
    <row r="902" spans="1:8" x14ac:dyDescent="0.2">
      <c r="A902" t="s">
        <v>2294</v>
      </c>
      <c r="B902" t="s">
        <v>25</v>
      </c>
      <c r="C902" s="20" t="s">
        <v>2295</v>
      </c>
      <c r="D902" t="s">
        <v>2296</v>
      </c>
      <c r="E902" s="19">
        <v>43781</v>
      </c>
      <c r="F902">
        <v>2017</v>
      </c>
      <c r="G902" t="s">
        <v>52</v>
      </c>
      <c r="H902" t="s">
        <v>780</v>
      </c>
    </row>
    <row r="903" spans="1:8" x14ac:dyDescent="0.2">
      <c r="A903" t="s">
        <v>2297</v>
      </c>
      <c r="B903" t="s">
        <v>40</v>
      </c>
      <c r="C903" s="20" t="s">
        <v>2298</v>
      </c>
      <c r="E903" s="19">
        <v>43781</v>
      </c>
      <c r="F903">
        <v>2011</v>
      </c>
      <c r="G903" t="s">
        <v>27</v>
      </c>
      <c r="H903" t="s">
        <v>302</v>
      </c>
    </row>
    <row r="904" spans="1:8" x14ac:dyDescent="0.2">
      <c r="A904" t="s">
        <v>2299</v>
      </c>
      <c r="B904" t="s">
        <v>25</v>
      </c>
      <c r="C904" s="20" t="s">
        <v>2300</v>
      </c>
      <c r="E904" s="19">
        <v>43781</v>
      </c>
      <c r="F904">
        <v>2013</v>
      </c>
      <c r="G904" t="s">
        <v>77</v>
      </c>
      <c r="H904" t="s">
        <v>495</v>
      </c>
    </row>
    <row r="905" spans="1:8" x14ac:dyDescent="0.2">
      <c r="A905" t="s">
        <v>2301</v>
      </c>
      <c r="B905" t="s">
        <v>25</v>
      </c>
      <c r="C905" s="20" t="s">
        <v>2302</v>
      </c>
      <c r="D905" t="s">
        <v>2303</v>
      </c>
      <c r="E905" s="19">
        <v>43781</v>
      </c>
      <c r="F905">
        <v>2007</v>
      </c>
      <c r="G905" t="s">
        <v>56</v>
      </c>
      <c r="H905" t="s">
        <v>33</v>
      </c>
    </row>
    <row r="906" spans="1:8" x14ac:dyDescent="0.2">
      <c r="A906" t="s">
        <v>2304</v>
      </c>
      <c r="B906" t="s">
        <v>25</v>
      </c>
      <c r="C906" s="20" t="s">
        <v>2305</v>
      </c>
      <c r="D906" t="s">
        <v>2306</v>
      </c>
      <c r="E906" s="19">
        <v>43781</v>
      </c>
      <c r="F906">
        <v>1999</v>
      </c>
      <c r="G906" t="s">
        <v>56</v>
      </c>
      <c r="H906" t="s">
        <v>181</v>
      </c>
    </row>
    <row r="907" spans="1:8" x14ac:dyDescent="0.2">
      <c r="A907" t="s">
        <v>2307</v>
      </c>
      <c r="B907" t="s">
        <v>25</v>
      </c>
      <c r="C907" s="20" t="s">
        <v>2308</v>
      </c>
      <c r="D907" t="s">
        <v>2193</v>
      </c>
      <c r="E907" s="19">
        <v>43781</v>
      </c>
      <c r="F907">
        <v>2009</v>
      </c>
      <c r="G907" t="s">
        <v>32</v>
      </c>
      <c r="H907" t="s">
        <v>436</v>
      </c>
    </row>
    <row r="908" spans="1:8" x14ac:dyDescent="0.2">
      <c r="A908" t="s">
        <v>2309</v>
      </c>
      <c r="B908" t="s">
        <v>25</v>
      </c>
      <c r="C908" s="20" t="s">
        <v>2310</v>
      </c>
      <c r="E908" s="19">
        <v>43781</v>
      </c>
      <c r="F908">
        <v>2010</v>
      </c>
      <c r="G908" t="s">
        <v>56</v>
      </c>
      <c r="H908" t="s">
        <v>1076</v>
      </c>
    </row>
    <row r="909" spans="1:8" x14ac:dyDescent="0.2">
      <c r="A909" t="s">
        <v>2311</v>
      </c>
      <c r="B909" t="s">
        <v>25</v>
      </c>
      <c r="C909" s="20" t="s">
        <v>2312</v>
      </c>
      <c r="D909" t="s">
        <v>2313</v>
      </c>
      <c r="E909" s="19">
        <v>43781</v>
      </c>
      <c r="F909">
        <v>1959</v>
      </c>
      <c r="G909" t="s">
        <v>32</v>
      </c>
      <c r="H909" t="s">
        <v>2314</v>
      </c>
    </row>
    <row r="910" spans="1:8" x14ac:dyDescent="0.2">
      <c r="A910" t="s">
        <v>2315</v>
      </c>
      <c r="B910" t="s">
        <v>25</v>
      </c>
      <c r="C910" s="20" t="s">
        <v>2316</v>
      </c>
      <c r="D910" t="s">
        <v>961</v>
      </c>
      <c r="E910" s="19">
        <v>43781</v>
      </c>
      <c r="F910">
        <v>2007</v>
      </c>
      <c r="G910" t="s">
        <v>56</v>
      </c>
      <c r="H910" t="s">
        <v>552</v>
      </c>
    </row>
    <row r="911" spans="1:8" x14ac:dyDescent="0.2">
      <c r="A911" t="s">
        <v>2317</v>
      </c>
      <c r="B911" t="s">
        <v>25</v>
      </c>
      <c r="C911" s="20" t="s">
        <v>2318</v>
      </c>
      <c r="D911" t="s">
        <v>2319</v>
      </c>
      <c r="E911" s="19">
        <v>43781</v>
      </c>
      <c r="F911">
        <v>2001</v>
      </c>
      <c r="G911" t="s">
        <v>56</v>
      </c>
      <c r="H911" t="s">
        <v>33</v>
      </c>
    </row>
    <row r="912" spans="1:8" x14ac:dyDescent="0.2">
      <c r="A912" t="s">
        <v>2320</v>
      </c>
      <c r="B912" t="s">
        <v>25</v>
      </c>
      <c r="C912" s="20" t="s">
        <v>2321</v>
      </c>
      <c r="D912" t="s">
        <v>2322</v>
      </c>
      <c r="E912" s="19">
        <v>43781</v>
      </c>
      <c r="F912">
        <v>1997</v>
      </c>
      <c r="G912" t="s">
        <v>52</v>
      </c>
      <c r="H912" t="s">
        <v>164</v>
      </c>
    </row>
    <row r="913" spans="1:8" x14ac:dyDescent="0.2">
      <c r="A913" t="s">
        <v>2323</v>
      </c>
      <c r="B913" t="s">
        <v>25</v>
      </c>
      <c r="C913" s="20" t="s">
        <v>2324</v>
      </c>
      <c r="D913" t="s">
        <v>1248</v>
      </c>
      <c r="E913" s="19">
        <v>43781</v>
      </c>
      <c r="F913">
        <v>1960</v>
      </c>
      <c r="G913" t="s">
        <v>27</v>
      </c>
      <c r="H913" t="s">
        <v>2325</v>
      </c>
    </row>
    <row r="914" spans="1:8" x14ac:dyDescent="0.2">
      <c r="A914" t="s">
        <v>2326</v>
      </c>
      <c r="B914" t="s">
        <v>25</v>
      </c>
      <c r="C914" s="20" t="s">
        <v>2327</v>
      </c>
      <c r="D914" t="s">
        <v>2328</v>
      </c>
      <c r="E914" s="19">
        <v>43781</v>
      </c>
      <c r="F914">
        <v>1996</v>
      </c>
      <c r="G914" t="s">
        <v>52</v>
      </c>
      <c r="H914" t="s">
        <v>216</v>
      </c>
    </row>
    <row r="915" spans="1:8" x14ac:dyDescent="0.2">
      <c r="A915" t="s">
        <v>2329</v>
      </c>
      <c r="B915" t="s">
        <v>40</v>
      </c>
      <c r="C915" s="20" t="s">
        <v>2330</v>
      </c>
      <c r="E915" s="19">
        <v>43781</v>
      </c>
      <c r="F915">
        <v>2010</v>
      </c>
      <c r="G915" t="s">
        <v>27</v>
      </c>
      <c r="H915" t="s">
        <v>302</v>
      </c>
    </row>
    <row r="916" spans="1:8" x14ac:dyDescent="0.2">
      <c r="A916" t="s">
        <v>2331</v>
      </c>
      <c r="B916" t="s">
        <v>25</v>
      </c>
      <c r="C916" s="20" t="s">
        <v>2332</v>
      </c>
      <c r="D916" t="s">
        <v>3450</v>
      </c>
      <c r="E916" s="19">
        <v>43781</v>
      </c>
      <c r="F916">
        <v>2019</v>
      </c>
      <c r="G916" t="s">
        <v>56</v>
      </c>
      <c r="H916" t="s">
        <v>28</v>
      </c>
    </row>
    <row r="917" spans="1:8" x14ac:dyDescent="0.2">
      <c r="A917" t="s">
        <v>2333</v>
      </c>
      <c r="B917" t="s">
        <v>25</v>
      </c>
      <c r="C917" s="20" t="s">
        <v>2334</v>
      </c>
      <c r="D917" t="s">
        <v>413</v>
      </c>
      <c r="E917" s="19">
        <v>43781</v>
      </c>
      <c r="F917">
        <v>2005</v>
      </c>
      <c r="G917" t="s">
        <v>56</v>
      </c>
      <c r="H917" t="s">
        <v>2325</v>
      </c>
    </row>
    <row r="918" spans="1:8" x14ac:dyDescent="0.2">
      <c r="A918" t="s">
        <v>2335</v>
      </c>
      <c r="B918" t="s">
        <v>25</v>
      </c>
      <c r="C918" s="20" t="s">
        <v>2336</v>
      </c>
      <c r="E918" s="19">
        <v>43781</v>
      </c>
      <c r="F918">
        <v>2017</v>
      </c>
      <c r="G918" t="s">
        <v>27</v>
      </c>
      <c r="H918" t="s">
        <v>65</v>
      </c>
    </row>
    <row r="919" spans="1:8" x14ac:dyDescent="0.2">
      <c r="A919" t="s">
        <v>2337</v>
      </c>
      <c r="B919" t="s">
        <v>25</v>
      </c>
      <c r="C919" s="20" t="s">
        <v>2338</v>
      </c>
      <c r="E919" s="19">
        <v>43781</v>
      </c>
      <c r="F919">
        <v>2009</v>
      </c>
      <c r="G919" t="s">
        <v>27</v>
      </c>
      <c r="H919" t="s">
        <v>216</v>
      </c>
    </row>
    <row r="920" spans="1:8" x14ac:dyDescent="0.2">
      <c r="A920" t="s">
        <v>2339</v>
      </c>
      <c r="B920" t="s">
        <v>40</v>
      </c>
      <c r="C920" s="20" t="s">
        <v>2340</v>
      </c>
      <c r="E920" s="19">
        <v>43781</v>
      </c>
      <c r="F920">
        <v>2019</v>
      </c>
      <c r="G920" t="s">
        <v>27</v>
      </c>
      <c r="H920" t="s">
        <v>46</v>
      </c>
    </row>
    <row r="921" spans="1:8" x14ac:dyDescent="0.2">
      <c r="A921" t="s">
        <v>2341</v>
      </c>
      <c r="B921" t="s">
        <v>25</v>
      </c>
      <c r="C921" s="20" t="s">
        <v>2342</v>
      </c>
      <c r="D921" t="s">
        <v>2343</v>
      </c>
      <c r="E921" s="19">
        <v>43781</v>
      </c>
      <c r="F921">
        <v>2019</v>
      </c>
      <c r="G921" t="s">
        <v>52</v>
      </c>
      <c r="H921" t="s">
        <v>71</v>
      </c>
    </row>
    <row r="922" spans="1:8" x14ac:dyDescent="0.2">
      <c r="A922" t="s">
        <v>2344</v>
      </c>
      <c r="B922" t="s">
        <v>25</v>
      </c>
      <c r="C922" s="20" t="s">
        <v>2345</v>
      </c>
      <c r="D922" t="s">
        <v>1514</v>
      </c>
      <c r="E922" s="19">
        <v>43781</v>
      </c>
      <c r="F922">
        <v>2003</v>
      </c>
      <c r="G922" t="s">
        <v>32</v>
      </c>
      <c r="H922" t="s">
        <v>439</v>
      </c>
    </row>
    <row r="923" spans="1:8" x14ac:dyDescent="0.2">
      <c r="A923" t="s">
        <v>2346</v>
      </c>
      <c r="B923" t="s">
        <v>25</v>
      </c>
      <c r="C923" s="20" t="s">
        <v>2347</v>
      </c>
      <c r="D923" t="s">
        <v>3451</v>
      </c>
      <c r="E923" s="19">
        <v>43781</v>
      </c>
      <c r="F923">
        <v>2005</v>
      </c>
      <c r="G923" t="s">
        <v>32</v>
      </c>
      <c r="H923" t="s">
        <v>1141</v>
      </c>
    </row>
    <row r="924" spans="1:8" x14ac:dyDescent="0.2">
      <c r="A924" t="s">
        <v>2348</v>
      </c>
      <c r="B924" t="s">
        <v>25</v>
      </c>
      <c r="C924" s="20" t="s">
        <v>2349</v>
      </c>
      <c r="D924" t="s">
        <v>331</v>
      </c>
      <c r="E924" s="19">
        <v>43781</v>
      </c>
      <c r="F924">
        <v>2012</v>
      </c>
      <c r="G924" t="s">
        <v>32</v>
      </c>
      <c r="H924" t="s">
        <v>368</v>
      </c>
    </row>
    <row r="925" spans="1:8" x14ac:dyDescent="0.2">
      <c r="A925" t="s">
        <v>2350</v>
      </c>
      <c r="B925" t="s">
        <v>40</v>
      </c>
      <c r="C925" s="20" t="s">
        <v>2351</v>
      </c>
      <c r="E925" s="19">
        <v>43781</v>
      </c>
      <c r="F925">
        <v>2011</v>
      </c>
      <c r="G925" t="s">
        <v>81</v>
      </c>
      <c r="H925" t="s">
        <v>302</v>
      </c>
    </row>
    <row r="926" spans="1:8" x14ac:dyDescent="0.2">
      <c r="A926" t="s">
        <v>2352</v>
      </c>
      <c r="B926" t="s">
        <v>25</v>
      </c>
      <c r="C926" s="20" t="s">
        <v>2353</v>
      </c>
      <c r="D926" t="s">
        <v>2354</v>
      </c>
      <c r="E926" s="19">
        <v>43781</v>
      </c>
      <c r="F926">
        <v>2019</v>
      </c>
      <c r="G926" t="s">
        <v>52</v>
      </c>
      <c r="H926" t="s">
        <v>661</v>
      </c>
    </row>
    <row r="927" spans="1:8" x14ac:dyDescent="0.2">
      <c r="A927" t="s">
        <v>2355</v>
      </c>
      <c r="B927" t="s">
        <v>25</v>
      </c>
      <c r="C927" s="20" t="s">
        <v>2356</v>
      </c>
      <c r="D927" t="s">
        <v>2357</v>
      </c>
      <c r="E927" s="19">
        <v>43781</v>
      </c>
      <c r="F927">
        <v>2015</v>
      </c>
      <c r="G927" t="s">
        <v>32</v>
      </c>
      <c r="H927" t="s">
        <v>71</v>
      </c>
    </row>
    <row r="928" spans="1:8" x14ac:dyDescent="0.2">
      <c r="A928" t="s">
        <v>2358</v>
      </c>
      <c r="B928" t="s">
        <v>40</v>
      </c>
      <c r="C928" s="20" t="s">
        <v>2359</v>
      </c>
      <c r="E928" s="19">
        <v>43781</v>
      </c>
      <c r="F928">
        <v>2016</v>
      </c>
      <c r="G928" t="s">
        <v>81</v>
      </c>
      <c r="H928" t="s">
        <v>46</v>
      </c>
    </row>
    <row r="929" spans="1:8" x14ac:dyDescent="0.2">
      <c r="A929" t="s">
        <v>2360</v>
      </c>
      <c r="B929" t="s">
        <v>40</v>
      </c>
      <c r="C929" s="20" t="s">
        <v>2361</v>
      </c>
      <c r="E929" s="19">
        <v>43781</v>
      </c>
      <c r="F929">
        <v>2018</v>
      </c>
      <c r="G929" t="s">
        <v>81</v>
      </c>
      <c r="H929" t="s">
        <v>46</v>
      </c>
    </row>
    <row r="930" spans="1:8" x14ac:dyDescent="0.2">
      <c r="A930" t="s">
        <v>2362</v>
      </c>
      <c r="B930" t="s">
        <v>40</v>
      </c>
      <c r="C930" s="20" t="s">
        <v>2363</v>
      </c>
      <c r="E930" s="19">
        <v>43781</v>
      </c>
      <c r="F930">
        <v>2018</v>
      </c>
      <c r="G930" t="s">
        <v>81</v>
      </c>
      <c r="H930" t="s">
        <v>46</v>
      </c>
    </row>
    <row r="931" spans="1:8" x14ac:dyDescent="0.2">
      <c r="A931" t="s">
        <v>2364</v>
      </c>
      <c r="B931" t="s">
        <v>40</v>
      </c>
      <c r="C931" s="20" t="s">
        <v>2365</v>
      </c>
      <c r="E931" s="19">
        <v>43781</v>
      </c>
      <c r="F931">
        <v>2014</v>
      </c>
      <c r="G931" t="s">
        <v>81</v>
      </c>
      <c r="H931" t="s">
        <v>46</v>
      </c>
    </row>
    <row r="932" spans="1:8" x14ac:dyDescent="0.2">
      <c r="A932" t="s">
        <v>2366</v>
      </c>
      <c r="B932" t="s">
        <v>40</v>
      </c>
      <c r="C932" s="20" t="s">
        <v>2367</v>
      </c>
      <c r="E932" s="19">
        <v>43781</v>
      </c>
      <c r="F932">
        <v>2015</v>
      </c>
      <c r="G932" t="s">
        <v>272</v>
      </c>
      <c r="H932" t="s">
        <v>46</v>
      </c>
    </row>
    <row r="933" spans="1:8" x14ac:dyDescent="0.2">
      <c r="A933" t="s">
        <v>2368</v>
      </c>
      <c r="B933" t="s">
        <v>40</v>
      </c>
      <c r="C933" s="20" t="s">
        <v>2369</v>
      </c>
      <c r="E933" s="19">
        <v>43781</v>
      </c>
      <c r="F933">
        <v>2015</v>
      </c>
      <c r="G933" t="s">
        <v>81</v>
      </c>
      <c r="H933" t="s">
        <v>42</v>
      </c>
    </row>
    <row r="934" spans="1:8" x14ac:dyDescent="0.2">
      <c r="A934" t="s">
        <v>2370</v>
      </c>
      <c r="B934" t="s">
        <v>40</v>
      </c>
      <c r="C934" s="20" t="s">
        <v>2371</v>
      </c>
      <c r="E934" s="19">
        <v>43781</v>
      </c>
      <c r="F934">
        <v>2016</v>
      </c>
      <c r="G934" t="s">
        <v>81</v>
      </c>
      <c r="H934" t="s">
        <v>46</v>
      </c>
    </row>
    <row r="935" spans="1:8" x14ac:dyDescent="0.2">
      <c r="A935" t="s">
        <v>2372</v>
      </c>
      <c r="B935" t="s">
        <v>25</v>
      </c>
      <c r="C935" s="20" t="s">
        <v>2373</v>
      </c>
      <c r="D935" t="s">
        <v>2374</v>
      </c>
      <c r="E935" s="19">
        <v>43781</v>
      </c>
      <c r="F935">
        <v>2014</v>
      </c>
      <c r="G935" t="s">
        <v>81</v>
      </c>
      <c r="H935" t="s">
        <v>569</v>
      </c>
    </row>
    <row r="936" spans="1:8" x14ac:dyDescent="0.2">
      <c r="A936" t="s">
        <v>2375</v>
      </c>
      <c r="B936" t="s">
        <v>25</v>
      </c>
      <c r="C936" s="20" t="s">
        <v>2376</v>
      </c>
      <c r="D936" t="s">
        <v>2374</v>
      </c>
      <c r="E936" s="19">
        <v>43781</v>
      </c>
      <c r="F936">
        <v>2014</v>
      </c>
      <c r="G936" t="s">
        <v>81</v>
      </c>
      <c r="H936" t="s">
        <v>569</v>
      </c>
    </row>
    <row r="937" spans="1:8" x14ac:dyDescent="0.2">
      <c r="A937" t="s">
        <v>2377</v>
      </c>
      <c r="B937" t="s">
        <v>25</v>
      </c>
      <c r="C937" s="20" t="s">
        <v>2378</v>
      </c>
      <c r="D937" t="s">
        <v>2374</v>
      </c>
      <c r="E937" s="19">
        <v>43781</v>
      </c>
      <c r="F937">
        <v>2014</v>
      </c>
      <c r="G937" t="s">
        <v>81</v>
      </c>
      <c r="H937" t="s">
        <v>569</v>
      </c>
    </row>
    <row r="938" spans="1:8" x14ac:dyDescent="0.2">
      <c r="A938" t="s">
        <v>2379</v>
      </c>
      <c r="B938" t="s">
        <v>25</v>
      </c>
      <c r="C938" s="20" t="s">
        <v>2380</v>
      </c>
      <c r="D938" t="s">
        <v>2374</v>
      </c>
      <c r="E938" s="19">
        <v>43781</v>
      </c>
      <c r="F938">
        <v>2014</v>
      </c>
      <c r="G938" t="s">
        <v>81</v>
      </c>
      <c r="H938" t="s">
        <v>569</v>
      </c>
    </row>
    <row r="939" spans="1:8" x14ac:dyDescent="0.2">
      <c r="A939" t="s">
        <v>2381</v>
      </c>
      <c r="B939" t="s">
        <v>25</v>
      </c>
      <c r="C939" s="20" t="s">
        <v>2382</v>
      </c>
      <c r="D939" t="s">
        <v>2374</v>
      </c>
      <c r="E939" s="19">
        <v>43781</v>
      </c>
      <c r="F939">
        <v>2014</v>
      </c>
      <c r="G939" t="s">
        <v>81</v>
      </c>
      <c r="H939" t="s">
        <v>569</v>
      </c>
    </row>
    <row r="940" spans="1:8" x14ac:dyDescent="0.2">
      <c r="A940" t="s">
        <v>2383</v>
      </c>
      <c r="B940" t="s">
        <v>25</v>
      </c>
      <c r="C940" s="20" t="s">
        <v>2384</v>
      </c>
      <c r="D940" t="s">
        <v>2385</v>
      </c>
      <c r="E940" s="19">
        <v>43781</v>
      </c>
      <c r="F940">
        <v>2011</v>
      </c>
      <c r="G940" t="s">
        <v>56</v>
      </c>
      <c r="H940" t="s">
        <v>1453</v>
      </c>
    </row>
    <row r="941" spans="1:8" x14ac:dyDescent="0.2">
      <c r="A941" t="s">
        <v>2386</v>
      </c>
      <c r="B941" t="s">
        <v>25</v>
      </c>
      <c r="C941" s="20" t="s">
        <v>2387</v>
      </c>
      <c r="D941" t="s">
        <v>1744</v>
      </c>
      <c r="E941" s="19">
        <v>43781</v>
      </c>
      <c r="F941">
        <v>1941</v>
      </c>
      <c r="G941" t="s">
        <v>81</v>
      </c>
      <c r="H941" t="s">
        <v>1147</v>
      </c>
    </row>
    <row r="942" spans="1:8" x14ac:dyDescent="0.2">
      <c r="A942" t="s">
        <v>2388</v>
      </c>
      <c r="B942" t="s">
        <v>25</v>
      </c>
      <c r="C942" s="20" t="s">
        <v>2389</v>
      </c>
      <c r="D942" t="s">
        <v>3452</v>
      </c>
      <c r="E942" s="19">
        <v>43781</v>
      </c>
      <c r="F942">
        <v>2006</v>
      </c>
      <c r="G942" t="s">
        <v>32</v>
      </c>
      <c r="H942" t="s">
        <v>2081</v>
      </c>
    </row>
    <row r="943" spans="1:8" x14ac:dyDescent="0.2">
      <c r="A943" t="s">
        <v>2390</v>
      </c>
      <c r="B943" t="s">
        <v>25</v>
      </c>
      <c r="C943" s="20" t="s">
        <v>2391</v>
      </c>
      <c r="D943" t="s">
        <v>961</v>
      </c>
      <c r="E943" s="19">
        <v>43781</v>
      </c>
      <c r="F943">
        <v>2012</v>
      </c>
      <c r="G943" t="s">
        <v>56</v>
      </c>
      <c r="H943" t="s">
        <v>788</v>
      </c>
    </row>
    <row r="944" spans="1:8" x14ac:dyDescent="0.2">
      <c r="A944" t="s">
        <v>2392</v>
      </c>
      <c r="B944" t="s">
        <v>25</v>
      </c>
      <c r="C944" s="20" t="s">
        <v>2393</v>
      </c>
      <c r="D944" t="s">
        <v>2285</v>
      </c>
      <c r="E944" s="19">
        <v>43781</v>
      </c>
      <c r="F944">
        <v>2005</v>
      </c>
      <c r="G944" t="s">
        <v>56</v>
      </c>
      <c r="H944" t="s">
        <v>139</v>
      </c>
    </row>
    <row r="945" spans="1:8" x14ac:dyDescent="0.2">
      <c r="A945" t="s">
        <v>2394</v>
      </c>
      <c r="B945" t="s">
        <v>25</v>
      </c>
      <c r="C945" s="20" t="s">
        <v>2395</v>
      </c>
      <c r="D945" t="s">
        <v>2396</v>
      </c>
      <c r="E945" s="19">
        <v>43781</v>
      </c>
      <c r="F945">
        <v>1993</v>
      </c>
      <c r="G945" t="s">
        <v>52</v>
      </c>
      <c r="H945" t="s">
        <v>181</v>
      </c>
    </row>
    <row r="946" spans="1:8" x14ac:dyDescent="0.2">
      <c r="A946" t="s">
        <v>2397</v>
      </c>
      <c r="B946" t="s">
        <v>25</v>
      </c>
      <c r="C946" s="20" t="s">
        <v>2398</v>
      </c>
      <c r="D946" t="s">
        <v>2399</v>
      </c>
      <c r="E946" s="19">
        <v>43781</v>
      </c>
      <c r="F946">
        <v>2018</v>
      </c>
      <c r="G946" t="s">
        <v>77</v>
      </c>
      <c r="H946" t="s">
        <v>200</v>
      </c>
    </row>
    <row r="947" spans="1:8" x14ac:dyDescent="0.2">
      <c r="A947" t="s">
        <v>2400</v>
      </c>
      <c r="B947" t="s">
        <v>25</v>
      </c>
      <c r="C947" s="20" t="s">
        <v>2401</v>
      </c>
      <c r="D947" t="s">
        <v>338</v>
      </c>
      <c r="E947" s="19">
        <v>43781</v>
      </c>
      <c r="F947">
        <v>2006</v>
      </c>
      <c r="G947" t="s">
        <v>32</v>
      </c>
      <c r="H947" t="s">
        <v>1185</v>
      </c>
    </row>
    <row r="948" spans="1:8" x14ac:dyDescent="0.2">
      <c r="A948" t="s">
        <v>2402</v>
      </c>
      <c r="B948" t="s">
        <v>25</v>
      </c>
      <c r="C948" s="20" t="s">
        <v>2403</v>
      </c>
      <c r="D948" t="s">
        <v>3453</v>
      </c>
      <c r="E948" s="19">
        <v>43781</v>
      </c>
      <c r="F948">
        <v>2002</v>
      </c>
      <c r="G948" t="s">
        <v>27</v>
      </c>
      <c r="H948" t="s">
        <v>552</v>
      </c>
    </row>
    <row r="949" spans="1:8" x14ac:dyDescent="0.2">
      <c r="A949" t="s">
        <v>2404</v>
      </c>
      <c r="B949" t="s">
        <v>25</v>
      </c>
      <c r="C949" s="20" t="s">
        <v>2405</v>
      </c>
      <c r="D949" t="s">
        <v>3454</v>
      </c>
      <c r="E949" s="19">
        <v>43781</v>
      </c>
      <c r="F949">
        <v>2005</v>
      </c>
      <c r="G949" t="s">
        <v>52</v>
      </c>
      <c r="H949" t="s">
        <v>2325</v>
      </c>
    </row>
    <row r="950" spans="1:8" x14ac:dyDescent="0.2">
      <c r="A950" t="s">
        <v>2406</v>
      </c>
      <c r="B950" t="s">
        <v>40</v>
      </c>
      <c r="C950" s="20" t="s">
        <v>2407</v>
      </c>
      <c r="E950" s="19">
        <v>43781</v>
      </c>
      <c r="F950">
        <v>2000</v>
      </c>
      <c r="G950" t="s">
        <v>56</v>
      </c>
      <c r="H950" t="s">
        <v>42</v>
      </c>
    </row>
    <row r="951" spans="1:8" x14ac:dyDescent="0.2">
      <c r="A951" t="s">
        <v>2408</v>
      </c>
      <c r="B951" t="s">
        <v>25</v>
      </c>
      <c r="C951" s="20" t="s">
        <v>2409</v>
      </c>
      <c r="D951" t="s">
        <v>1729</v>
      </c>
      <c r="E951" s="19">
        <v>43781</v>
      </c>
      <c r="F951">
        <v>1937</v>
      </c>
      <c r="G951" t="s">
        <v>81</v>
      </c>
      <c r="H951" t="s">
        <v>71</v>
      </c>
    </row>
    <row r="952" spans="1:8" x14ac:dyDescent="0.2">
      <c r="A952" t="s">
        <v>2410</v>
      </c>
      <c r="B952" t="s">
        <v>40</v>
      </c>
      <c r="C952" s="20" t="s">
        <v>2411</v>
      </c>
      <c r="E952" s="19">
        <v>43781</v>
      </c>
      <c r="F952">
        <v>2018</v>
      </c>
      <c r="G952" t="s">
        <v>27</v>
      </c>
      <c r="H952" t="s">
        <v>46</v>
      </c>
    </row>
    <row r="953" spans="1:8" x14ac:dyDescent="0.2">
      <c r="A953" t="s">
        <v>2412</v>
      </c>
      <c r="B953" t="s">
        <v>25</v>
      </c>
      <c r="C953" s="20" t="s">
        <v>2413</v>
      </c>
      <c r="D953" t="s">
        <v>2414</v>
      </c>
      <c r="E953" s="19">
        <v>43781</v>
      </c>
      <c r="F953">
        <v>2017</v>
      </c>
      <c r="G953" t="s">
        <v>32</v>
      </c>
      <c r="H953" t="s">
        <v>368</v>
      </c>
    </row>
    <row r="954" spans="1:8" x14ac:dyDescent="0.2">
      <c r="A954" t="s">
        <v>2415</v>
      </c>
      <c r="B954" t="s">
        <v>25</v>
      </c>
      <c r="C954" s="20" t="s">
        <v>2416</v>
      </c>
      <c r="D954" t="s">
        <v>961</v>
      </c>
      <c r="E954" s="19">
        <v>43781</v>
      </c>
      <c r="F954">
        <v>2001</v>
      </c>
      <c r="G954" t="s">
        <v>56</v>
      </c>
      <c r="H954" t="s">
        <v>552</v>
      </c>
    </row>
    <row r="955" spans="1:8" x14ac:dyDescent="0.2">
      <c r="A955" t="s">
        <v>2417</v>
      </c>
      <c r="B955" t="s">
        <v>25</v>
      </c>
      <c r="C955" s="20" t="s">
        <v>2418</v>
      </c>
      <c r="E955" s="19">
        <v>43781</v>
      </c>
      <c r="F955">
        <v>1986</v>
      </c>
      <c r="G955" t="s">
        <v>32</v>
      </c>
      <c r="H955" t="s">
        <v>1377</v>
      </c>
    </row>
    <row r="956" spans="1:8" x14ac:dyDescent="0.2">
      <c r="A956" t="s">
        <v>2419</v>
      </c>
      <c r="B956" t="s">
        <v>25</v>
      </c>
      <c r="C956" s="20" t="s">
        <v>2420</v>
      </c>
      <c r="D956" t="s">
        <v>1735</v>
      </c>
      <c r="E956" s="19">
        <v>43781</v>
      </c>
      <c r="F956">
        <v>1937</v>
      </c>
      <c r="G956" t="s">
        <v>27</v>
      </c>
      <c r="H956" t="s">
        <v>1147</v>
      </c>
    </row>
    <row r="957" spans="1:8" x14ac:dyDescent="0.2">
      <c r="A957" t="s">
        <v>2421</v>
      </c>
      <c r="B957" t="s">
        <v>25</v>
      </c>
      <c r="C957" s="20" t="s">
        <v>2422</v>
      </c>
      <c r="D957" t="s">
        <v>1188</v>
      </c>
      <c r="E957" s="19">
        <v>43781</v>
      </c>
      <c r="F957">
        <v>1947</v>
      </c>
      <c r="G957" t="s">
        <v>56</v>
      </c>
      <c r="H957" t="s">
        <v>368</v>
      </c>
    </row>
    <row r="958" spans="1:8" x14ac:dyDescent="0.2">
      <c r="A958" t="s">
        <v>2423</v>
      </c>
      <c r="B958" t="s">
        <v>25</v>
      </c>
      <c r="C958" s="20" t="s">
        <v>2424</v>
      </c>
      <c r="E958" s="19">
        <v>43781</v>
      </c>
      <c r="F958">
        <v>2017</v>
      </c>
      <c r="G958" t="s">
        <v>27</v>
      </c>
      <c r="H958" t="s">
        <v>65</v>
      </c>
    </row>
    <row r="959" spans="1:8" x14ac:dyDescent="0.2">
      <c r="A959" t="s">
        <v>2425</v>
      </c>
      <c r="B959" t="s">
        <v>25</v>
      </c>
      <c r="C959" s="20" t="s">
        <v>2426</v>
      </c>
      <c r="D959" t="s">
        <v>2427</v>
      </c>
      <c r="E959" s="19">
        <v>43781</v>
      </c>
      <c r="F959">
        <v>2018</v>
      </c>
      <c r="G959" t="s">
        <v>27</v>
      </c>
      <c r="H959" t="s">
        <v>1076</v>
      </c>
    </row>
    <row r="960" spans="1:8" x14ac:dyDescent="0.2">
      <c r="A960" t="s">
        <v>2428</v>
      </c>
      <c r="B960" t="s">
        <v>40</v>
      </c>
      <c r="C960" s="20" t="s">
        <v>2429</v>
      </c>
      <c r="E960" s="19">
        <v>43781</v>
      </c>
      <c r="F960">
        <v>1992</v>
      </c>
      <c r="G960" t="s">
        <v>81</v>
      </c>
      <c r="H960" t="s">
        <v>410</v>
      </c>
    </row>
    <row r="961" spans="1:8" x14ac:dyDescent="0.2">
      <c r="A961" t="s">
        <v>2430</v>
      </c>
      <c r="B961" t="s">
        <v>40</v>
      </c>
      <c r="C961" s="20" t="s">
        <v>2431</v>
      </c>
      <c r="E961" s="19">
        <v>43781</v>
      </c>
      <c r="F961">
        <v>2017</v>
      </c>
      <c r="G961" t="s">
        <v>81</v>
      </c>
      <c r="H961" t="s">
        <v>46</v>
      </c>
    </row>
    <row r="962" spans="1:8" x14ac:dyDescent="0.2">
      <c r="A962" t="s">
        <v>2432</v>
      </c>
      <c r="B962" t="s">
        <v>25</v>
      </c>
      <c r="C962" s="20" t="s">
        <v>2433</v>
      </c>
      <c r="D962" t="s">
        <v>2434</v>
      </c>
      <c r="E962" s="19">
        <v>43781</v>
      </c>
      <c r="F962">
        <v>2018</v>
      </c>
      <c r="G962" t="s">
        <v>272</v>
      </c>
      <c r="H962" t="s">
        <v>322</v>
      </c>
    </row>
    <row r="963" spans="1:8" x14ac:dyDescent="0.2">
      <c r="A963" t="s">
        <v>2435</v>
      </c>
      <c r="B963" t="s">
        <v>25</v>
      </c>
      <c r="C963" s="20" t="s">
        <v>2436</v>
      </c>
      <c r="E963" s="19">
        <v>43781</v>
      </c>
      <c r="F963">
        <v>2014</v>
      </c>
      <c r="G963" t="s">
        <v>27</v>
      </c>
      <c r="H963" t="s">
        <v>678</v>
      </c>
    </row>
    <row r="964" spans="1:8" x14ac:dyDescent="0.2">
      <c r="A964" t="s">
        <v>2437</v>
      </c>
      <c r="B964" t="s">
        <v>25</v>
      </c>
      <c r="C964" s="20" t="s">
        <v>2438</v>
      </c>
      <c r="E964" s="19">
        <v>43781</v>
      </c>
      <c r="F964">
        <v>2019</v>
      </c>
      <c r="G964" t="s">
        <v>27</v>
      </c>
      <c r="H964" t="s">
        <v>2439</v>
      </c>
    </row>
    <row r="965" spans="1:8" x14ac:dyDescent="0.2">
      <c r="A965" t="s">
        <v>2440</v>
      </c>
      <c r="B965" t="s">
        <v>25</v>
      </c>
      <c r="C965" s="20" t="s">
        <v>2441</v>
      </c>
      <c r="D965" t="s">
        <v>971</v>
      </c>
      <c r="E965" s="19">
        <v>43781</v>
      </c>
      <c r="F965">
        <v>2015</v>
      </c>
      <c r="G965" t="s">
        <v>37</v>
      </c>
      <c r="H965" t="s">
        <v>1174</v>
      </c>
    </row>
    <row r="966" spans="1:8" x14ac:dyDescent="0.2">
      <c r="A966" t="s">
        <v>2442</v>
      </c>
      <c r="B966" t="s">
        <v>25</v>
      </c>
      <c r="C966" s="20" t="s">
        <v>2443</v>
      </c>
      <c r="D966" t="s">
        <v>2444</v>
      </c>
      <c r="E966" s="19">
        <v>43781</v>
      </c>
      <c r="F966">
        <v>2015</v>
      </c>
      <c r="G966" t="s">
        <v>37</v>
      </c>
      <c r="H966" t="s">
        <v>875</v>
      </c>
    </row>
    <row r="967" spans="1:8" x14ac:dyDescent="0.2">
      <c r="A967" t="s">
        <v>2445</v>
      </c>
      <c r="B967" t="s">
        <v>25</v>
      </c>
      <c r="C967" s="20" t="s">
        <v>2446</v>
      </c>
      <c r="D967" t="s">
        <v>3425</v>
      </c>
      <c r="E967" s="19">
        <v>43781</v>
      </c>
      <c r="F967">
        <v>2019</v>
      </c>
      <c r="G967" t="s">
        <v>37</v>
      </c>
      <c r="H967" t="s">
        <v>2447</v>
      </c>
    </row>
    <row r="968" spans="1:8" x14ac:dyDescent="0.2">
      <c r="A968" t="s">
        <v>2448</v>
      </c>
      <c r="B968" t="s">
        <v>25</v>
      </c>
      <c r="C968" s="20" t="s">
        <v>2449</v>
      </c>
      <c r="D968" t="s">
        <v>3455</v>
      </c>
      <c r="E968" s="19">
        <v>43781</v>
      </c>
      <c r="F968">
        <v>2016</v>
      </c>
      <c r="G968" t="s">
        <v>37</v>
      </c>
      <c r="H968" t="s">
        <v>2450</v>
      </c>
    </row>
    <row r="969" spans="1:8" x14ac:dyDescent="0.2">
      <c r="A969" t="s">
        <v>2451</v>
      </c>
      <c r="B969" t="s">
        <v>25</v>
      </c>
      <c r="C969" s="20" t="s">
        <v>2452</v>
      </c>
      <c r="D969" t="s">
        <v>2229</v>
      </c>
      <c r="E969" s="19">
        <v>43781</v>
      </c>
      <c r="F969">
        <v>2011</v>
      </c>
      <c r="G969" t="s">
        <v>37</v>
      </c>
      <c r="H969" t="s">
        <v>187</v>
      </c>
    </row>
    <row r="970" spans="1:8" x14ac:dyDescent="0.2">
      <c r="A970" t="s">
        <v>2453</v>
      </c>
      <c r="B970" t="s">
        <v>25</v>
      </c>
      <c r="C970" s="20" t="s">
        <v>2454</v>
      </c>
      <c r="D970" t="s">
        <v>3425</v>
      </c>
      <c r="E970" s="19">
        <v>43781</v>
      </c>
      <c r="F970">
        <v>2014</v>
      </c>
      <c r="G970" t="s">
        <v>37</v>
      </c>
      <c r="H970" t="s">
        <v>948</v>
      </c>
    </row>
    <row r="971" spans="1:8" x14ac:dyDescent="0.2">
      <c r="A971" t="s">
        <v>2455</v>
      </c>
      <c r="B971" t="s">
        <v>25</v>
      </c>
      <c r="C971" s="20" t="s">
        <v>2456</v>
      </c>
      <c r="D971" t="s">
        <v>3456</v>
      </c>
      <c r="E971" s="19">
        <v>43781</v>
      </c>
      <c r="F971">
        <v>2019</v>
      </c>
      <c r="G971" t="s">
        <v>37</v>
      </c>
      <c r="H971" t="s">
        <v>187</v>
      </c>
    </row>
    <row r="972" spans="1:8" x14ac:dyDescent="0.2">
      <c r="A972" t="s">
        <v>2457</v>
      </c>
      <c r="B972" t="s">
        <v>25</v>
      </c>
      <c r="C972" s="20" t="s">
        <v>2458</v>
      </c>
      <c r="D972" t="s">
        <v>2459</v>
      </c>
      <c r="E972" s="19">
        <v>43781</v>
      </c>
      <c r="F972">
        <v>2016</v>
      </c>
      <c r="G972" t="s">
        <v>37</v>
      </c>
      <c r="H972" t="s">
        <v>61</v>
      </c>
    </row>
    <row r="973" spans="1:8" x14ac:dyDescent="0.2">
      <c r="A973" t="s">
        <v>2460</v>
      </c>
      <c r="B973" t="s">
        <v>25</v>
      </c>
      <c r="C973" s="20" t="s">
        <v>2461</v>
      </c>
      <c r="D973" t="s">
        <v>2462</v>
      </c>
      <c r="E973" s="19">
        <v>43781</v>
      </c>
      <c r="F973">
        <v>2014</v>
      </c>
      <c r="G973" t="s">
        <v>37</v>
      </c>
      <c r="H973" t="s">
        <v>845</v>
      </c>
    </row>
    <row r="974" spans="1:8" x14ac:dyDescent="0.2">
      <c r="A974" t="s">
        <v>2463</v>
      </c>
      <c r="B974" t="s">
        <v>25</v>
      </c>
      <c r="C974" s="20" t="s">
        <v>2464</v>
      </c>
      <c r="D974" t="s">
        <v>2462</v>
      </c>
      <c r="E974" s="19">
        <v>43781</v>
      </c>
      <c r="F974">
        <v>2017</v>
      </c>
      <c r="G974" t="s">
        <v>37</v>
      </c>
      <c r="H974" t="s">
        <v>124</v>
      </c>
    </row>
    <row r="975" spans="1:8" x14ac:dyDescent="0.2">
      <c r="A975" t="s">
        <v>2465</v>
      </c>
      <c r="B975" t="s">
        <v>25</v>
      </c>
      <c r="C975" s="20" t="s">
        <v>2466</v>
      </c>
      <c r="D975" t="s">
        <v>1137</v>
      </c>
      <c r="E975" s="19">
        <v>43781</v>
      </c>
      <c r="F975">
        <v>2008</v>
      </c>
      <c r="G975" t="s">
        <v>37</v>
      </c>
      <c r="H975" t="s">
        <v>38</v>
      </c>
    </row>
    <row r="976" spans="1:8" x14ac:dyDescent="0.2">
      <c r="A976" t="s">
        <v>2467</v>
      </c>
      <c r="B976" t="s">
        <v>25</v>
      </c>
      <c r="C976" s="20" t="s">
        <v>2468</v>
      </c>
      <c r="D976" t="s">
        <v>1137</v>
      </c>
      <c r="E976" s="19">
        <v>43781</v>
      </c>
      <c r="F976">
        <v>2010</v>
      </c>
      <c r="G976" t="s">
        <v>37</v>
      </c>
      <c r="H976" t="s">
        <v>257</v>
      </c>
    </row>
    <row r="977" spans="1:8" x14ac:dyDescent="0.2">
      <c r="A977" t="s">
        <v>2469</v>
      </c>
      <c r="B977" t="s">
        <v>25</v>
      </c>
      <c r="C977" s="20" t="s">
        <v>2470</v>
      </c>
      <c r="D977" t="s">
        <v>2471</v>
      </c>
      <c r="E977" s="19">
        <v>43781</v>
      </c>
      <c r="F977">
        <v>2013</v>
      </c>
      <c r="G977" t="s">
        <v>37</v>
      </c>
      <c r="H977" t="s">
        <v>1083</v>
      </c>
    </row>
    <row r="978" spans="1:8" x14ac:dyDescent="0.2">
      <c r="A978" t="s">
        <v>2472</v>
      </c>
      <c r="B978" t="s">
        <v>25</v>
      </c>
      <c r="C978" s="20" t="s">
        <v>2473</v>
      </c>
      <c r="D978" t="s">
        <v>2444</v>
      </c>
      <c r="E978" s="19">
        <v>43781</v>
      </c>
      <c r="F978">
        <v>2012</v>
      </c>
      <c r="G978" t="s">
        <v>37</v>
      </c>
      <c r="H978" t="s">
        <v>2474</v>
      </c>
    </row>
    <row r="979" spans="1:8" x14ac:dyDescent="0.2">
      <c r="A979" t="s">
        <v>2475</v>
      </c>
      <c r="B979" t="s">
        <v>25</v>
      </c>
      <c r="C979" s="20" t="s">
        <v>2476</v>
      </c>
      <c r="D979" t="s">
        <v>1150</v>
      </c>
      <c r="E979" s="19">
        <v>43781</v>
      </c>
      <c r="F979">
        <v>2011</v>
      </c>
      <c r="G979" t="s">
        <v>37</v>
      </c>
      <c r="H979" t="s">
        <v>61</v>
      </c>
    </row>
    <row r="980" spans="1:8" x14ac:dyDescent="0.2">
      <c r="A980" t="s">
        <v>2477</v>
      </c>
      <c r="B980" t="s">
        <v>25</v>
      </c>
      <c r="C980" s="20" t="s">
        <v>2478</v>
      </c>
      <c r="D980" t="s">
        <v>2479</v>
      </c>
      <c r="E980" s="19">
        <v>43781</v>
      </c>
      <c r="F980">
        <v>2013</v>
      </c>
      <c r="G980" t="s">
        <v>37</v>
      </c>
      <c r="H980" t="s">
        <v>1912</v>
      </c>
    </row>
    <row r="981" spans="1:8" x14ac:dyDescent="0.2">
      <c r="A981" t="s">
        <v>2480</v>
      </c>
      <c r="B981" t="s">
        <v>40</v>
      </c>
      <c r="C981" s="20" t="s">
        <v>2481</v>
      </c>
      <c r="E981" s="19">
        <v>43781</v>
      </c>
      <c r="F981">
        <v>2011</v>
      </c>
      <c r="G981" t="s">
        <v>81</v>
      </c>
      <c r="H981" t="s">
        <v>302</v>
      </c>
    </row>
    <row r="982" spans="1:8" x14ac:dyDescent="0.2">
      <c r="A982" t="s">
        <v>2482</v>
      </c>
      <c r="B982" t="s">
        <v>40</v>
      </c>
      <c r="C982" s="20" t="s">
        <v>2483</v>
      </c>
      <c r="E982" s="19">
        <v>43781</v>
      </c>
      <c r="F982">
        <v>2014</v>
      </c>
      <c r="G982" t="s">
        <v>77</v>
      </c>
      <c r="H982" t="s">
        <v>42</v>
      </c>
    </row>
    <row r="983" spans="1:8" x14ac:dyDescent="0.2">
      <c r="A983" t="s">
        <v>2484</v>
      </c>
      <c r="B983" t="s">
        <v>40</v>
      </c>
      <c r="C983" s="20" t="s">
        <v>2485</v>
      </c>
      <c r="E983" s="19">
        <v>43781</v>
      </c>
      <c r="F983">
        <v>2016</v>
      </c>
      <c r="G983" t="s">
        <v>81</v>
      </c>
      <c r="H983" t="s">
        <v>46</v>
      </c>
    </row>
    <row r="984" spans="1:8" x14ac:dyDescent="0.2">
      <c r="A984" t="s">
        <v>2486</v>
      </c>
      <c r="B984" t="s">
        <v>40</v>
      </c>
      <c r="C984" s="20" t="s">
        <v>2487</v>
      </c>
      <c r="E984" s="19">
        <v>43781</v>
      </c>
      <c r="F984">
        <v>2012</v>
      </c>
      <c r="G984" t="s">
        <v>81</v>
      </c>
      <c r="H984" t="s">
        <v>410</v>
      </c>
    </row>
    <row r="985" spans="1:8" x14ac:dyDescent="0.2">
      <c r="A985" t="s">
        <v>2488</v>
      </c>
      <c r="B985" t="s">
        <v>40</v>
      </c>
      <c r="C985" s="20" t="s">
        <v>2489</v>
      </c>
      <c r="E985" s="19">
        <v>43781</v>
      </c>
      <c r="F985">
        <v>2016</v>
      </c>
      <c r="G985" t="s">
        <v>81</v>
      </c>
      <c r="H985" t="s">
        <v>46</v>
      </c>
    </row>
    <row r="986" spans="1:8" x14ac:dyDescent="0.2">
      <c r="A986" t="s">
        <v>2490</v>
      </c>
      <c r="B986" t="s">
        <v>40</v>
      </c>
      <c r="C986" s="20" t="s">
        <v>2491</v>
      </c>
      <c r="E986" s="19">
        <v>43781</v>
      </c>
      <c r="F986">
        <v>2015</v>
      </c>
      <c r="G986" t="s">
        <v>81</v>
      </c>
      <c r="H986" t="s">
        <v>102</v>
      </c>
    </row>
    <row r="987" spans="1:8" x14ac:dyDescent="0.2">
      <c r="A987" t="s">
        <v>2492</v>
      </c>
      <c r="B987" t="s">
        <v>40</v>
      </c>
      <c r="C987" s="20" t="s">
        <v>2493</v>
      </c>
      <c r="E987" s="19">
        <v>43781</v>
      </c>
      <c r="F987">
        <v>2014</v>
      </c>
      <c r="G987" t="s">
        <v>81</v>
      </c>
      <c r="H987" t="s">
        <v>42</v>
      </c>
    </row>
    <row r="988" spans="1:8" x14ac:dyDescent="0.2">
      <c r="A988" t="s">
        <v>2494</v>
      </c>
      <c r="B988" t="s">
        <v>40</v>
      </c>
      <c r="C988" s="20" t="s">
        <v>2495</v>
      </c>
      <c r="E988" s="19">
        <v>43781</v>
      </c>
      <c r="F988">
        <v>2019</v>
      </c>
      <c r="G988" t="s">
        <v>27</v>
      </c>
      <c r="H988" t="s">
        <v>46</v>
      </c>
    </row>
    <row r="989" spans="1:8" x14ac:dyDescent="0.2">
      <c r="A989" t="s">
        <v>2496</v>
      </c>
      <c r="B989" t="s">
        <v>40</v>
      </c>
      <c r="C989" s="20" t="s">
        <v>2497</v>
      </c>
      <c r="E989" s="19">
        <v>43781</v>
      </c>
      <c r="F989">
        <v>2017</v>
      </c>
      <c r="G989" t="s">
        <v>77</v>
      </c>
      <c r="H989" t="s">
        <v>46</v>
      </c>
    </row>
    <row r="990" spans="1:8" x14ac:dyDescent="0.2">
      <c r="A990" t="s">
        <v>2498</v>
      </c>
      <c r="B990" t="s">
        <v>40</v>
      </c>
      <c r="C990" s="20" t="s">
        <v>2499</v>
      </c>
      <c r="E990" s="19">
        <v>43781</v>
      </c>
      <c r="F990">
        <v>2016</v>
      </c>
      <c r="G990" t="s">
        <v>81</v>
      </c>
      <c r="H990" t="s">
        <v>46</v>
      </c>
    </row>
    <row r="991" spans="1:8" x14ac:dyDescent="0.2">
      <c r="A991" t="s">
        <v>2500</v>
      </c>
      <c r="B991" t="s">
        <v>40</v>
      </c>
      <c r="C991" s="20" t="s">
        <v>2501</v>
      </c>
      <c r="E991" s="19">
        <v>43781</v>
      </c>
      <c r="F991">
        <v>2016</v>
      </c>
      <c r="G991" t="s">
        <v>81</v>
      </c>
      <c r="H991" t="s">
        <v>46</v>
      </c>
    </row>
    <row r="992" spans="1:8" x14ac:dyDescent="0.2">
      <c r="A992" t="s">
        <v>2502</v>
      </c>
      <c r="B992" t="s">
        <v>25</v>
      </c>
      <c r="C992" s="20" t="s">
        <v>2503</v>
      </c>
      <c r="D992" t="s">
        <v>518</v>
      </c>
      <c r="E992" s="19">
        <v>43781</v>
      </c>
      <c r="F992">
        <v>1964</v>
      </c>
      <c r="G992" t="s">
        <v>32</v>
      </c>
      <c r="H992" t="s">
        <v>1220</v>
      </c>
    </row>
    <row r="993" spans="1:8" x14ac:dyDescent="0.2">
      <c r="A993" t="s">
        <v>2504</v>
      </c>
      <c r="B993" t="s">
        <v>25</v>
      </c>
      <c r="C993" s="20" t="s">
        <v>2505</v>
      </c>
      <c r="D993" t="s">
        <v>1514</v>
      </c>
      <c r="E993" s="19">
        <v>43781</v>
      </c>
      <c r="F993">
        <v>2006</v>
      </c>
      <c r="G993" t="s">
        <v>81</v>
      </c>
      <c r="H993" t="s">
        <v>1147</v>
      </c>
    </row>
    <row r="994" spans="1:8" x14ac:dyDescent="0.2">
      <c r="A994" t="s">
        <v>2506</v>
      </c>
      <c r="B994" t="s">
        <v>25</v>
      </c>
      <c r="C994" s="20" t="s">
        <v>2507</v>
      </c>
      <c r="D994" t="s">
        <v>2306</v>
      </c>
      <c r="E994" s="19">
        <v>43781</v>
      </c>
      <c r="F994">
        <v>1998</v>
      </c>
      <c r="G994" t="s">
        <v>52</v>
      </c>
      <c r="H994" t="s">
        <v>216</v>
      </c>
    </row>
    <row r="995" spans="1:8" x14ac:dyDescent="0.2">
      <c r="A995" t="s">
        <v>2508</v>
      </c>
      <c r="B995" t="s">
        <v>25</v>
      </c>
      <c r="C995" s="20" t="s">
        <v>2509</v>
      </c>
      <c r="D995" t="s">
        <v>2510</v>
      </c>
      <c r="E995" s="19">
        <v>43781</v>
      </c>
      <c r="F995">
        <v>2007</v>
      </c>
      <c r="G995" t="s">
        <v>32</v>
      </c>
      <c r="H995" t="s">
        <v>346</v>
      </c>
    </row>
    <row r="996" spans="1:8" x14ac:dyDescent="0.2">
      <c r="A996" t="s">
        <v>2511</v>
      </c>
      <c r="B996" t="s">
        <v>25</v>
      </c>
      <c r="C996" s="20" t="s">
        <v>2512</v>
      </c>
      <c r="D996" t="s">
        <v>1744</v>
      </c>
      <c r="E996" s="19">
        <v>43781</v>
      </c>
      <c r="F996">
        <v>1948</v>
      </c>
      <c r="G996" t="s">
        <v>27</v>
      </c>
      <c r="H996" t="s">
        <v>2081</v>
      </c>
    </row>
    <row r="997" spans="1:8" x14ac:dyDescent="0.2">
      <c r="A997" t="s">
        <v>2513</v>
      </c>
      <c r="B997" t="s">
        <v>25</v>
      </c>
      <c r="C997" s="20" t="s">
        <v>2514</v>
      </c>
      <c r="D997" t="s">
        <v>1188</v>
      </c>
      <c r="E997" s="19">
        <v>43781</v>
      </c>
      <c r="F997">
        <v>1948</v>
      </c>
      <c r="G997" t="s">
        <v>56</v>
      </c>
      <c r="H997" t="s">
        <v>368</v>
      </c>
    </row>
    <row r="998" spans="1:8" x14ac:dyDescent="0.2">
      <c r="A998" t="s">
        <v>2515</v>
      </c>
      <c r="B998" t="s">
        <v>40</v>
      </c>
      <c r="C998" s="20" t="s">
        <v>2516</v>
      </c>
      <c r="E998" s="19">
        <v>43781</v>
      </c>
      <c r="F998">
        <v>2012</v>
      </c>
      <c r="G998" t="s">
        <v>56</v>
      </c>
      <c r="H998" t="s">
        <v>410</v>
      </c>
    </row>
    <row r="999" spans="1:8" x14ac:dyDescent="0.2">
      <c r="A999" t="s">
        <v>2517</v>
      </c>
      <c r="B999" t="s">
        <v>40</v>
      </c>
      <c r="C999" s="20" t="s">
        <v>2518</v>
      </c>
      <c r="E999" s="19">
        <v>43781</v>
      </c>
      <c r="F999">
        <v>1955</v>
      </c>
      <c r="G999" t="s">
        <v>27</v>
      </c>
      <c r="H999" t="s">
        <v>46</v>
      </c>
    </row>
    <row r="1000" spans="1:8" x14ac:dyDescent="0.2">
      <c r="A1000" t="s">
        <v>2519</v>
      </c>
      <c r="B1000" t="s">
        <v>25</v>
      </c>
      <c r="C1000" s="20" t="s">
        <v>2520</v>
      </c>
      <c r="D1000" t="s">
        <v>2521</v>
      </c>
      <c r="E1000" s="19">
        <v>43781</v>
      </c>
      <c r="F1000">
        <v>2004</v>
      </c>
      <c r="G1000" t="s">
        <v>32</v>
      </c>
      <c r="H1000" t="s">
        <v>1687</v>
      </c>
    </row>
    <row r="1001" spans="1:8" x14ac:dyDescent="0.2">
      <c r="A1001" t="s">
        <v>2522</v>
      </c>
      <c r="B1001" t="s">
        <v>25</v>
      </c>
      <c r="C1001" s="20" t="s">
        <v>2523</v>
      </c>
      <c r="D1001" t="s">
        <v>2524</v>
      </c>
      <c r="E1001" s="19">
        <v>43781</v>
      </c>
      <c r="F1001">
        <v>1942</v>
      </c>
      <c r="G1001" t="s">
        <v>56</v>
      </c>
      <c r="H1001" t="s">
        <v>71</v>
      </c>
    </row>
    <row r="1002" spans="1:8" x14ac:dyDescent="0.2">
      <c r="A1002" t="s">
        <v>2525</v>
      </c>
      <c r="B1002" t="s">
        <v>25</v>
      </c>
      <c r="C1002" s="20" t="s">
        <v>2526</v>
      </c>
      <c r="D1002" t="s">
        <v>2527</v>
      </c>
      <c r="E1002" s="19">
        <v>43781</v>
      </c>
      <c r="F1002">
        <v>1983</v>
      </c>
      <c r="G1002" t="s">
        <v>32</v>
      </c>
      <c r="H1002" t="s">
        <v>2255</v>
      </c>
    </row>
    <row r="1003" spans="1:8" x14ac:dyDescent="0.2">
      <c r="A1003" t="s">
        <v>2528</v>
      </c>
      <c r="B1003" t="s">
        <v>25</v>
      </c>
      <c r="C1003" s="20" t="s">
        <v>2529</v>
      </c>
      <c r="D1003" t="s">
        <v>1188</v>
      </c>
      <c r="E1003" s="19">
        <v>43781</v>
      </c>
      <c r="F1003">
        <v>1947</v>
      </c>
      <c r="G1003" t="s">
        <v>56</v>
      </c>
      <c r="H1003" t="s">
        <v>368</v>
      </c>
    </row>
    <row r="1004" spans="1:8" x14ac:dyDescent="0.2">
      <c r="A1004" t="s">
        <v>2530</v>
      </c>
      <c r="B1004" t="s">
        <v>25</v>
      </c>
      <c r="C1004" s="20" t="s">
        <v>2531</v>
      </c>
      <c r="D1004" t="s">
        <v>3045</v>
      </c>
      <c r="E1004" s="19">
        <v>43781</v>
      </c>
      <c r="F1004">
        <v>1999</v>
      </c>
      <c r="G1004" t="s">
        <v>56</v>
      </c>
      <c r="H1004" t="s">
        <v>2532</v>
      </c>
    </row>
    <row r="1005" spans="1:8" x14ac:dyDescent="0.2">
      <c r="A1005" t="s">
        <v>2533</v>
      </c>
      <c r="B1005" t="s">
        <v>25</v>
      </c>
      <c r="C1005" s="20" t="s">
        <v>2534</v>
      </c>
      <c r="D1005" t="s">
        <v>1155</v>
      </c>
      <c r="E1005" s="19">
        <v>43781</v>
      </c>
      <c r="F1005">
        <v>1936</v>
      </c>
      <c r="G1005" t="s">
        <v>56</v>
      </c>
      <c r="H1005" t="s">
        <v>71</v>
      </c>
    </row>
    <row r="1006" spans="1:8" x14ac:dyDescent="0.2">
      <c r="A1006" t="s">
        <v>2535</v>
      </c>
      <c r="B1006" t="s">
        <v>25</v>
      </c>
      <c r="C1006" s="20" t="s">
        <v>2536</v>
      </c>
      <c r="D1006" t="s">
        <v>1271</v>
      </c>
      <c r="E1006" s="19">
        <v>43781</v>
      </c>
      <c r="F1006">
        <v>1938</v>
      </c>
      <c r="G1006" t="s">
        <v>27</v>
      </c>
      <c r="H1006" t="s">
        <v>1147</v>
      </c>
    </row>
    <row r="1007" spans="1:8" x14ac:dyDescent="0.2">
      <c r="A1007" t="s">
        <v>2537</v>
      </c>
      <c r="B1007" t="s">
        <v>25</v>
      </c>
      <c r="C1007" s="20" t="s">
        <v>2538</v>
      </c>
      <c r="D1007" t="s">
        <v>2539</v>
      </c>
      <c r="E1007" s="19">
        <v>43781</v>
      </c>
      <c r="F1007">
        <v>2004</v>
      </c>
      <c r="G1007" t="s">
        <v>32</v>
      </c>
      <c r="H1007" t="s">
        <v>2325</v>
      </c>
    </row>
    <row r="1008" spans="1:8" x14ac:dyDescent="0.2">
      <c r="A1008" t="s">
        <v>2540</v>
      </c>
      <c r="B1008" t="s">
        <v>25</v>
      </c>
      <c r="C1008" s="20" t="s">
        <v>2541</v>
      </c>
      <c r="D1008" t="s">
        <v>2542</v>
      </c>
      <c r="E1008" s="19">
        <v>43781</v>
      </c>
      <c r="F1008">
        <v>1998</v>
      </c>
      <c r="G1008" t="s">
        <v>52</v>
      </c>
      <c r="H1008" t="s">
        <v>61</v>
      </c>
    </row>
    <row r="1009" spans="1:8" x14ac:dyDescent="0.2">
      <c r="A1009" t="s">
        <v>2543</v>
      </c>
      <c r="B1009" t="s">
        <v>25</v>
      </c>
      <c r="C1009" s="20" t="s">
        <v>2544</v>
      </c>
      <c r="D1009" t="s">
        <v>690</v>
      </c>
      <c r="E1009" s="19">
        <v>43781</v>
      </c>
      <c r="F1009">
        <v>2002</v>
      </c>
      <c r="G1009" t="s">
        <v>56</v>
      </c>
      <c r="H1009" t="s">
        <v>1185</v>
      </c>
    </row>
    <row r="1010" spans="1:8" x14ac:dyDescent="0.2">
      <c r="A1010" t="s">
        <v>2545</v>
      </c>
      <c r="B1010" t="s">
        <v>25</v>
      </c>
      <c r="C1010" s="20" t="s">
        <v>2546</v>
      </c>
      <c r="D1010" t="s">
        <v>2547</v>
      </c>
      <c r="E1010" s="19">
        <v>43781</v>
      </c>
      <c r="F1010">
        <v>2008</v>
      </c>
      <c r="G1010" t="s">
        <v>56</v>
      </c>
      <c r="H1010" t="s">
        <v>219</v>
      </c>
    </row>
    <row r="1011" spans="1:8" x14ac:dyDescent="0.2">
      <c r="A1011" t="s">
        <v>2548</v>
      </c>
      <c r="B1011" t="s">
        <v>25</v>
      </c>
      <c r="C1011" s="20" t="s">
        <v>2549</v>
      </c>
      <c r="D1011" t="s">
        <v>2550</v>
      </c>
      <c r="E1011" s="19">
        <v>43781</v>
      </c>
      <c r="F1011">
        <v>2004</v>
      </c>
      <c r="G1011" t="s">
        <v>52</v>
      </c>
      <c r="H1011" t="s">
        <v>124</v>
      </c>
    </row>
    <row r="1012" spans="1:8" x14ac:dyDescent="0.2">
      <c r="A1012" t="s">
        <v>2551</v>
      </c>
      <c r="B1012" t="s">
        <v>25</v>
      </c>
      <c r="C1012" s="20" t="s">
        <v>2552</v>
      </c>
      <c r="D1012" t="s">
        <v>2553</v>
      </c>
      <c r="E1012" s="19">
        <v>43781</v>
      </c>
      <c r="F1012">
        <v>1998</v>
      </c>
      <c r="G1012" t="s">
        <v>77</v>
      </c>
      <c r="H1012" t="s">
        <v>436</v>
      </c>
    </row>
    <row r="1013" spans="1:8" x14ac:dyDescent="0.2">
      <c r="A1013" t="s">
        <v>2554</v>
      </c>
      <c r="B1013" t="s">
        <v>25</v>
      </c>
      <c r="C1013" s="20" t="s">
        <v>2555</v>
      </c>
      <c r="D1013" t="s">
        <v>1679</v>
      </c>
      <c r="E1013" s="19">
        <v>43781</v>
      </c>
      <c r="F1013">
        <v>2000</v>
      </c>
      <c r="G1013" t="s">
        <v>56</v>
      </c>
      <c r="H1013" t="s">
        <v>780</v>
      </c>
    </row>
    <row r="1014" spans="1:8" x14ac:dyDescent="0.2">
      <c r="A1014" t="s">
        <v>2556</v>
      </c>
      <c r="B1014" t="s">
        <v>25</v>
      </c>
      <c r="C1014" s="20" t="s">
        <v>2557</v>
      </c>
      <c r="E1014" s="19">
        <v>43781</v>
      </c>
      <c r="F1014">
        <v>2014</v>
      </c>
      <c r="G1014" t="s">
        <v>56</v>
      </c>
      <c r="H1014" t="s">
        <v>65</v>
      </c>
    </row>
    <row r="1015" spans="1:8" x14ac:dyDescent="0.2">
      <c r="A1015" t="s">
        <v>2558</v>
      </c>
      <c r="B1015" t="s">
        <v>25</v>
      </c>
      <c r="C1015" s="20" t="s">
        <v>2559</v>
      </c>
      <c r="D1015" t="s">
        <v>2560</v>
      </c>
      <c r="E1015" s="19">
        <v>43781</v>
      </c>
      <c r="F1015">
        <v>2018</v>
      </c>
      <c r="G1015" t="s">
        <v>27</v>
      </c>
      <c r="H1015" t="s">
        <v>65</v>
      </c>
    </row>
    <row r="1016" spans="1:8" x14ac:dyDescent="0.2">
      <c r="A1016" t="s">
        <v>2561</v>
      </c>
      <c r="B1016" t="s">
        <v>25</v>
      </c>
      <c r="C1016" s="20" t="s">
        <v>2562</v>
      </c>
      <c r="D1016" t="s">
        <v>3449</v>
      </c>
      <c r="E1016" s="19">
        <v>43781</v>
      </c>
      <c r="F1016">
        <v>2016</v>
      </c>
      <c r="G1016" t="s">
        <v>52</v>
      </c>
      <c r="H1016" t="s">
        <v>372</v>
      </c>
    </row>
    <row r="1017" spans="1:8" x14ac:dyDescent="0.2">
      <c r="A1017" t="s">
        <v>2563</v>
      </c>
      <c r="B1017" t="s">
        <v>25</v>
      </c>
      <c r="C1017" s="20" t="s">
        <v>2564</v>
      </c>
      <c r="D1017" t="s">
        <v>2565</v>
      </c>
      <c r="E1017" s="19">
        <v>43781</v>
      </c>
      <c r="F1017">
        <v>2000</v>
      </c>
      <c r="G1017" t="s">
        <v>27</v>
      </c>
      <c r="H1017" t="s">
        <v>752</v>
      </c>
    </row>
    <row r="1018" spans="1:8" x14ac:dyDescent="0.2">
      <c r="A1018" t="s">
        <v>2566</v>
      </c>
      <c r="B1018" t="s">
        <v>25</v>
      </c>
      <c r="C1018" s="20" t="s">
        <v>2567</v>
      </c>
      <c r="D1018" t="s">
        <v>1349</v>
      </c>
      <c r="E1018" s="19">
        <v>43781</v>
      </c>
      <c r="F1018">
        <v>2013</v>
      </c>
      <c r="G1018" t="s">
        <v>32</v>
      </c>
      <c r="H1018" t="s">
        <v>150</v>
      </c>
    </row>
    <row r="1019" spans="1:8" x14ac:dyDescent="0.2">
      <c r="A1019" t="s">
        <v>2568</v>
      </c>
      <c r="B1019" t="s">
        <v>25</v>
      </c>
      <c r="C1019" s="20" t="s">
        <v>2569</v>
      </c>
      <c r="D1019" t="s">
        <v>690</v>
      </c>
      <c r="E1019" s="19">
        <v>43781</v>
      </c>
      <c r="F1019">
        <v>2001</v>
      </c>
      <c r="G1019" t="s">
        <v>32</v>
      </c>
      <c r="H1019" t="s">
        <v>33</v>
      </c>
    </row>
    <row r="1020" spans="1:8" x14ac:dyDescent="0.2">
      <c r="A1020" t="s">
        <v>2570</v>
      </c>
      <c r="B1020" t="s">
        <v>25</v>
      </c>
      <c r="C1020" s="20" t="s">
        <v>2571</v>
      </c>
      <c r="D1020" t="s">
        <v>2306</v>
      </c>
      <c r="E1020" s="19">
        <v>43781</v>
      </c>
      <c r="F1020">
        <v>2001</v>
      </c>
      <c r="G1020" t="s">
        <v>56</v>
      </c>
      <c r="H1020" t="s">
        <v>181</v>
      </c>
    </row>
    <row r="1021" spans="1:8" x14ac:dyDescent="0.2">
      <c r="A1021" t="s">
        <v>2572</v>
      </c>
      <c r="B1021" t="s">
        <v>25</v>
      </c>
      <c r="C1021" s="20" t="s">
        <v>2573</v>
      </c>
      <c r="D1021" t="s">
        <v>1230</v>
      </c>
      <c r="E1021" s="19">
        <v>43781</v>
      </c>
      <c r="F1021">
        <v>1986</v>
      </c>
      <c r="G1021" t="s">
        <v>27</v>
      </c>
      <c r="H1021" t="s">
        <v>719</v>
      </c>
    </row>
    <row r="1022" spans="1:8" x14ac:dyDescent="0.2">
      <c r="A1022" t="s">
        <v>2574</v>
      </c>
      <c r="B1022" t="s">
        <v>25</v>
      </c>
      <c r="C1022" s="20" t="s">
        <v>2575</v>
      </c>
      <c r="D1022" t="s">
        <v>1325</v>
      </c>
      <c r="E1022" s="19">
        <v>43781</v>
      </c>
      <c r="F1022">
        <v>1940</v>
      </c>
      <c r="G1022" t="s">
        <v>56</v>
      </c>
      <c r="H1022" t="s">
        <v>71</v>
      </c>
    </row>
    <row r="1023" spans="1:8" x14ac:dyDescent="0.2">
      <c r="A1023" t="s">
        <v>2576</v>
      </c>
      <c r="B1023" t="s">
        <v>25</v>
      </c>
      <c r="C1023" s="20" t="s">
        <v>2577</v>
      </c>
      <c r="D1023" t="s">
        <v>1744</v>
      </c>
      <c r="E1023" s="19">
        <v>43781</v>
      </c>
      <c r="F1023">
        <v>1940</v>
      </c>
      <c r="G1023" t="s">
        <v>56</v>
      </c>
      <c r="H1023" t="s">
        <v>1147</v>
      </c>
    </row>
    <row r="1024" spans="1:8" x14ac:dyDescent="0.2">
      <c r="A1024" t="s">
        <v>2578</v>
      </c>
      <c r="B1024" t="s">
        <v>25</v>
      </c>
      <c r="C1024" s="20" t="s">
        <v>2579</v>
      </c>
      <c r="D1024" t="s">
        <v>3457</v>
      </c>
      <c r="E1024" s="19">
        <v>43781</v>
      </c>
      <c r="F1024">
        <v>2005</v>
      </c>
      <c r="G1024" t="s">
        <v>32</v>
      </c>
      <c r="H1024" t="s">
        <v>200</v>
      </c>
    </row>
    <row r="1025" spans="1:8" x14ac:dyDescent="0.2">
      <c r="A1025" t="s">
        <v>2580</v>
      </c>
      <c r="B1025" t="s">
        <v>40</v>
      </c>
      <c r="C1025" s="20" t="s">
        <v>2581</v>
      </c>
      <c r="E1025" s="19">
        <v>43781</v>
      </c>
      <c r="F1025">
        <v>2014</v>
      </c>
      <c r="G1025" t="s">
        <v>81</v>
      </c>
      <c r="H1025" t="s">
        <v>46</v>
      </c>
    </row>
    <row r="1026" spans="1:8" x14ac:dyDescent="0.2">
      <c r="A1026" t="s">
        <v>2582</v>
      </c>
      <c r="B1026" t="s">
        <v>25</v>
      </c>
      <c r="C1026" s="20" t="s">
        <v>2583</v>
      </c>
      <c r="D1026" t="s">
        <v>2584</v>
      </c>
      <c r="E1026" s="19">
        <v>43781</v>
      </c>
      <c r="F1026">
        <v>1996</v>
      </c>
      <c r="G1026" t="s">
        <v>32</v>
      </c>
      <c r="H1026" t="s">
        <v>306</v>
      </c>
    </row>
    <row r="1027" spans="1:8" x14ac:dyDescent="0.2">
      <c r="A1027" t="s">
        <v>2585</v>
      </c>
      <c r="B1027" t="s">
        <v>25</v>
      </c>
      <c r="C1027" s="20" t="s">
        <v>2586</v>
      </c>
      <c r="D1027" t="s">
        <v>940</v>
      </c>
      <c r="E1027" s="19">
        <v>43781</v>
      </c>
      <c r="F1027">
        <v>2014</v>
      </c>
      <c r="G1027" t="s">
        <v>52</v>
      </c>
      <c r="H1027" t="s">
        <v>661</v>
      </c>
    </row>
    <row r="1028" spans="1:8" x14ac:dyDescent="0.2">
      <c r="A1028" t="s">
        <v>2587</v>
      </c>
      <c r="B1028" t="s">
        <v>25</v>
      </c>
      <c r="C1028" s="20" t="s">
        <v>2588</v>
      </c>
      <c r="D1028" t="s">
        <v>2589</v>
      </c>
      <c r="E1028" s="19">
        <v>43781</v>
      </c>
      <c r="F1028">
        <v>1999</v>
      </c>
      <c r="G1028" t="s">
        <v>52</v>
      </c>
      <c r="H1028" t="s">
        <v>216</v>
      </c>
    </row>
    <row r="1029" spans="1:8" x14ac:dyDescent="0.2">
      <c r="A1029" t="s">
        <v>2590</v>
      </c>
      <c r="B1029" t="s">
        <v>40</v>
      </c>
      <c r="C1029" s="20" t="s">
        <v>2591</v>
      </c>
      <c r="E1029" s="19">
        <v>43781</v>
      </c>
      <c r="F1029">
        <v>2006</v>
      </c>
      <c r="G1029" t="s">
        <v>45</v>
      </c>
      <c r="H1029" t="s">
        <v>42</v>
      </c>
    </row>
    <row r="1030" spans="1:8" x14ac:dyDescent="0.2">
      <c r="A1030" t="s">
        <v>2592</v>
      </c>
      <c r="B1030" t="s">
        <v>25</v>
      </c>
      <c r="C1030" s="20" t="s">
        <v>2593</v>
      </c>
      <c r="D1030" t="s">
        <v>823</v>
      </c>
      <c r="E1030" s="19">
        <v>43781</v>
      </c>
      <c r="F1030">
        <v>2007</v>
      </c>
      <c r="G1030" t="s">
        <v>52</v>
      </c>
      <c r="H1030" t="s">
        <v>257</v>
      </c>
    </row>
    <row r="1031" spans="1:8" x14ac:dyDescent="0.2">
      <c r="A1031" t="s">
        <v>2594</v>
      </c>
      <c r="B1031" t="s">
        <v>25</v>
      </c>
      <c r="C1031" s="20" t="s">
        <v>2595</v>
      </c>
      <c r="D1031" t="s">
        <v>1464</v>
      </c>
      <c r="E1031" s="19">
        <v>43781</v>
      </c>
      <c r="F1031">
        <v>1992</v>
      </c>
      <c r="G1031" t="s">
        <v>52</v>
      </c>
      <c r="H1031" t="s">
        <v>845</v>
      </c>
    </row>
    <row r="1032" spans="1:8" x14ac:dyDescent="0.2">
      <c r="A1032" t="s">
        <v>2596</v>
      </c>
      <c r="B1032" t="s">
        <v>25</v>
      </c>
      <c r="C1032" s="20" t="s">
        <v>2597</v>
      </c>
      <c r="D1032" t="s">
        <v>3458</v>
      </c>
      <c r="E1032" s="19">
        <v>43781</v>
      </c>
      <c r="F1032">
        <v>2017</v>
      </c>
      <c r="G1032" t="s">
        <v>52</v>
      </c>
      <c r="H1032" t="s">
        <v>871</v>
      </c>
    </row>
    <row r="1033" spans="1:8" x14ac:dyDescent="0.2">
      <c r="A1033" t="s">
        <v>2598</v>
      </c>
      <c r="B1033" t="s">
        <v>25</v>
      </c>
      <c r="C1033" s="20" t="s">
        <v>2599</v>
      </c>
      <c r="D1033" t="s">
        <v>2600</v>
      </c>
      <c r="E1033" s="19">
        <v>43781</v>
      </c>
      <c r="F1033">
        <v>2019</v>
      </c>
      <c r="G1033" t="s">
        <v>32</v>
      </c>
      <c r="H1033" t="s">
        <v>164</v>
      </c>
    </row>
    <row r="1034" spans="1:8" x14ac:dyDescent="0.2">
      <c r="A1034" t="s">
        <v>2601</v>
      </c>
      <c r="B1034" t="s">
        <v>25</v>
      </c>
      <c r="C1034" s="20" t="s">
        <v>2602</v>
      </c>
      <c r="D1034" t="s">
        <v>1242</v>
      </c>
      <c r="E1034" s="19">
        <v>43781</v>
      </c>
      <c r="F1034">
        <v>2005</v>
      </c>
      <c r="G1034" t="s">
        <v>56</v>
      </c>
      <c r="H1034" t="s">
        <v>436</v>
      </c>
    </row>
    <row r="1035" spans="1:8" x14ac:dyDescent="0.2">
      <c r="A1035" t="s">
        <v>2603</v>
      </c>
      <c r="B1035" t="s">
        <v>25</v>
      </c>
      <c r="C1035" s="20" t="s">
        <v>2604</v>
      </c>
      <c r="D1035" t="s">
        <v>3459</v>
      </c>
      <c r="E1035" s="19">
        <v>43781</v>
      </c>
      <c r="F1035">
        <v>2017</v>
      </c>
      <c r="G1035" t="s">
        <v>32</v>
      </c>
      <c r="H1035" t="s">
        <v>1370</v>
      </c>
    </row>
    <row r="1036" spans="1:8" x14ac:dyDescent="0.2">
      <c r="A1036" t="s">
        <v>2605</v>
      </c>
      <c r="B1036" t="s">
        <v>25</v>
      </c>
      <c r="C1036" s="20" t="s">
        <v>2606</v>
      </c>
      <c r="D1036" t="s">
        <v>518</v>
      </c>
      <c r="E1036" s="19">
        <v>43781</v>
      </c>
      <c r="F1036">
        <v>1957</v>
      </c>
      <c r="G1036" t="s">
        <v>32</v>
      </c>
      <c r="H1036" t="s">
        <v>883</v>
      </c>
    </row>
    <row r="1037" spans="1:8" x14ac:dyDescent="0.2">
      <c r="A1037" t="s">
        <v>2607</v>
      </c>
      <c r="B1037" t="s">
        <v>25</v>
      </c>
      <c r="C1037" s="20" t="s">
        <v>2608</v>
      </c>
      <c r="D1037" t="s">
        <v>2609</v>
      </c>
      <c r="E1037" s="19">
        <v>43781</v>
      </c>
      <c r="F1037">
        <v>1988</v>
      </c>
      <c r="G1037" t="s">
        <v>32</v>
      </c>
      <c r="H1037" t="s">
        <v>2081</v>
      </c>
    </row>
    <row r="1038" spans="1:8" x14ac:dyDescent="0.2">
      <c r="A1038" t="s">
        <v>2610</v>
      </c>
      <c r="B1038" t="s">
        <v>25</v>
      </c>
      <c r="C1038" s="20" t="s">
        <v>2611</v>
      </c>
      <c r="D1038" t="s">
        <v>2612</v>
      </c>
      <c r="E1038" s="19">
        <v>43781</v>
      </c>
      <c r="F1038">
        <v>2005</v>
      </c>
      <c r="G1038" t="s">
        <v>27</v>
      </c>
      <c r="H1038" t="s">
        <v>28</v>
      </c>
    </row>
    <row r="1039" spans="1:8" x14ac:dyDescent="0.2">
      <c r="A1039" t="s">
        <v>2613</v>
      </c>
      <c r="B1039" t="s">
        <v>25</v>
      </c>
      <c r="C1039" s="20" t="s">
        <v>2614</v>
      </c>
      <c r="D1039" t="s">
        <v>2615</v>
      </c>
      <c r="E1039" s="19">
        <v>43781</v>
      </c>
      <c r="F1039">
        <v>1985</v>
      </c>
      <c r="G1039" t="s">
        <v>32</v>
      </c>
      <c r="H1039" t="s">
        <v>436</v>
      </c>
    </row>
    <row r="1040" spans="1:8" x14ac:dyDescent="0.2">
      <c r="A1040" t="s">
        <v>2616</v>
      </c>
      <c r="B1040" t="s">
        <v>25</v>
      </c>
      <c r="C1040" s="20" t="s">
        <v>2617</v>
      </c>
      <c r="D1040" t="s">
        <v>3439</v>
      </c>
      <c r="E1040" s="19">
        <v>43781</v>
      </c>
      <c r="F1040">
        <v>2006</v>
      </c>
      <c r="G1040" t="s">
        <v>32</v>
      </c>
      <c r="H1040" t="s">
        <v>1185</v>
      </c>
    </row>
    <row r="1041" spans="1:8" x14ac:dyDescent="0.2">
      <c r="A1041" t="s">
        <v>2618</v>
      </c>
      <c r="B1041" t="s">
        <v>25</v>
      </c>
      <c r="C1041" s="20" t="s">
        <v>2619</v>
      </c>
      <c r="D1041" t="s">
        <v>2620</v>
      </c>
      <c r="E1041" s="19">
        <v>43781</v>
      </c>
      <c r="F1041">
        <v>1995</v>
      </c>
      <c r="G1041" t="s">
        <v>52</v>
      </c>
      <c r="H1041" t="s">
        <v>524</v>
      </c>
    </row>
    <row r="1042" spans="1:8" x14ac:dyDescent="0.2">
      <c r="A1042" t="s">
        <v>2621</v>
      </c>
      <c r="B1042" t="s">
        <v>40</v>
      </c>
      <c r="C1042" s="20" t="s">
        <v>2622</v>
      </c>
      <c r="E1042" s="19">
        <v>43781</v>
      </c>
      <c r="F1042">
        <v>2016</v>
      </c>
      <c r="G1042" t="s">
        <v>77</v>
      </c>
      <c r="H1042" t="s">
        <v>46</v>
      </c>
    </row>
    <row r="1043" spans="1:8" x14ac:dyDescent="0.2">
      <c r="A1043" t="s">
        <v>2623</v>
      </c>
      <c r="B1043" t="s">
        <v>40</v>
      </c>
      <c r="C1043" s="20" t="s">
        <v>2624</v>
      </c>
      <c r="E1043" s="19">
        <v>43781</v>
      </c>
      <c r="F1043">
        <v>1998</v>
      </c>
      <c r="G1043" t="s">
        <v>56</v>
      </c>
      <c r="H1043" t="s">
        <v>102</v>
      </c>
    </row>
    <row r="1044" spans="1:8" x14ac:dyDescent="0.2">
      <c r="A1044" t="s">
        <v>2625</v>
      </c>
      <c r="B1044" t="s">
        <v>25</v>
      </c>
      <c r="C1044" s="20" t="s">
        <v>2626</v>
      </c>
      <c r="D1044" t="s">
        <v>3460</v>
      </c>
      <c r="E1044" s="19">
        <v>43781</v>
      </c>
      <c r="F1044">
        <v>2018</v>
      </c>
      <c r="G1044" t="s">
        <v>27</v>
      </c>
      <c r="H1044" t="s">
        <v>1315</v>
      </c>
    </row>
    <row r="1045" spans="1:8" x14ac:dyDescent="0.2">
      <c r="A1045" t="s">
        <v>2627</v>
      </c>
      <c r="B1045" t="s">
        <v>25</v>
      </c>
      <c r="C1045" s="20" t="s">
        <v>2628</v>
      </c>
      <c r="D1045" t="s">
        <v>2629</v>
      </c>
      <c r="E1045" s="19">
        <v>43781</v>
      </c>
      <c r="F1045">
        <v>2009</v>
      </c>
      <c r="G1045" t="s">
        <v>32</v>
      </c>
      <c r="H1045" t="s">
        <v>299</v>
      </c>
    </row>
    <row r="1046" spans="1:8" x14ac:dyDescent="0.2">
      <c r="A1046" t="s">
        <v>2630</v>
      </c>
      <c r="B1046" t="s">
        <v>25</v>
      </c>
      <c r="C1046" s="20" t="s">
        <v>2631</v>
      </c>
      <c r="D1046" t="s">
        <v>2632</v>
      </c>
      <c r="E1046" s="19">
        <v>43781</v>
      </c>
      <c r="F1046">
        <v>2014</v>
      </c>
      <c r="G1046" t="s">
        <v>52</v>
      </c>
      <c r="H1046" t="s">
        <v>368</v>
      </c>
    </row>
    <row r="1047" spans="1:8" x14ac:dyDescent="0.2">
      <c r="A1047" t="s">
        <v>2633</v>
      </c>
      <c r="B1047" t="s">
        <v>25</v>
      </c>
      <c r="C1047" s="20" t="s">
        <v>2634</v>
      </c>
      <c r="D1047" t="s">
        <v>3461</v>
      </c>
      <c r="E1047" s="19">
        <v>43781</v>
      </c>
      <c r="F1047">
        <v>1957</v>
      </c>
      <c r="G1047" t="s">
        <v>32</v>
      </c>
      <c r="H1047" t="s">
        <v>1126</v>
      </c>
    </row>
    <row r="1048" spans="1:8" x14ac:dyDescent="0.2">
      <c r="A1048" t="s">
        <v>2635</v>
      </c>
      <c r="B1048" t="s">
        <v>25</v>
      </c>
      <c r="C1048" s="20" t="s">
        <v>2636</v>
      </c>
      <c r="D1048" t="s">
        <v>2637</v>
      </c>
      <c r="E1048" s="19">
        <v>43781</v>
      </c>
      <c r="F1048">
        <v>2016</v>
      </c>
      <c r="G1048" t="s">
        <v>52</v>
      </c>
      <c r="H1048" t="s">
        <v>53</v>
      </c>
    </row>
    <row r="1049" spans="1:8" x14ac:dyDescent="0.2">
      <c r="A1049" t="s">
        <v>2638</v>
      </c>
      <c r="B1049" t="s">
        <v>25</v>
      </c>
      <c r="C1049" s="20" t="s">
        <v>2639</v>
      </c>
      <c r="D1049" t="s">
        <v>2005</v>
      </c>
      <c r="E1049" s="19">
        <v>43781</v>
      </c>
      <c r="F1049">
        <v>1953</v>
      </c>
      <c r="G1049" t="s">
        <v>32</v>
      </c>
      <c r="H1049" t="s">
        <v>414</v>
      </c>
    </row>
    <row r="1050" spans="1:8" x14ac:dyDescent="0.2">
      <c r="A1050" t="s">
        <v>2640</v>
      </c>
      <c r="B1050" t="s">
        <v>25</v>
      </c>
      <c r="C1050" s="20" t="s">
        <v>2641</v>
      </c>
      <c r="D1050" t="s">
        <v>2642</v>
      </c>
      <c r="E1050" s="19">
        <v>43781</v>
      </c>
      <c r="F1050">
        <v>2002</v>
      </c>
      <c r="G1050" t="s">
        <v>32</v>
      </c>
      <c r="H1050" t="s">
        <v>1315</v>
      </c>
    </row>
    <row r="1051" spans="1:8" x14ac:dyDescent="0.2">
      <c r="A1051" t="s">
        <v>2643</v>
      </c>
      <c r="B1051" t="s">
        <v>25</v>
      </c>
      <c r="C1051" s="20" t="s">
        <v>2644</v>
      </c>
      <c r="D1051" t="s">
        <v>2645</v>
      </c>
      <c r="E1051" s="19">
        <v>43781</v>
      </c>
      <c r="F1051">
        <v>2000</v>
      </c>
      <c r="G1051" t="s">
        <v>56</v>
      </c>
      <c r="H1051" t="s">
        <v>436</v>
      </c>
    </row>
    <row r="1052" spans="1:8" x14ac:dyDescent="0.2">
      <c r="A1052" t="s">
        <v>2646</v>
      </c>
      <c r="B1052" t="s">
        <v>40</v>
      </c>
      <c r="C1052" s="20" t="s">
        <v>2647</v>
      </c>
      <c r="E1052" s="19">
        <v>43781</v>
      </c>
      <c r="F1052">
        <v>2003</v>
      </c>
      <c r="G1052" t="s">
        <v>56</v>
      </c>
      <c r="H1052" t="s">
        <v>42</v>
      </c>
    </row>
    <row r="1053" spans="1:8" x14ac:dyDescent="0.2">
      <c r="A1053" t="s">
        <v>2648</v>
      </c>
      <c r="B1053" t="s">
        <v>40</v>
      </c>
      <c r="C1053" s="20" t="s">
        <v>2649</v>
      </c>
      <c r="E1053" s="19">
        <v>43781</v>
      </c>
      <c r="F1053">
        <v>2007</v>
      </c>
      <c r="G1053" t="s">
        <v>56</v>
      </c>
      <c r="H1053" t="s">
        <v>302</v>
      </c>
    </row>
    <row r="1054" spans="1:8" x14ac:dyDescent="0.2">
      <c r="A1054" t="s">
        <v>2650</v>
      </c>
      <c r="B1054" t="s">
        <v>25</v>
      </c>
      <c r="C1054" s="20" t="s">
        <v>2651</v>
      </c>
      <c r="D1054" t="s">
        <v>3462</v>
      </c>
      <c r="E1054" s="19">
        <v>43781</v>
      </c>
      <c r="F1054">
        <v>2011</v>
      </c>
      <c r="G1054" t="s">
        <v>56</v>
      </c>
      <c r="H1054" t="s">
        <v>414</v>
      </c>
    </row>
    <row r="1055" spans="1:8" x14ac:dyDescent="0.2">
      <c r="A1055" t="s">
        <v>2652</v>
      </c>
      <c r="B1055" t="s">
        <v>25</v>
      </c>
      <c r="C1055" s="20" t="s">
        <v>2653</v>
      </c>
      <c r="D1055" t="s">
        <v>3463</v>
      </c>
      <c r="E1055" s="19">
        <v>43781</v>
      </c>
      <c r="F1055">
        <v>2013</v>
      </c>
      <c r="G1055" t="s">
        <v>56</v>
      </c>
      <c r="H1055" t="s">
        <v>719</v>
      </c>
    </row>
    <row r="1056" spans="1:8" x14ac:dyDescent="0.2">
      <c r="A1056" t="s">
        <v>2654</v>
      </c>
      <c r="B1056" t="s">
        <v>25</v>
      </c>
      <c r="C1056" s="20" t="s">
        <v>2655</v>
      </c>
      <c r="D1056" t="s">
        <v>2656</v>
      </c>
      <c r="E1056" s="19">
        <v>43781</v>
      </c>
      <c r="F1056">
        <v>2003</v>
      </c>
      <c r="G1056" t="s">
        <v>32</v>
      </c>
      <c r="H1056" t="s">
        <v>1141</v>
      </c>
    </row>
    <row r="1057" spans="1:8" x14ac:dyDescent="0.2">
      <c r="A1057" t="s">
        <v>2657</v>
      </c>
      <c r="B1057" t="s">
        <v>25</v>
      </c>
      <c r="C1057" s="20" t="s">
        <v>2658</v>
      </c>
      <c r="D1057" t="s">
        <v>2005</v>
      </c>
      <c r="E1057" s="19">
        <v>43781</v>
      </c>
      <c r="F1057">
        <v>1940</v>
      </c>
      <c r="G1057" t="s">
        <v>32</v>
      </c>
      <c r="H1057" t="s">
        <v>780</v>
      </c>
    </row>
    <row r="1058" spans="1:8" x14ac:dyDescent="0.2">
      <c r="A1058" t="s">
        <v>2659</v>
      </c>
      <c r="B1058" t="s">
        <v>25</v>
      </c>
      <c r="C1058" s="20" t="s">
        <v>2660</v>
      </c>
      <c r="D1058" t="s">
        <v>2661</v>
      </c>
      <c r="E1058" s="19">
        <v>43781</v>
      </c>
      <c r="F1058">
        <v>2016</v>
      </c>
      <c r="G1058" t="s">
        <v>32</v>
      </c>
      <c r="H1058" t="s">
        <v>299</v>
      </c>
    </row>
    <row r="1059" spans="1:8" x14ac:dyDescent="0.2">
      <c r="A1059" t="s">
        <v>2662</v>
      </c>
      <c r="B1059" t="s">
        <v>25</v>
      </c>
      <c r="C1059" s="20" t="s">
        <v>2663</v>
      </c>
      <c r="D1059" t="s">
        <v>2664</v>
      </c>
      <c r="E1059" s="19">
        <v>43781</v>
      </c>
      <c r="F1059">
        <v>2007</v>
      </c>
      <c r="G1059" t="s">
        <v>37</v>
      </c>
      <c r="H1059" t="s">
        <v>2665</v>
      </c>
    </row>
    <row r="1060" spans="1:8" x14ac:dyDescent="0.2">
      <c r="A1060" t="s">
        <v>2666</v>
      </c>
      <c r="B1060" t="s">
        <v>25</v>
      </c>
      <c r="C1060" s="20" t="s">
        <v>2667</v>
      </c>
      <c r="D1060" t="s">
        <v>2664</v>
      </c>
      <c r="E1060" s="19">
        <v>43781</v>
      </c>
      <c r="F1060">
        <v>2006</v>
      </c>
      <c r="G1060" t="s">
        <v>37</v>
      </c>
      <c r="H1060" t="s">
        <v>1120</v>
      </c>
    </row>
    <row r="1061" spans="1:8" x14ac:dyDescent="0.2">
      <c r="A1061" t="s">
        <v>2668</v>
      </c>
      <c r="B1061" t="s">
        <v>25</v>
      </c>
      <c r="C1061" s="20" t="s">
        <v>2669</v>
      </c>
      <c r="D1061" t="s">
        <v>2664</v>
      </c>
      <c r="E1061" s="19">
        <v>43781</v>
      </c>
      <c r="F1061">
        <v>2003</v>
      </c>
      <c r="G1061" t="s">
        <v>37</v>
      </c>
      <c r="H1061" t="s">
        <v>1071</v>
      </c>
    </row>
    <row r="1062" spans="1:8" x14ac:dyDescent="0.2">
      <c r="A1062" t="s">
        <v>2670</v>
      </c>
      <c r="B1062" t="s">
        <v>40</v>
      </c>
      <c r="C1062" s="20" t="s">
        <v>2671</v>
      </c>
      <c r="E1062" s="19">
        <v>43781</v>
      </c>
      <c r="F1062">
        <v>2019</v>
      </c>
      <c r="G1062" t="s">
        <v>56</v>
      </c>
      <c r="H1062" t="s">
        <v>46</v>
      </c>
    </row>
    <row r="1063" spans="1:8" x14ac:dyDescent="0.2">
      <c r="A1063" t="s">
        <v>2672</v>
      </c>
      <c r="B1063" t="s">
        <v>25</v>
      </c>
      <c r="C1063" s="20" t="s">
        <v>2673</v>
      </c>
      <c r="D1063" t="s">
        <v>3448</v>
      </c>
      <c r="E1063" s="19">
        <v>43781</v>
      </c>
      <c r="F1063">
        <v>2004</v>
      </c>
      <c r="G1063" t="s">
        <v>56</v>
      </c>
      <c r="H1063" t="s">
        <v>780</v>
      </c>
    </row>
    <row r="1064" spans="1:8" x14ac:dyDescent="0.2">
      <c r="A1064" t="s">
        <v>2674</v>
      </c>
      <c r="B1064" t="s">
        <v>25</v>
      </c>
      <c r="C1064" s="20" t="s">
        <v>2675</v>
      </c>
      <c r="E1064" s="19">
        <v>43781</v>
      </c>
      <c r="F1064">
        <v>2018</v>
      </c>
      <c r="G1064" t="s">
        <v>27</v>
      </c>
      <c r="H1064" t="s">
        <v>495</v>
      </c>
    </row>
    <row r="1065" spans="1:8" x14ac:dyDescent="0.2">
      <c r="A1065" t="s">
        <v>2676</v>
      </c>
      <c r="B1065" t="s">
        <v>25</v>
      </c>
      <c r="C1065" s="20" t="s">
        <v>2677</v>
      </c>
      <c r="D1065" t="s">
        <v>1188</v>
      </c>
      <c r="E1065" s="19">
        <v>43781</v>
      </c>
      <c r="F1065">
        <v>1950</v>
      </c>
      <c r="G1065" t="s">
        <v>27</v>
      </c>
      <c r="H1065" t="s">
        <v>368</v>
      </c>
    </row>
    <row r="1066" spans="1:8" x14ac:dyDescent="0.2">
      <c r="A1066" t="s">
        <v>2678</v>
      </c>
      <c r="B1066" t="s">
        <v>25</v>
      </c>
      <c r="C1066" s="20" t="s">
        <v>2679</v>
      </c>
      <c r="D1066" t="s">
        <v>937</v>
      </c>
      <c r="E1066" s="19">
        <v>43781</v>
      </c>
      <c r="F1066">
        <v>1952</v>
      </c>
      <c r="G1066" t="s">
        <v>81</v>
      </c>
      <c r="H1066" t="s">
        <v>368</v>
      </c>
    </row>
    <row r="1067" spans="1:8" x14ac:dyDescent="0.2">
      <c r="A1067" t="s">
        <v>2680</v>
      </c>
      <c r="B1067" t="s">
        <v>25</v>
      </c>
      <c r="C1067" s="20" t="s">
        <v>2681</v>
      </c>
      <c r="D1067" t="s">
        <v>1188</v>
      </c>
      <c r="E1067" s="19">
        <v>43781</v>
      </c>
      <c r="F1067">
        <v>1949</v>
      </c>
      <c r="G1067" t="s">
        <v>56</v>
      </c>
      <c r="H1067" t="s">
        <v>368</v>
      </c>
    </row>
    <row r="1068" spans="1:8" x14ac:dyDescent="0.2">
      <c r="A1068" t="s">
        <v>2682</v>
      </c>
      <c r="B1068" t="s">
        <v>25</v>
      </c>
      <c r="C1068" s="20" t="s">
        <v>2683</v>
      </c>
      <c r="D1068" t="s">
        <v>1188</v>
      </c>
      <c r="E1068" s="19">
        <v>43781</v>
      </c>
      <c r="F1068">
        <v>1949</v>
      </c>
      <c r="G1068" t="s">
        <v>56</v>
      </c>
      <c r="H1068" t="s">
        <v>368</v>
      </c>
    </row>
    <row r="1069" spans="1:8" x14ac:dyDescent="0.2">
      <c r="A1069" t="s">
        <v>2684</v>
      </c>
      <c r="B1069" t="s">
        <v>25</v>
      </c>
      <c r="C1069" s="20" t="s">
        <v>2685</v>
      </c>
      <c r="D1069" t="s">
        <v>3464</v>
      </c>
      <c r="E1069" s="19">
        <v>43781</v>
      </c>
      <c r="F1069">
        <v>1995</v>
      </c>
      <c r="G1069" t="s">
        <v>32</v>
      </c>
      <c r="H1069" t="s">
        <v>139</v>
      </c>
    </row>
    <row r="1070" spans="1:8" x14ac:dyDescent="0.2">
      <c r="A1070" t="s">
        <v>2686</v>
      </c>
      <c r="B1070" t="s">
        <v>25</v>
      </c>
      <c r="C1070" s="20" t="s">
        <v>2687</v>
      </c>
      <c r="D1070" t="s">
        <v>3045</v>
      </c>
      <c r="E1070" s="19">
        <v>43781</v>
      </c>
      <c r="F1070">
        <v>1998</v>
      </c>
      <c r="G1070" t="s">
        <v>32</v>
      </c>
      <c r="H1070" t="s">
        <v>1315</v>
      </c>
    </row>
    <row r="1071" spans="1:8" x14ac:dyDescent="0.2">
      <c r="A1071" t="s">
        <v>2688</v>
      </c>
      <c r="B1071" t="s">
        <v>25</v>
      </c>
      <c r="C1071" s="20" t="s">
        <v>2689</v>
      </c>
      <c r="D1071" t="s">
        <v>2690</v>
      </c>
      <c r="E1071" s="19">
        <v>43781</v>
      </c>
      <c r="F1071">
        <v>1960</v>
      </c>
      <c r="G1071" t="s">
        <v>32</v>
      </c>
      <c r="H1071" t="s">
        <v>1080</v>
      </c>
    </row>
    <row r="1072" spans="1:8" x14ac:dyDescent="0.2">
      <c r="A1072" t="s">
        <v>2691</v>
      </c>
      <c r="B1072" t="s">
        <v>25</v>
      </c>
      <c r="C1072" s="20" t="s">
        <v>2692</v>
      </c>
      <c r="D1072" t="s">
        <v>2693</v>
      </c>
      <c r="E1072" s="19">
        <v>43781</v>
      </c>
      <c r="F1072">
        <v>1997</v>
      </c>
      <c r="G1072" t="s">
        <v>56</v>
      </c>
      <c r="H1072" t="s">
        <v>1141</v>
      </c>
    </row>
    <row r="1073" spans="1:8" x14ac:dyDescent="0.2">
      <c r="A1073" t="s">
        <v>2694</v>
      </c>
      <c r="B1073" t="s">
        <v>25</v>
      </c>
      <c r="C1073" s="20" t="s">
        <v>2695</v>
      </c>
      <c r="D1073" t="s">
        <v>1872</v>
      </c>
      <c r="E1073" s="19">
        <v>43781</v>
      </c>
      <c r="F1073">
        <v>2005</v>
      </c>
      <c r="G1073" t="s">
        <v>32</v>
      </c>
      <c r="H1073" t="s">
        <v>1753</v>
      </c>
    </row>
    <row r="1074" spans="1:8" x14ac:dyDescent="0.2">
      <c r="A1074" t="s">
        <v>2696</v>
      </c>
      <c r="B1074" t="s">
        <v>25</v>
      </c>
      <c r="C1074" s="20" t="s">
        <v>2697</v>
      </c>
      <c r="D1074" t="s">
        <v>2698</v>
      </c>
      <c r="E1074" s="19">
        <v>43781</v>
      </c>
      <c r="F1074">
        <v>2008</v>
      </c>
      <c r="G1074" t="s">
        <v>32</v>
      </c>
      <c r="H1074" t="s">
        <v>1185</v>
      </c>
    </row>
    <row r="1075" spans="1:8" x14ac:dyDescent="0.2">
      <c r="A1075" t="s">
        <v>2699</v>
      </c>
      <c r="B1075" t="s">
        <v>25</v>
      </c>
      <c r="C1075" s="20" t="s">
        <v>2700</v>
      </c>
      <c r="D1075" t="s">
        <v>2701</v>
      </c>
      <c r="E1075" s="19">
        <v>43781</v>
      </c>
      <c r="F1075">
        <v>2009</v>
      </c>
      <c r="G1075" t="s">
        <v>56</v>
      </c>
      <c r="H1075" t="s">
        <v>780</v>
      </c>
    </row>
    <row r="1076" spans="1:8" x14ac:dyDescent="0.2">
      <c r="A1076" t="s">
        <v>2702</v>
      </c>
      <c r="B1076" t="s">
        <v>25</v>
      </c>
      <c r="C1076" s="20" t="s">
        <v>2703</v>
      </c>
      <c r="D1076" t="s">
        <v>2704</v>
      </c>
      <c r="E1076" s="19">
        <v>43781</v>
      </c>
      <c r="F1076">
        <v>2019</v>
      </c>
      <c r="G1076" t="s">
        <v>52</v>
      </c>
      <c r="H1076" t="s">
        <v>596</v>
      </c>
    </row>
    <row r="1077" spans="1:8" x14ac:dyDescent="0.2">
      <c r="A1077" t="s">
        <v>2705</v>
      </c>
      <c r="B1077" t="s">
        <v>40</v>
      </c>
      <c r="C1077" s="20" t="s">
        <v>2706</v>
      </c>
      <c r="E1077" s="19">
        <v>43781</v>
      </c>
      <c r="F1077">
        <v>1996</v>
      </c>
      <c r="G1077" t="s">
        <v>45</v>
      </c>
      <c r="H1077" t="s">
        <v>46</v>
      </c>
    </row>
    <row r="1078" spans="1:8" x14ac:dyDescent="0.2">
      <c r="A1078" t="s">
        <v>2707</v>
      </c>
      <c r="B1078" t="s">
        <v>25</v>
      </c>
      <c r="C1078" s="20" t="s">
        <v>2708</v>
      </c>
      <c r="D1078" t="s">
        <v>2709</v>
      </c>
      <c r="E1078" s="19">
        <v>43781</v>
      </c>
      <c r="F1078">
        <v>2016</v>
      </c>
      <c r="G1078" t="s">
        <v>52</v>
      </c>
      <c r="H1078" t="s">
        <v>257</v>
      </c>
    </row>
    <row r="1079" spans="1:8" x14ac:dyDescent="0.2">
      <c r="A1079" t="s">
        <v>2710</v>
      </c>
      <c r="B1079" t="s">
        <v>25</v>
      </c>
      <c r="C1079" s="20" t="s">
        <v>2711</v>
      </c>
      <c r="D1079" t="s">
        <v>2712</v>
      </c>
      <c r="E1079" s="19">
        <v>43781</v>
      </c>
      <c r="F1079">
        <v>2000</v>
      </c>
      <c r="G1079" t="s">
        <v>56</v>
      </c>
      <c r="H1079" t="s">
        <v>752</v>
      </c>
    </row>
    <row r="1080" spans="1:8" x14ac:dyDescent="0.2">
      <c r="A1080" t="s">
        <v>2713</v>
      </c>
      <c r="B1080" t="s">
        <v>25</v>
      </c>
      <c r="C1080" s="20" t="s">
        <v>2714</v>
      </c>
      <c r="D1080" t="s">
        <v>111</v>
      </c>
      <c r="E1080" s="19">
        <v>43781</v>
      </c>
      <c r="F1080">
        <v>2007</v>
      </c>
      <c r="G1080" t="s">
        <v>32</v>
      </c>
      <c r="H1080" t="s">
        <v>661</v>
      </c>
    </row>
    <row r="1081" spans="1:8" x14ac:dyDescent="0.2">
      <c r="A1081" t="s">
        <v>2715</v>
      </c>
      <c r="B1081" t="s">
        <v>25</v>
      </c>
      <c r="C1081" s="20" t="s">
        <v>2716</v>
      </c>
      <c r="D1081" t="s">
        <v>961</v>
      </c>
      <c r="E1081" s="19">
        <v>43781</v>
      </c>
      <c r="F1081">
        <v>2006</v>
      </c>
      <c r="G1081" t="s">
        <v>56</v>
      </c>
      <c r="H1081" t="s">
        <v>139</v>
      </c>
    </row>
    <row r="1082" spans="1:8" x14ac:dyDescent="0.2">
      <c r="A1082" t="s">
        <v>2717</v>
      </c>
      <c r="B1082" t="s">
        <v>25</v>
      </c>
      <c r="C1082" s="20" t="s">
        <v>2718</v>
      </c>
      <c r="D1082" t="s">
        <v>1242</v>
      </c>
      <c r="E1082" s="19">
        <v>43781</v>
      </c>
      <c r="F1082">
        <v>2000</v>
      </c>
      <c r="G1082" t="s">
        <v>56</v>
      </c>
      <c r="H1082" t="s">
        <v>436</v>
      </c>
    </row>
    <row r="1083" spans="1:8" x14ac:dyDescent="0.2">
      <c r="A1083" t="s">
        <v>2719</v>
      </c>
      <c r="B1083" t="s">
        <v>25</v>
      </c>
      <c r="C1083" s="20" t="s">
        <v>2720</v>
      </c>
      <c r="D1083" t="s">
        <v>2724</v>
      </c>
      <c r="E1083" s="19">
        <v>43781</v>
      </c>
      <c r="F1083">
        <v>2003</v>
      </c>
      <c r="G1083" t="s">
        <v>32</v>
      </c>
      <c r="H1083" t="s">
        <v>2721</v>
      </c>
    </row>
    <row r="1084" spans="1:8" x14ac:dyDescent="0.2">
      <c r="A1084" t="s">
        <v>2722</v>
      </c>
      <c r="B1084" t="s">
        <v>25</v>
      </c>
      <c r="C1084" s="20" t="s">
        <v>2723</v>
      </c>
      <c r="D1084" t="s">
        <v>2724</v>
      </c>
      <c r="E1084" s="19">
        <v>43781</v>
      </c>
      <c r="F1084">
        <v>2001</v>
      </c>
      <c r="G1084" t="s">
        <v>32</v>
      </c>
      <c r="H1084" t="s">
        <v>228</v>
      </c>
    </row>
    <row r="1085" spans="1:8" x14ac:dyDescent="0.2">
      <c r="A1085" t="s">
        <v>2725</v>
      </c>
      <c r="B1085" t="s">
        <v>25</v>
      </c>
      <c r="C1085" s="20" t="s">
        <v>2726</v>
      </c>
      <c r="D1085" t="s">
        <v>2727</v>
      </c>
      <c r="E1085" s="19">
        <v>43781</v>
      </c>
      <c r="F1085">
        <v>2003</v>
      </c>
      <c r="G1085" t="s">
        <v>32</v>
      </c>
      <c r="H1085" t="s">
        <v>2728</v>
      </c>
    </row>
    <row r="1086" spans="1:8" x14ac:dyDescent="0.2">
      <c r="A1086" t="s">
        <v>2729</v>
      </c>
      <c r="B1086" t="s">
        <v>25</v>
      </c>
      <c r="C1086" s="20" t="s">
        <v>2730</v>
      </c>
      <c r="D1086" t="s">
        <v>1514</v>
      </c>
      <c r="E1086" s="19">
        <v>43781</v>
      </c>
      <c r="F1086">
        <v>1987</v>
      </c>
      <c r="G1086" t="s">
        <v>56</v>
      </c>
      <c r="H1086" t="s">
        <v>439</v>
      </c>
    </row>
    <row r="1087" spans="1:8" x14ac:dyDescent="0.2">
      <c r="A1087" t="s">
        <v>2731</v>
      </c>
      <c r="B1087" t="s">
        <v>25</v>
      </c>
      <c r="C1087" s="20" t="s">
        <v>2732</v>
      </c>
      <c r="D1087" t="s">
        <v>2733</v>
      </c>
      <c r="E1087" s="19">
        <v>43781</v>
      </c>
      <c r="F1087">
        <v>2000</v>
      </c>
      <c r="G1087" t="s">
        <v>52</v>
      </c>
      <c r="H1087" t="s">
        <v>1912</v>
      </c>
    </row>
    <row r="1088" spans="1:8" x14ac:dyDescent="0.2">
      <c r="A1088" t="s">
        <v>2734</v>
      </c>
      <c r="B1088" t="s">
        <v>25</v>
      </c>
      <c r="C1088" s="20" t="s">
        <v>2735</v>
      </c>
      <c r="D1088" t="s">
        <v>1188</v>
      </c>
      <c r="E1088" s="19">
        <v>43781</v>
      </c>
      <c r="F1088">
        <v>1947</v>
      </c>
      <c r="G1088" t="s">
        <v>56</v>
      </c>
      <c r="H1088" t="s">
        <v>368</v>
      </c>
    </row>
    <row r="1089" spans="1:8" x14ac:dyDescent="0.2">
      <c r="A1089" t="s">
        <v>2736</v>
      </c>
      <c r="B1089" t="s">
        <v>25</v>
      </c>
      <c r="C1089" s="20" t="s">
        <v>2737</v>
      </c>
      <c r="D1089" t="s">
        <v>2071</v>
      </c>
      <c r="E1089" s="19">
        <v>43781</v>
      </c>
      <c r="F1089">
        <v>1978</v>
      </c>
      <c r="G1089" t="s">
        <v>32</v>
      </c>
      <c r="H1089" t="s">
        <v>216</v>
      </c>
    </row>
    <row r="1090" spans="1:8" x14ac:dyDescent="0.2">
      <c r="A1090" t="s">
        <v>2738</v>
      </c>
      <c r="B1090" t="s">
        <v>25</v>
      </c>
      <c r="C1090" s="20" t="s">
        <v>2739</v>
      </c>
      <c r="D1090" t="s">
        <v>1806</v>
      </c>
      <c r="E1090" s="19">
        <v>43781</v>
      </c>
      <c r="F1090">
        <v>2006</v>
      </c>
      <c r="G1090" t="s">
        <v>27</v>
      </c>
      <c r="H1090" t="s">
        <v>436</v>
      </c>
    </row>
    <row r="1091" spans="1:8" x14ac:dyDescent="0.2">
      <c r="A1091" t="s">
        <v>2740</v>
      </c>
      <c r="B1091" t="s">
        <v>25</v>
      </c>
      <c r="C1091" s="20" t="s">
        <v>2741</v>
      </c>
      <c r="D1091" t="s">
        <v>2742</v>
      </c>
      <c r="E1091" s="19">
        <v>43781</v>
      </c>
      <c r="F1091">
        <v>1985</v>
      </c>
      <c r="G1091" t="s">
        <v>52</v>
      </c>
      <c r="H1091" t="s">
        <v>1453</v>
      </c>
    </row>
    <row r="1092" spans="1:8" x14ac:dyDescent="0.2">
      <c r="A1092" t="s">
        <v>2743</v>
      </c>
      <c r="B1092" t="s">
        <v>25</v>
      </c>
      <c r="C1092" s="20" t="s">
        <v>2744</v>
      </c>
      <c r="D1092" t="s">
        <v>2745</v>
      </c>
      <c r="E1092" s="19">
        <v>43781</v>
      </c>
      <c r="F1092">
        <v>1998</v>
      </c>
      <c r="G1092" t="s">
        <v>32</v>
      </c>
      <c r="H1092" t="s">
        <v>139</v>
      </c>
    </row>
    <row r="1093" spans="1:8" x14ac:dyDescent="0.2">
      <c r="A1093" t="s">
        <v>2746</v>
      </c>
      <c r="B1093" t="s">
        <v>25</v>
      </c>
      <c r="C1093" s="20" t="s">
        <v>2747</v>
      </c>
      <c r="D1093" t="s">
        <v>1242</v>
      </c>
      <c r="E1093" s="19">
        <v>43781</v>
      </c>
      <c r="F1093">
        <v>2003</v>
      </c>
      <c r="G1093" t="s">
        <v>56</v>
      </c>
      <c r="H1093" t="s">
        <v>28</v>
      </c>
    </row>
    <row r="1094" spans="1:8" x14ac:dyDescent="0.2">
      <c r="A1094" t="s">
        <v>2748</v>
      </c>
      <c r="B1094" t="s">
        <v>25</v>
      </c>
      <c r="C1094" s="20" t="s">
        <v>2749</v>
      </c>
      <c r="D1094" t="s">
        <v>1461</v>
      </c>
      <c r="E1094" s="19">
        <v>43781</v>
      </c>
      <c r="F1094">
        <v>2015</v>
      </c>
      <c r="G1094" t="s">
        <v>32</v>
      </c>
      <c r="H1094" t="s">
        <v>1147</v>
      </c>
    </row>
    <row r="1095" spans="1:8" x14ac:dyDescent="0.2">
      <c r="A1095" t="s">
        <v>2750</v>
      </c>
      <c r="B1095" t="s">
        <v>25</v>
      </c>
      <c r="C1095" s="20" t="s">
        <v>2751</v>
      </c>
      <c r="D1095" t="s">
        <v>2752</v>
      </c>
      <c r="E1095" s="19">
        <v>43781</v>
      </c>
      <c r="F1095">
        <v>2000</v>
      </c>
      <c r="G1095" t="s">
        <v>56</v>
      </c>
      <c r="H1095" t="s">
        <v>228</v>
      </c>
    </row>
    <row r="1096" spans="1:8" x14ac:dyDescent="0.2">
      <c r="A1096" t="s">
        <v>2753</v>
      </c>
      <c r="B1096" t="s">
        <v>25</v>
      </c>
      <c r="C1096" s="20" t="s">
        <v>2754</v>
      </c>
      <c r="D1096" t="s">
        <v>2755</v>
      </c>
      <c r="E1096" s="19">
        <v>43781</v>
      </c>
      <c r="F1096">
        <v>1973</v>
      </c>
      <c r="G1096" t="s">
        <v>32</v>
      </c>
      <c r="H1096" t="s">
        <v>139</v>
      </c>
    </row>
    <row r="1097" spans="1:8" x14ac:dyDescent="0.2">
      <c r="A1097" t="s">
        <v>2756</v>
      </c>
      <c r="B1097" t="s">
        <v>40</v>
      </c>
      <c r="C1097" s="20" t="s">
        <v>2757</v>
      </c>
      <c r="E1097" s="19">
        <v>43781</v>
      </c>
      <c r="F1097">
        <v>2018</v>
      </c>
      <c r="G1097" t="s">
        <v>27</v>
      </c>
      <c r="H1097" t="s">
        <v>46</v>
      </c>
    </row>
    <row r="1098" spans="1:8" x14ac:dyDescent="0.2">
      <c r="A1098" t="s">
        <v>2758</v>
      </c>
      <c r="B1098" t="s">
        <v>25</v>
      </c>
      <c r="C1098" s="20" t="s">
        <v>2759</v>
      </c>
      <c r="D1098" t="s">
        <v>2760</v>
      </c>
      <c r="E1098" s="19">
        <v>43781</v>
      </c>
      <c r="F1098">
        <v>2016</v>
      </c>
      <c r="G1098" t="s">
        <v>37</v>
      </c>
      <c r="H1098" t="s">
        <v>871</v>
      </c>
    </row>
    <row r="1099" spans="1:8" x14ac:dyDescent="0.2">
      <c r="A1099" t="s">
        <v>2761</v>
      </c>
      <c r="B1099" t="s">
        <v>25</v>
      </c>
      <c r="C1099" s="20" t="s">
        <v>2762</v>
      </c>
      <c r="D1099" t="s">
        <v>2763</v>
      </c>
      <c r="E1099" s="19">
        <v>43781</v>
      </c>
      <c r="F1099">
        <v>2006</v>
      </c>
      <c r="G1099" t="s">
        <v>32</v>
      </c>
      <c r="H1099" t="s">
        <v>2764</v>
      </c>
    </row>
    <row r="1100" spans="1:8" x14ac:dyDescent="0.2">
      <c r="A1100" t="s">
        <v>2765</v>
      </c>
      <c r="B1100" t="s">
        <v>25</v>
      </c>
      <c r="C1100" s="20" t="s">
        <v>2766</v>
      </c>
      <c r="D1100" t="s">
        <v>2767</v>
      </c>
      <c r="E1100" s="19">
        <v>43781</v>
      </c>
      <c r="F1100">
        <v>1998</v>
      </c>
      <c r="G1100" t="s">
        <v>27</v>
      </c>
      <c r="H1100" t="s">
        <v>780</v>
      </c>
    </row>
    <row r="1101" spans="1:8" x14ac:dyDescent="0.2">
      <c r="A1101" t="s">
        <v>2768</v>
      </c>
      <c r="B1101" t="s">
        <v>25</v>
      </c>
      <c r="C1101" s="20" t="s">
        <v>2769</v>
      </c>
      <c r="D1101" t="s">
        <v>2770</v>
      </c>
      <c r="E1101" s="19">
        <v>43781</v>
      </c>
      <c r="F1101">
        <v>2004</v>
      </c>
      <c r="G1101" t="s">
        <v>32</v>
      </c>
      <c r="H1101" t="s">
        <v>1076</v>
      </c>
    </row>
    <row r="1102" spans="1:8" x14ac:dyDescent="0.2">
      <c r="A1102" t="s">
        <v>2771</v>
      </c>
      <c r="B1102" t="s">
        <v>25</v>
      </c>
      <c r="C1102" s="20" t="s">
        <v>2772</v>
      </c>
      <c r="D1102" t="s">
        <v>2845</v>
      </c>
      <c r="E1102" s="19">
        <v>43781</v>
      </c>
      <c r="F1102">
        <v>1943</v>
      </c>
      <c r="G1102" t="s">
        <v>27</v>
      </c>
      <c r="H1102" t="s">
        <v>74</v>
      </c>
    </row>
    <row r="1103" spans="1:8" x14ac:dyDescent="0.2">
      <c r="A1103" t="s">
        <v>2773</v>
      </c>
      <c r="B1103" t="s">
        <v>25</v>
      </c>
      <c r="C1103" s="20" t="s">
        <v>2774</v>
      </c>
      <c r="D1103" t="s">
        <v>341</v>
      </c>
      <c r="E1103" s="19">
        <v>43781</v>
      </c>
      <c r="F1103">
        <v>1962</v>
      </c>
      <c r="G1103" t="s">
        <v>56</v>
      </c>
      <c r="H1103" t="s">
        <v>678</v>
      </c>
    </row>
    <row r="1104" spans="1:8" x14ac:dyDescent="0.2">
      <c r="A1104" t="s">
        <v>2775</v>
      </c>
      <c r="B1104" t="s">
        <v>25</v>
      </c>
      <c r="C1104" s="20" t="s">
        <v>2776</v>
      </c>
      <c r="D1104" t="s">
        <v>2777</v>
      </c>
      <c r="E1104" s="19">
        <v>43781</v>
      </c>
      <c r="F1104">
        <v>2015</v>
      </c>
      <c r="G1104" t="s">
        <v>52</v>
      </c>
      <c r="H1104" t="s">
        <v>368</v>
      </c>
    </row>
    <row r="1105" spans="1:8" x14ac:dyDescent="0.2">
      <c r="A1105" t="s">
        <v>2778</v>
      </c>
      <c r="B1105" t="s">
        <v>25</v>
      </c>
      <c r="C1105" s="20" t="s">
        <v>2779</v>
      </c>
      <c r="D1105" t="s">
        <v>31</v>
      </c>
      <c r="E1105" s="19">
        <v>43781</v>
      </c>
      <c r="F1105">
        <v>2012</v>
      </c>
      <c r="G1105" t="s">
        <v>32</v>
      </c>
      <c r="H1105" t="s">
        <v>181</v>
      </c>
    </row>
    <row r="1106" spans="1:8" x14ac:dyDescent="0.2">
      <c r="A1106" t="s">
        <v>2780</v>
      </c>
      <c r="B1106" t="s">
        <v>25</v>
      </c>
      <c r="C1106" s="20" t="s">
        <v>2781</v>
      </c>
      <c r="D1106" t="s">
        <v>1052</v>
      </c>
      <c r="E1106" s="19">
        <v>43781</v>
      </c>
      <c r="F1106">
        <v>1932</v>
      </c>
      <c r="G1106" t="s">
        <v>56</v>
      </c>
      <c r="H1106" t="s">
        <v>368</v>
      </c>
    </row>
    <row r="1107" spans="1:8" x14ac:dyDescent="0.2">
      <c r="A1107" t="s">
        <v>2782</v>
      </c>
      <c r="B1107" t="s">
        <v>25</v>
      </c>
      <c r="C1107" s="20" t="s">
        <v>2783</v>
      </c>
      <c r="D1107" t="s">
        <v>2784</v>
      </c>
      <c r="E1107" s="19">
        <v>43781</v>
      </c>
      <c r="F1107">
        <v>2013</v>
      </c>
      <c r="G1107" t="s">
        <v>37</v>
      </c>
      <c r="H1107" t="s">
        <v>1041</v>
      </c>
    </row>
    <row r="1108" spans="1:8" x14ac:dyDescent="0.2">
      <c r="A1108" t="s">
        <v>2785</v>
      </c>
      <c r="B1108" t="s">
        <v>25</v>
      </c>
      <c r="C1108" s="20" t="s">
        <v>2786</v>
      </c>
      <c r="D1108" t="s">
        <v>3414</v>
      </c>
      <c r="E1108" s="19">
        <v>43781</v>
      </c>
      <c r="F1108">
        <v>2018</v>
      </c>
      <c r="G1108" t="s">
        <v>52</v>
      </c>
      <c r="H1108" t="s">
        <v>219</v>
      </c>
    </row>
    <row r="1109" spans="1:8" x14ac:dyDescent="0.2">
      <c r="A1109" t="s">
        <v>2787</v>
      </c>
      <c r="B1109" t="s">
        <v>25</v>
      </c>
      <c r="C1109" s="20" t="s">
        <v>2788</v>
      </c>
      <c r="D1109" t="s">
        <v>2789</v>
      </c>
      <c r="E1109" s="19">
        <v>43781</v>
      </c>
      <c r="F1109">
        <v>2017</v>
      </c>
      <c r="G1109" t="s">
        <v>27</v>
      </c>
      <c r="H1109" t="s">
        <v>1076</v>
      </c>
    </row>
    <row r="1110" spans="1:8" x14ac:dyDescent="0.2">
      <c r="A1110" t="s">
        <v>2790</v>
      </c>
      <c r="B1110" t="s">
        <v>25</v>
      </c>
      <c r="C1110" s="20" t="s">
        <v>2791</v>
      </c>
      <c r="D1110" t="s">
        <v>1140</v>
      </c>
      <c r="E1110" s="19">
        <v>43781</v>
      </c>
      <c r="F1110">
        <v>2012</v>
      </c>
      <c r="G1110" t="s">
        <v>32</v>
      </c>
      <c r="H1110" t="s">
        <v>414</v>
      </c>
    </row>
    <row r="1111" spans="1:8" x14ac:dyDescent="0.2">
      <c r="A1111" t="s">
        <v>2792</v>
      </c>
      <c r="B1111" t="s">
        <v>25</v>
      </c>
      <c r="C1111" s="20" t="s">
        <v>2793</v>
      </c>
      <c r="D1111" t="s">
        <v>2794</v>
      </c>
      <c r="E1111" s="19">
        <v>43781</v>
      </c>
      <c r="F1111">
        <v>2010</v>
      </c>
      <c r="G1111" t="s">
        <v>52</v>
      </c>
      <c r="H1111" t="s">
        <v>2795</v>
      </c>
    </row>
    <row r="1112" spans="1:8" x14ac:dyDescent="0.2">
      <c r="A1112" t="s">
        <v>2796</v>
      </c>
      <c r="B1112" t="s">
        <v>25</v>
      </c>
      <c r="C1112" s="20" t="s">
        <v>2797</v>
      </c>
      <c r="D1112" t="s">
        <v>2798</v>
      </c>
      <c r="E1112" s="19">
        <v>43781</v>
      </c>
      <c r="F1112">
        <v>2017</v>
      </c>
      <c r="G1112" t="s">
        <v>27</v>
      </c>
      <c r="H1112" t="s">
        <v>1076</v>
      </c>
    </row>
    <row r="1113" spans="1:8" x14ac:dyDescent="0.2">
      <c r="A1113" t="s">
        <v>2799</v>
      </c>
      <c r="B1113" t="s">
        <v>25</v>
      </c>
      <c r="C1113" s="20" t="s">
        <v>2800</v>
      </c>
      <c r="D1113" t="s">
        <v>1248</v>
      </c>
      <c r="E1113" s="19">
        <v>43781</v>
      </c>
      <c r="F1113">
        <v>1956</v>
      </c>
      <c r="G1113" t="s">
        <v>27</v>
      </c>
      <c r="H1113" t="s">
        <v>2325</v>
      </c>
    </row>
    <row r="1114" spans="1:8" x14ac:dyDescent="0.2">
      <c r="A1114" t="s">
        <v>2801</v>
      </c>
      <c r="B1114" t="s">
        <v>25</v>
      </c>
      <c r="C1114" s="20" t="s">
        <v>2802</v>
      </c>
      <c r="E1114" s="19">
        <v>43781</v>
      </c>
      <c r="F1114">
        <v>2012</v>
      </c>
      <c r="G1114" t="s">
        <v>27</v>
      </c>
      <c r="H1114" t="s">
        <v>1076</v>
      </c>
    </row>
    <row r="1115" spans="1:8" x14ac:dyDescent="0.2">
      <c r="A1115" t="s">
        <v>2803</v>
      </c>
      <c r="B1115" t="s">
        <v>40</v>
      </c>
      <c r="C1115" s="20" t="s">
        <v>2804</v>
      </c>
      <c r="E1115" s="19">
        <v>43781</v>
      </c>
      <c r="F1115">
        <v>2010</v>
      </c>
      <c r="G1115" t="s">
        <v>56</v>
      </c>
      <c r="H1115" t="s">
        <v>102</v>
      </c>
    </row>
    <row r="1116" spans="1:8" x14ac:dyDescent="0.2">
      <c r="A1116" t="s">
        <v>2805</v>
      </c>
      <c r="B1116" t="s">
        <v>25</v>
      </c>
      <c r="C1116" s="20" t="s">
        <v>2806</v>
      </c>
      <c r="E1116" s="19">
        <v>43781</v>
      </c>
      <c r="F1116">
        <v>2013</v>
      </c>
      <c r="G1116" t="s">
        <v>27</v>
      </c>
      <c r="H1116" t="s">
        <v>495</v>
      </c>
    </row>
    <row r="1117" spans="1:8" x14ac:dyDescent="0.2">
      <c r="A1117" t="s">
        <v>2807</v>
      </c>
      <c r="B1117" t="s">
        <v>25</v>
      </c>
      <c r="C1117" s="20" t="s">
        <v>2808</v>
      </c>
      <c r="D1117" t="s">
        <v>2809</v>
      </c>
      <c r="E1117" s="19">
        <v>43781</v>
      </c>
      <c r="F1117">
        <v>2011</v>
      </c>
      <c r="G1117" t="s">
        <v>56</v>
      </c>
      <c r="H1117" t="s">
        <v>181</v>
      </c>
    </row>
    <row r="1118" spans="1:8" x14ac:dyDescent="0.2">
      <c r="A1118" t="s">
        <v>2810</v>
      </c>
      <c r="B1118" t="s">
        <v>25</v>
      </c>
      <c r="C1118" s="20" t="s">
        <v>2811</v>
      </c>
      <c r="D1118" t="s">
        <v>2812</v>
      </c>
      <c r="E1118" s="19">
        <v>43781</v>
      </c>
      <c r="F1118">
        <v>1991</v>
      </c>
      <c r="G1118" t="s">
        <v>52</v>
      </c>
      <c r="H1118" t="s">
        <v>33</v>
      </c>
    </row>
    <row r="1119" spans="1:8" x14ac:dyDescent="0.2">
      <c r="A1119" t="s">
        <v>2813</v>
      </c>
      <c r="B1119" t="s">
        <v>40</v>
      </c>
      <c r="C1119" s="20" t="s">
        <v>2814</v>
      </c>
      <c r="E1119" s="19">
        <v>43781</v>
      </c>
      <c r="F1119">
        <v>1997</v>
      </c>
      <c r="G1119" t="s">
        <v>81</v>
      </c>
      <c r="H1119" t="s">
        <v>46</v>
      </c>
    </row>
    <row r="1120" spans="1:8" x14ac:dyDescent="0.2">
      <c r="A1120" t="s">
        <v>2815</v>
      </c>
      <c r="B1120" t="s">
        <v>25</v>
      </c>
      <c r="C1120" s="20" t="s">
        <v>2816</v>
      </c>
      <c r="D1120" t="s">
        <v>298</v>
      </c>
      <c r="E1120" s="19">
        <v>43781</v>
      </c>
      <c r="F1120">
        <v>2007</v>
      </c>
      <c r="G1120" t="s">
        <v>37</v>
      </c>
      <c r="H1120" t="s">
        <v>28</v>
      </c>
    </row>
    <row r="1121" spans="1:8" x14ac:dyDescent="0.2">
      <c r="A1121" t="s">
        <v>2817</v>
      </c>
      <c r="B1121" t="s">
        <v>25</v>
      </c>
      <c r="C1121" s="20" t="s">
        <v>2818</v>
      </c>
      <c r="D1121" t="s">
        <v>2819</v>
      </c>
      <c r="E1121" s="19">
        <v>43781</v>
      </c>
      <c r="F1121">
        <v>1992</v>
      </c>
      <c r="G1121" t="s">
        <v>52</v>
      </c>
      <c r="H1121" t="s">
        <v>306</v>
      </c>
    </row>
    <row r="1122" spans="1:8" x14ac:dyDescent="0.2">
      <c r="A1122" t="s">
        <v>2820</v>
      </c>
      <c r="B1122" t="s">
        <v>25</v>
      </c>
      <c r="C1122" s="20" t="s">
        <v>2821</v>
      </c>
      <c r="D1122" t="s">
        <v>2822</v>
      </c>
      <c r="E1122" s="19">
        <v>43781</v>
      </c>
      <c r="F1122">
        <v>1993</v>
      </c>
      <c r="G1122" t="s">
        <v>52</v>
      </c>
      <c r="H1122" t="s">
        <v>372</v>
      </c>
    </row>
    <row r="1123" spans="1:8" x14ac:dyDescent="0.2">
      <c r="A1123" t="s">
        <v>2823</v>
      </c>
      <c r="B1123" t="s">
        <v>25</v>
      </c>
      <c r="C1123" s="20" t="s">
        <v>2824</v>
      </c>
      <c r="D1123" t="s">
        <v>2825</v>
      </c>
      <c r="E1123" s="19">
        <v>43781</v>
      </c>
      <c r="F1123">
        <v>2009</v>
      </c>
      <c r="G1123" t="s">
        <v>27</v>
      </c>
      <c r="H1123" t="s">
        <v>33</v>
      </c>
    </row>
    <row r="1124" spans="1:8" x14ac:dyDescent="0.2">
      <c r="A1124" t="s">
        <v>2826</v>
      </c>
      <c r="B1124" t="s">
        <v>25</v>
      </c>
      <c r="C1124" s="20" t="s">
        <v>2827</v>
      </c>
      <c r="D1124" t="s">
        <v>1744</v>
      </c>
      <c r="E1124" s="19">
        <v>43781</v>
      </c>
      <c r="F1124">
        <v>1959</v>
      </c>
      <c r="G1124" t="s">
        <v>32</v>
      </c>
      <c r="H1124" t="s">
        <v>1315</v>
      </c>
    </row>
    <row r="1125" spans="1:8" x14ac:dyDescent="0.2">
      <c r="A1125" t="s">
        <v>2828</v>
      </c>
      <c r="B1125" t="s">
        <v>25</v>
      </c>
      <c r="C1125" s="20" t="s">
        <v>2829</v>
      </c>
      <c r="D1125" t="s">
        <v>2830</v>
      </c>
      <c r="E1125" s="19">
        <v>43781</v>
      </c>
      <c r="F1125">
        <v>1999</v>
      </c>
      <c r="G1125" t="s">
        <v>56</v>
      </c>
      <c r="H1125" t="s">
        <v>200</v>
      </c>
    </row>
    <row r="1126" spans="1:8" x14ac:dyDescent="0.2">
      <c r="A1126" t="s">
        <v>2831</v>
      </c>
      <c r="B1126" t="s">
        <v>25</v>
      </c>
      <c r="C1126" s="20" t="s">
        <v>2832</v>
      </c>
      <c r="D1126" t="s">
        <v>2833</v>
      </c>
      <c r="E1126" s="19">
        <v>43781</v>
      </c>
      <c r="F1126">
        <v>2019</v>
      </c>
      <c r="G1126" t="s">
        <v>52</v>
      </c>
      <c r="H1126" t="s">
        <v>1147</v>
      </c>
    </row>
    <row r="1127" spans="1:8" x14ac:dyDescent="0.2">
      <c r="A1127" t="s">
        <v>2834</v>
      </c>
      <c r="B1127" t="s">
        <v>25</v>
      </c>
      <c r="C1127" s="20" t="s">
        <v>2835</v>
      </c>
      <c r="D1127" t="s">
        <v>1735</v>
      </c>
      <c r="E1127" s="19">
        <v>43781</v>
      </c>
      <c r="F1127">
        <v>1937</v>
      </c>
      <c r="G1127" t="s">
        <v>32</v>
      </c>
      <c r="H1127" t="s">
        <v>883</v>
      </c>
    </row>
    <row r="1128" spans="1:8" x14ac:dyDescent="0.2">
      <c r="A1128" t="s">
        <v>2836</v>
      </c>
      <c r="B1128" t="s">
        <v>25</v>
      </c>
      <c r="C1128" s="20" t="s">
        <v>2837</v>
      </c>
      <c r="D1128" t="s">
        <v>341</v>
      </c>
      <c r="E1128" s="19">
        <v>43781</v>
      </c>
      <c r="F1128">
        <v>1972</v>
      </c>
      <c r="G1128" t="s">
        <v>32</v>
      </c>
      <c r="H1128" t="s">
        <v>216</v>
      </c>
    </row>
    <row r="1129" spans="1:8" x14ac:dyDescent="0.2">
      <c r="A1129" t="s">
        <v>2838</v>
      </c>
      <c r="B1129" t="s">
        <v>25</v>
      </c>
      <c r="C1129" s="20" t="s">
        <v>2839</v>
      </c>
      <c r="D1129" t="s">
        <v>2840</v>
      </c>
      <c r="E1129" s="19">
        <v>43781</v>
      </c>
      <c r="F1129">
        <v>2007</v>
      </c>
      <c r="G1129" t="s">
        <v>27</v>
      </c>
      <c r="H1129" t="s">
        <v>780</v>
      </c>
    </row>
    <row r="1130" spans="1:8" x14ac:dyDescent="0.2">
      <c r="A1130" t="s">
        <v>2841</v>
      </c>
      <c r="B1130" t="s">
        <v>40</v>
      </c>
      <c r="C1130" s="20" t="s">
        <v>2842</v>
      </c>
      <c r="E1130" s="19">
        <v>43781</v>
      </c>
      <c r="F1130">
        <v>1999</v>
      </c>
      <c r="G1130" t="s">
        <v>81</v>
      </c>
      <c r="H1130" t="s">
        <v>102</v>
      </c>
    </row>
    <row r="1131" spans="1:8" x14ac:dyDescent="0.2">
      <c r="A1131" t="s">
        <v>2843</v>
      </c>
      <c r="B1131" t="s">
        <v>25</v>
      </c>
      <c r="C1131" s="20" t="s">
        <v>2844</v>
      </c>
      <c r="D1131" t="s">
        <v>2845</v>
      </c>
      <c r="E1131" s="19">
        <v>43781</v>
      </c>
      <c r="F1131">
        <v>1939</v>
      </c>
      <c r="G1131" t="s">
        <v>56</v>
      </c>
      <c r="H1131" t="s">
        <v>71</v>
      </c>
    </row>
    <row r="1132" spans="1:8" x14ac:dyDescent="0.2">
      <c r="A1132" t="s">
        <v>2846</v>
      </c>
      <c r="B1132" t="s">
        <v>40</v>
      </c>
      <c r="C1132" s="20" t="s">
        <v>2847</v>
      </c>
      <c r="E1132" s="19">
        <v>43781</v>
      </c>
      <c r="F1132">
        <v>2016</v>
      </c>
      <c r="G1132" t="s">
        <v>81</v>
      </c>
      <c r="H1132" t="s">
        <v>46</v>
      </c>
    </row>
    <row r="1133" spans="1:8" x14ac:dyDescent="0.2">
      <c r="A1133" t="s">
        <v>2848</v>
      </c>
      <c r="B1133" t="s">
        <v>40</v>
      </c>
      <c r="C1133" s="20" t="s">
        <v>2849</v>
      </c>
      <c r="E1133" s="19">
        <v>43781</v>
      </c>
      <c r="F1133">
        <v>1982</v>
      </c>
      <c r="G1133" t="s">
        <v>81</v>
      </c>
      <c r="H1133" t="s">
        <v>46</v>
      </c>
    </row>
    <row r="1134" spans="1:8" x14ac:dyDescent="0.2">
      <c r="A1134" t="s">
        <v>2850</v>
      </c>
      <c r="B1134" t="s">
        <v>40</v>
      </c>
      <c r="C1134" s="20" t="s">
        <v>2851</v>
      </c>
      <c r="E1134" s="19">
        <v>43781</v>
      </c>
      <c r="F1134">
        <v>1999</v>
      </c>
      <c r="G1134" t="s">
        <v>81</v>
      </c>
      <c r="H1134" t="s">
        <v>46</v>
      </c>
    </row>
    <row r="1135" spans="1:8" x14ac:dyDescent="0.2">
      <c r="A1135" t="s">
        <v>2852</v>
      </c>
      <c r="B1135" t="s">
        <v>40</v>
      </c>
      <c r="C1135" s="20" t="s">
        <v>2853</v>
      </c>
      <c r="E1135" s="19">
        <v>43781</v>
      </c>
      <c r="F1135">
        <v>1979</v>
      </c>
      <c r="G1135" t="s">
        <v>81</v>
      </c>
      <c r="H1135" t="s">
        <v>46</v>
      </c>
    </row>
    <row r="1136" spans="1:8" x14ac:dyDescent="0.2">
      <c r="A1136" t="s">
        <v>2854</v>
      </c>
      <c r="B1136" t="s">
        <v>40</v>
      </c>
      <c r="C1136" s="20" t="s">
        <v>2855</v>
      </c>
      <c r="E1136" s="19">
        <v>43781</v>
      </c>
      <c r="F1136">
        <v>2016</v>
      </c>
      <c r="G1136" t="s">
        <v>81</v>
      </c>
      <c r="H1136" t="s">
        <v>42</v>
      </c>
    </row>
    <row r="1137" spans="1:8" x14ac:dyDescent="0.2">
      <c r="A1137" t="s">
        <v>2856</v>
      </c>
      <c r="B1137" t="s">
        <v>40</v>
      </c>
      <c r="C1137" s="20" t="s">
        <v>2857</v>
      </c>
      <c r="E1137" s="19">
        <v>43781</v>
      </c>
      <c r="F1137">
        <v>2014</v>
      </c>
      <c r="G1137" t="s">
        <v>81</v>
      </c>
      <c r="H1137" t="s">
        <v>302</v>
      </c>
    </row>
    <row r="1138" spans="1:8" x14ac:dyDescent="0.2">
      <c r="A1138" t="s">
        <v>2858</v>
      </c>
      <c r="B1138" t="s">
        <v>40</v>
      </c>
      <c r="C1138" s="20" t="s">
        <v>2859</v>
      </c>
      <c r="E1138" s="19">
        <v>43781</v>
      </c>
      <c r="F1138">
        <v>2014</v>
      </c>
      <c r="G1138" t="s">
        <v>81</v>
      </c>
      <c r="H1138" t="s">
        <v>46</v>
      </c>
    </row>
    <row r="1139" spans="1:8" x14ac:dyDescent="0.2">
      <c r="A1139" t="s">
        <v>2860</v>
      </c>
      <c r="B1139" t="s">
        <v>25</v>
      </c>
      <c r="C1139" s="20" t="s">
        <v>2861</v>
      </c>
      <c r="D1139" t="s">
        <v>2862</v>
      </c>
      <c r="E1139" s="19">
        <v>43781</v>
      </c>
      <c r="F1139">
        <v>1977</v>
      </c>
      <c r="G1139" t="s">
        <v>52</v>
      </c>
      <c r="H1139" t="s">
        <v>257</v>
      </c>
    </row>
    <row r="1140" spans="1:8" x14ac:dyDescent="0.2">
      <c r="A1140" t="s">
        <v>2863</v>
      </c>
      <c r="B1140" t="s">
        <v>25</v>
      </c>
      <c r="C1140" s="20" t="s">
        <v>2864</v>
      </c>
      <c r="D1140" t="s">
        <v>2862</v>
      </c>
      <c r="E1140" s="19">
        <v>43781</v>
      </c>
      <c r="F1140">
        <v>2002</v>
      </c>
      <c r="G1140" t="s">
        <v>52</v>
      </c>
      <c r="H1140" t="s">
        <v>875</v>
      </c>
    </row>
    <row r="1141" spans="1:8" x14ac:dyDescent="0.2">
      <c r="A1141" t="s">
        <v>2865</v>
      </c>
      <c r="B1141" t="s">
        <v>40</v>
      </c>
      <c r="C1141" s="20" t="s">
        <v>2866</v>
      </c>
      <c r="E1141" s="19">
        <v>43781</v>
      </c>
      <c r="F1141">
        <v>2019</v>
      </c>
      <c r="G1141" t="s">
        <v>272</v>
      </c>
      <c r="H1141" t="s">
        <v>46</v>
      </c>
    </row>
    <row r="1142" spans="1:8" x14ac:dyDescent="0.2">
      <c r="A1142" t="s">
        <v>2867</v>
      </c>
      <c r="B1142" t="s">
        <v>25</v>
      </c>
      <c r="C1142" s="20" t="s">
        <v>2868</v>
      </c>
      <c r="D1142" t="s">
        <v>2869</v>
      </c>
      <c r="E1142" s="19">
        <v>43781</v>
      </c>
      <c r="F1142">
        <v>1983</v>
      </c>
      <c r="G1142" t="s">
        <v>52</v>
      </c>
      <c r="H1142" t="s">
        <v>1080</v>
      </c>
    </row>
    <row r="1143" spans="1:8" x14ac:dyDescent="0.2">
      <c r="A1143" t="s">
        <v>2870</v>
      </c>
      <c r="B1143" t="s">
        <v>25</v>
      </c>
      <c r="C1143" s="20" t="s">
        <v>2871</v>
      </c>
      <c r="D1143" t="s">
        <v>2862</v>
      </c>
      <c r="E1143" s="19">
        <v>43781</v>
      </c>
      <c r="F1143">
        <v>2005</v>
      </c>
      <c r="G1143" t="s">
        <v>37</v>
      </c>
      <c r="H1143" t="s">
        <v>92</v>
      </c>
    </row>
    <row r="1144" spans="1:8" x14ac:dyDescent="0.2">
      <c r="A1144" t="s">
        <v>2872</v>
      </c>
      <c r="B1144" t="s">
        <v>25</v>
      </c>
      <c r="C1144" s="20" t="s">
        <v>2873</v>
      </c>
      <c r="D1144" t="s">
        <v>2874</v>
      </c>
      <c r="E1144" s="19">
        <v>43781</v>
      </c>
      <c r="F1144">
        <v>1980</v>
      </c>
      <c r="G1144" t="s">
        <v>52</v>
      </c>
      <c r="H1144" t="s">
        <v>38</v>
      </c>
    </row>
    <row r="1145" spans="1:8" x14ac:dyDescent="0.2">
      <c r="A1145" t="s">
        <v>2875</v>
      </c>
      <c r="B1145" t="s">
        <v>25</v>
      </c>
      <c r="C1145" s="20" t="s">
        <v>2876</v>
      </c>
      <c r="D1145" t="s">
        <v>1219</v>
      </c>
      <c r="E1145" s="19">
        <v>43781</v>
      </c>
      <c r="F1145">
        <v>2015</v>
      </c>
      <c r="G1145" t="s">
        <v>37</v>
      </c>
      <c r="H1145" t="s">
        <v>2877</v>
      </c>
    </row>
    <row r="1146" spans="1:8" x14ac:dyDescent="0.2">
      <c r="A1146" t="s">
        <v>2878</v>
      </c>
      <c r="B1146" t="s">
        <v>25</v>
      </c>
      <c r="C1146" s="20" t="s">
        <v>2879</v>
      </c>
      <c r="D1146" t="s">
        <v>2862</v>
      </c>
      <c r="E1146" s="19">
        <v>43781</v>
      </c>
      <c r="F1146">
        <v>1999</v>
      </c>
      <c r="G1146" t="s">
        <v>52</v>
      </c>
      <c r="H1146" t="s">
        <v>2880</v>
      </c>
    </row>
    <row r="1147" spans="1:8" x14ac:dyDescent="0.2">
      <c r="A1147" t="s">
        <v>2881</v>
      </c>
      <c r="B1147" t="s">
        <v>25</v>
      </c>
      <c r="C1147" s="20" t="s">
        <v>2882</v>
      </c>
      <c r="D1147" t="s">
        <v>2883</v>
      </c>
      <c r="E1147" s="19">
        <v>43781</v>
      </c>
      <c r="F1147">
        <v>2010</v>
      </c>
      <c r="G1147" t="s">
        <v>56</v>
      </c>
      <c r="H1147" t="s">
        <v>457</v>
      </c>
    </row>
    <row r="1148" spans="1:8" x14ac:dyDescent="0.2">
      <c r="A1148" t="s">
        <v>2884</v>
      </c>
      <c r="B1148" t="s">
        <v>25</v>
      </c>
      <c r="C1148" s="20" t="s">
        <v>2885</v>
      </c>
      <c r="D1148" t="s">
        <v>1155</v>
      </c>
      <c r="E1148" s="19">
        <v>43781</v>
      </c>
      <c r="F1148">
        <v>1928</v>
      </c>
      <c r="G1148" t="s">
        <v>81</v>
      </c>
      <c r="H1148" t="s">
        <v>1147</v>
      </c>
    </row>
    <row r="1149" spans="1:8" x14ac:dyDescent="0.2">
      <c r="A1149" t="s">
        <v>2886</v>
      </c>
      <c r="B1149" t="s">
        <v>25</v>
      </c>
      <c r="C1149" s="20" t="s">
        <v>2887</v>
      </c>
      <c r="D1149" t="s">
        <v>2306</v>
      </c>
      <c r="E1149" s="19">
        <v>43781</v>
      </c>
      <c r="F1149">
        <v>2000</v>
      </c>
      <c r="G1149" t="s">
        <v>56</v>
      </c>
      <c r="H1149" t="s">
        <v>552</v>
      </c>
    </row>
    <row r="1150" spans="1:8" x14ac:dyDescent="0.2">
      <c r="A1150" t="s">
        <v>2888</v>
      </c>
      <c r="B1150" t="s">
        <v>25</v>
      </c>
      <c r="C1150" s="20" t="s">
        <v>2889</v>
      </c>
      <c r="D1150" t="s">
        <v>3465</v>
      </c>
      <c r="E1150" s="19">
        <v>43781</v>
      </c>
      <c r="F1150">
        <v>2003</v>
      </c>
      <c r="G1150" t="s">
        <v>32</v>
      </c>
      <c r="H1150" t="s">
        <v>1609</v>
      </c>
    </row>
    <row r="1151" spans="1:8" x14ac:dyDescent="0.2">
      <c r="A1151" t="s">
        <v>2890</v>
      </c>
      <c r="B1151" t="s">
        <v>25</v>
      </c>
      <c r="C1151" s="20" t="s">
        <v>2891</v>
      </c>
      <c r="D1151" t="s">
        <v>2892</v>
      </c>
      <c r="E1151" s="19">
        <v>43781</v>
      </c>
      <c r="F1151">
        <v>2008</v>
      </c>
      <c r="G1151" t="s">
        <v>27</v>
      </c>
      <c r="H1151" t="s">
        <v>65</v>
      </c>
    </row>
    <row r="1152" spans="1:8" x14ac:dyDescent="0.2">
      <c r="A1152" t="s">
        <v>2893</v>
      </c>
      <c r="B1152" t="s">
        <v>25</v>
      </c>
      <c r="C1152" s="20" t="s">
        <v>2894</v>
      </c>
      <c r="D1152" t="s">
        <v>2895</v>
      </c>
      <c r="E1152" s="19">
        <v>43781</v>
      </c>
      <c r="F1152">
        <v>2004</v>
      </c>
      <c r="G1152" t="s">
        <v>56</v>
      </c>
      <c r="H1152" t="s">
        <v>414</v>
      </c>
    </row>
    <row r="1153" spans="1:8" x14ac:dyDescent="0.2">
      <c r="A1153" t="s">
        <v>2896</v>
      </c>
      <c r="B1153" t="s">
        <v>25</v>
      </c>
      <c r="C1153" s="20" t="s">
        <v>2897</v>
      </c>
      <c r="D1153" t="s">
        <v>2898</v>
      </c>
      <c r="E1153" s="19">
        <v>43781</v>
      </c>
      <c r="F1153">
        <v>1980</v>
      </c>
      <c r="G1153" t="s">
        <v>27</v>
      </c>
      <c r="H1153" t="s">
        <v>1076</v>
      </c>
    </row>
    <row r="1154" spans="1:8" x14ac:dyDescent="0.2">
      <c r="A1154" t="s">
        <v>2899</v>
      </c>
      <c r="B1154" t="s">
        <v>25</v>
      </c>
      <c r="C1154" s="20" t="s">
        <v>2900</v>
      </c>
      <c r="D1154" t="s">
        <v>31</v>
      </c>
      <c r="E1154" s="19">
        <v>43781</v>
      </c>
      <c r="F1154">
        <v>2013</v>
      </c>
      <c r="G1154" t="s">
        <v>32</v>
      </c>
      <c r="H1154" t="s">
        <v>752</v>
      </c>
    </row>
    <row r="1155" spans="1:8" x14ac:dyDescent="0.2">
      <c r="A1155" t="s">
        <v>2901</v>
      </c>
      <c r="B1155" t="s">
        <v>25</v>
      </c>
      <c r="C1155" s="20" t="s">
        <v>2902</v>
      </c>
      <c r="D1155" t="s">
        <v>2903</v>
      </c>
      <c r="E1155" s="19">
        <v>43781</v>
      </c>
      <c r="F1155">
        <v>1940</v>
      </c>
      <c r="G1155" t="s">
        <v>52</v>
      </c>
      <c r="H1155" t="s">
        <v>216</v>
      </c>
    </row>
    <row r="1156" spans="1:8" x14ac:dyDescent="0.2">
      <c r="A1156" t="s">
        <v>2904</v>
      </c>
      <c r="B1156" t="s">
        <v>40</v>
      </c>
      <c r="C1156" s="20" t="s">
        <v>2905</v>
      </c>
      <c r="E1156" s="19">
        <v>43781</v>
      </c>
      <c r="F1156">
        <v>1990</v>
      </c>
      <c r="G1156" t="s">
        <v>56</v>
      </c>
      <c r="H1156" t="s">
        <v>46</v>
      </c>
    </row>
    <row r="1157" spans="1:8" x14ac:dyDescent="0.2">
      <c r="A1157" t="s">
        <v>2906</v>
      </c>
      <c r="B1157" t="s">
        <v>25</v>
      </c>
      <c r="C1157" s="20" t="s">
        <v>2907</v>
      </c>
      <c r="D1157" t="s">
        <v>2908</v>
      </c>
      <c r="E1157" s="19">
        <v>43781</v>
      </c>
      <c r="F1157">
        <v>1995</v>
      </c>
      <c r="G1157" t="s">
        <v>52</v>
      </c>
      <c r="H1157" t="s">
        <v>346</v>
      </c>
    </row>
    <row r="1158" spans="1:8" x14ac:dyDescent="0.2">
      <c r="A1158" t="s">
        <v>2909</v>
      </c>
      <c r="B1158" t="s">
        <v>25</v>
      </c>
      <c r="C1158" s="20" t="s">
        <v>2910</v>
      </c>
      <c r="D1158" t="s">
        <v>3466</v>
      </c>
      <c r="E1158" s="19">
        <v>43781</v>
      </c>
      <c r="F1158">
        <v>2010</v>
      </c>
      <c r="G1158" t="s">
        <v>52</v>
      </c>
      <c r="H1158" t="s">
        <v>306</v>
      </c>
    </row>
    <row r="1159" spans="1:8" x14ac:dyDescent="0.2">
      <c r="A1159" t="s">
        <v>2911</v>
      </c>
      <c r="B1159" t="s">
        <v>25</v>
      </c>
      <c r="C1159" s="20" t="s">
        <v>2912</v>
      </c>
      <c r="D1159" t="s">
        <v>3467</v>
      </c>
      <c r="E1159" s="19">
        <v>43781</v>
      </c>
      <c r="F1159">
        <v>2017</v>
      </c>
      <c r="G1159" t="s">
        <v>81</v>
      </c>
      <c r="H1159" t="s">
        <v>2913</v>
      </c>
    </row>
    <row r="1160" spans="1:8" x14ac:dyDescent="0.2">
      <c r="A1160" t="s">
        <v>2914</v>
      </c>
      <c r="B1160" t="s">
        <v>25</v>
      </c>
      <c r="C1160" s="20" t="s">
        <v>2915</v>
      </c>
      <c r="D1160" t="s">
        <v>413</v>
      </c>
      <c r="E1160" s="19">
        <v>43781</v>
      </c>
      <c r="F1160">
        <v>2002</v>
      </c>
      <c r="G1160" t="s">
        <v>27</v>
      </c>
      <c r="H1160" t="s">
        <v>1141</v>
      </c>
    </row>
    <row r="1161" spans="1:8" x14ac:dyDescent="0.2">
      <c r="A1161" t="s">
        <v>2916</v>
      </c>
      <c r="B1161" t="s">
        <v>25</v>
      </c>
      <c r="C1161" s="20" t="s">
        <v>2917</v>
      </c>
      <c r="D1161" t="s">
        <v>3468</v>
      </c>
      <c r="E1161" s="19">
        <v>43781</v>
      </c>
      <c r="F1161">
        <v>2004</v>
      </c>
      <c r="G1161" t="s">
        <v>52</v>
      </c>
      <c r="H1161" t="s">
        <v>1126</v>
      </c>
    </row>
    <row r="1162" spans="1:8" x14ac:dyDescent="0.2">
      <c r="A1162" t="s">
        <v>2918</v>
      </c>
      <c r="B1162" t="s">
        <v>25</v>
      </c>
      <c r="C1162" s="20" t="s">
        <v>2919</v>
      </c>
      <c r="D1162" t="s">
        <v>2138</v>
      </c>
      <c r="E1162" s="19">
        <v>43781</v>
      </c>
      <c r="F1162">
        <v>2015</v>
      </c>
      <c r="G1162" t="s">
        <v>56</v>
      </c>
      <c r="H1162" t="s">
        <v>53</v>
      </c>
    </row>
    <row r="1163" spans="1:8" x14ac:dyDescent="0.2">
      <c r="A1163" t="s">
        <v>2920</v>
      </c>
      <c r="B1163" t="s">
        <v>25</v>
      </c>
      <c r="C1163" s="20" t="s">
        <v>2921</v>
      </c>
      <c r="D1163" t="s">
        <v>2138</v>
      </c>
      <c r="E1163" s="19">
        <v>43781</v>
      </c>
      <c r="F1163">
        <v>2013</v>
      </c>
      <c r="G1163" t="s">
        <v>56</v>
      </c>
      <c r="H1163" t="s">
        <v>346</v>
      </c>
    </row>
    <row r="1164" spans="1:8" x14ac:dyDescent="0.2">
      <c r="A1164" t="s">
        <v>2922</v>
      </c>
      <c r="B1164" t="s">
        <v>25</v>
      </c>
      <c r="C1164" s="20" t="s">
        <v>2923</v>
      </c>
      <c r="D1164" t="s">
        <v>1654</v>
      </c>
      <c r="E1164" s="19">
        <v>43781</v>
      </c>
      <c r="F1164">
        <v>2011</v>
      </c>
      <c r="G1164" t="s">
        <v>77</v>
      </c>
      <c r="H1164" t="s">
        <v>200</v>
      </c>
    </row>
    <row r="1165" spans="1:8" x14ac:dyDescent="0.2">
      <c r="A1165" t="s">
        <v>2924</v>
      </c>
      <c r="B1165" t="s">
        <v>25</v>
      </c>
      <c r="C1165" s="20" t="s">
        <v>2925</v>
      </c>
      <c r="D1165" t="s">
        <v>2926</v>
      </c>
      <c r="E1165" s="19">
        <v>43781</v>
      </c>
      <c r="F1165">
        <v>1997</v>
      </c>
      <c r="G1165" t="s">
        <v>52</v>
      </c>
      <c r="H1165" t="s">
        <v>780</v>
      </c>
    </row>
    <row r="1166" spans="1:8" x14ac:dyDescent="0.2">
      <c r="A1166" t="s">
        <v>2927</v>
      </c>
      <c r="B1166" t="s">
        <v>25</v>
      </c>
      <c r="C1166" s="20" t="s">
        <v>2928</v>
      </c>
      <c r="D1166" t="s">
        <v>518</v>
      </c>
      <c r="E1166" s="19">
        <v>43781</v>
      </c>
      <c r="F1166">
        <v>1965</v>
      </c>
      <c r="G1166" t="s">
        <v>32</v>
      </c>
      <c r="H1166" t="s">
        <v>61</v>
      </c>
    </row>
    <row r="1167" spans="1:8" x14ac:dyDescent="0.2">
      <c r="A1167" t="s">
        <v>2929</v>
      </c>
      <c r="B1167" t="s">
        <v>25</v>
      </c>
      <c r="C1167" s="20" t="s">
        <v>2930</v>
      </c>
      <c r="D1167" t="s">
        <v>518</v>
      </c>
      <c r="E1167" s="19">
        <v>43781</v>
      </c>
      <c r="F1167">
        <v>1961</v>
      </c>
      <c r="G1167" t="s">
        <v>32</v>
      </c>
      <c r="H1167" t="s">
        <v>488</v>
      </c>
    </row>
    <row r="1168" spans="1:8" x14ac:dyDescent="0.2">
      <c r="A1168" t="s">
        <v>2931</v>
      </c>
      <c r="B1168" t="s">
        <v>25</v>
      </c>
      <c r="C1168" s="20" t="s">
        <v>2932</v>
      </c>
      <c r="D1168" t="s">
        <v>2933</v>
      </c>
      <c r="E1168" s="19">
        <v>43781</v>
      </c>
      <c r="F1168">
        <v>1984</v>
      </c>
      <c r="G1168" t="s">
        <v>56</v>
      </c>
      <c r="H1168" t="s">
        <v>1377</v>
      </c>
    </row>
    <row r="1169" spans="1:8" x14ac:dyDescent="0.2">
      <c r="A1169" t="s">
        <v>2934</v>
      </c>
      <c r="B1169" t="s">
        <v>25</v>
      </c>
      <c r="C1169" s="20" t="s">
        <v>2935</v>
      </c>
      <c r="D1169" t="s">
        <v>1193</v>
      </c>
      <c r="E1169" s="19">
        <v>43781</v>
      </c>
      <c r="F1169">
        <v>1967</v>
      </c>
      <c r="G1169" t="s">
        <v>27</v>
      </c>
      <c r="H1169" t="s">
        <v>661</v>
      </c>
    </row>
    <row r="1170" spans="1:8" x14ac:dyDescent="0.2">
      <c r="A1170" t="s">
        <v>2936</v>
      </c>
      <c r="B1170" t="s">
        <v>25</v>
      </c>
      <c r="C1170" s="20" t="s">
        <v>2937</v>
      </c>
      <c r="D1170" t="s">
        <v>2938</v>
      </c>
      <c r="E1170" s="19">
        <v>43781</v>
      </c>
      <c r="F1170">
        <v>1993</v>
      </c>
      <c r="G1170" t="s">
        <v>52</v>
      </c>
      <c r="H1170" t="s">
        <v>372</v>
      </c>
    </row>
    <row r="1171" spans="1:8" x14ac:dyDescent="0.2">
      <c r="A1171" t="s">
        <v>2939</v>
      </c>
      <c r="B1171" t="s">
        <v>25</v>
      </c>
      <c r="C1171" s="20" t="s">
        <v>2940</v>
      </c>
      <c r="D1171" t="s">
        <v>1245</v>
      </c>
      <c r="E1171" s="19">
        <v>43781</v>
      </c>
      <c r="F1171">
        <v>1949</v>
      </c>
      <c r="G1171" t="s">
        <v>32</v>
      </c>
      <c r="H1171" t="s">
        <v>2941</v>
      </c>
    </row>
    <row r="1172" spans="1:8" x14ac:dyDescent="0.2">
      <c r="A1172" t="s">
        <v>2942</v>
      </c>
      <c r="B1172" t="s">
        <v>40</v>
      </c>
      <c r="C1172" s="20" t="s">
        <v>2943</v>
      </c>
      <c r="E1172" s="19">
        <v>43781</v>
      </c>
      <c r="F1172">
        <v>1955</v>
      </c>
      <c r="G1172" t="s">
        <v>56</v>
      </c>
      <c r="H1172" t="s">
        <v>46</v>
      </c>
    </row>
    <row r="1173" spans="1:8" x14ac:dyDescent="0.2">
      <c r="A1173" t="s">
        <v>2944</v>
      </c>
      <c r="B1173" t="s">
        <v>25</v>
      </c>
      <c r="C1173" s="20" t="s">
        <v>2945</v>
      </c>
      <c r="D1173" t="s">
        <v>1248</v>
      </c>
      <c r="E1173" s="19">
        <v>43781</v>
      </c>
      <c r="F1173">
        <v>1955</v>
      </c>
      <c r="G1173" t="s">
        <v>32</v>
      </c>
      <c r="H1173" t="s">
        <v>854</v>
      </c>
    </row>
    <row r="1174" spans="1:8" x14ac:dyDescent="0.2">
      <c r="A1174" t="s">
        <v>2946</v>
      </c>
      <c r="B1174" t="s">
        <v>25</v>
      </c>
      <c r="C1174" s="20" t="s">
        <v>2947</v>
      </c>
      <c r="D1174" t="s">
        <v>341</v>
      </c>
      <c r="E1174" s="19">
        <v>43781</v>
      </c>
      <c r="F1174">
        <v>1975</v>
      </c>
      <c r="G1174" t="s">
        <v>32</v>
      </c>
      <c r="H1174" t="s">
        <v>1091</v>
      </c>
    </row>
    <row r="1175" spans="1:8" x14ac:dyDescent="0.2">
      <c r="A1175" t="s">
        <v>2948</v>
      </c>
      <c r="B1175" t="s">
        <v>25</v>
      </c>
      <c r="C1175" s="20" t="s">
        <v>2949</v>
      </c>
      <c r="D1175" t="s">
        <v>1703</v>
      </c>
      <c r="E1175" s="19">
        <v>43781</v>
      </c>
      <c r="F1175">
        <v>1979</v>
      </c>
      <c r="G1175" t="s">
        <v>32</v>
      </c>
      <c r="H1175" t="s">
        <v>436</v>
      </c>
    </row>
    <row r="1176" spans="1:8" x14ac:dyDescent="0.2">
      <c r="A1176" t="s">
        <v>2950</v>
      </c>
      <c r="B1176" t="s">
        <v>25</v>
      </c>
      <c r="C1176" s="20" t="s">
        <v>2951</v>
      </c>
      <c r="D1176" t="s">
        <v>2755</v>
      </c>
      <c r="E1176" s="19">
        <v>43781</v>
      </c>
      <c r="F1176">
        <v>1970</v>
      </c>
      <c r="G1176" t="s">
        <v>32</v>
      </c>
      <c r="H1176" t="s">
        <v>457</v>
      </c>
    </row>
    <row r="1177" spans="1:8" x14ac:dyDescent="0.2">
      <c r="A1177" t="s">
        <v>2952</v>
      </c>
      <c r="B1177" t="s">
        <v>25</v>
      </c>
      <c r="C1177" s="20" t="s">
        <v>2953</v>
      </c>
      <c r="D1177" t="s">
        <v>1245</v>
      </c>
      <c r="E1177" s="19">
        <v>43781</v>
      </c>
      <c r="F1177">
        <v>1941</v>
      </c>
      <c r="G1177" t="s">
        <v>56</v>
      </c>
      <c r="H1177" t="s">
        <v>1147</v>
      </c>
    </row>
    <row r="1178" spans="1:8" x14ac:dyDescent="0.2">
      <c r="A1178" t="s">
        <v>2954</v>
      </c>
      <c r="B1178" t="s">
        <v>40</v>
      </c>
      <c r="C1178" s="20" t="s">
        <v>2955</v>
      </c>
      <c r="E1178" s="19">
        <v>43781</v>
      </c>
      <c r="F1178">
        <v>2010</v>
      </c>
      <c r="G1178" t="s">
        <v>81</v>
      </c>
      <c r="H1178" t="s">
        <v>42</v>
      </c>
    </row>
    <row r="1179" spans="1:8" x14ac:dyDescent="0.2">
      <c r="A1179" t="s">
        <v>2956</v>
      </c>
      <c r="B1179" t="s">
        <v>40</v>
      </c>
      <c r="C1179" s="20" t="s">
        <v>2957</v>
      </c>
      <c r="E1179" s="19">
        <v>43781</v>
      </c>
      <c r="F1179">
        <v>1999</v>
      </c>
      <c r="G1179" t="s">
        <v>81</v>
      </c>
      <c r="H1179" t="s">
        <v>46</v>
      </c>
    </row>
    <row r="1180" spans="1:8" x14ac:dyDescent="0.2">
      <c r="A1180" t="s">
        <v>2958</v>
      </c>
      <c r="B1180" t="s">
        <v>25</v>
      </c>
      <c r="C1180" s="20" t="s">
        <v>2959</v>
      </c>
      <c r="D1180" t="s">
        <v>1155</v>
      </c>
      <c r="E1180" s="19">
        <v>43781</v>
      </c>
      <c r="F1180">
        <v>1935</v>
      </c>
      <c r="G1180" t="s">
        <v>81</v>
      </c>
      <c r="H1180" t="s">
        <v>1976</v>
      </c>
    </row>
    <row r="1181" spans="1:8" x14ac:dyDescent="0.2">
      <c r="A1181" t="s">
        <v>2960</v>
      </c>
      <c r="B1181" t="s">
        <v>25</v>
      </c>
      <c r="C1181" s="20" t="s">
        <v>2961</v>
      </c>
      <c r="D1181" t="s">
        <v>2962</v>
      </c>
      <c r="E1181" s="19">
        <v>43781</v>
      </c>
      <c r="F1181">
        <v>1974</v>
      </c>
      <c r="G1181" t="s">
        <v>27</v>
      </c>
      <c r="H1181" t="s">
        <v>752</v>
      </c>
    </row>
    <row r="1182" spans="1:8" x14ac:dyDescent="0.2">
      <c r="A1182" t="s">
        <v>2963</v>
      </c>
      <c r="B1182" t="s">
        <v>25</v>
      </c>
      <c r="C1182" s="20" t="s">
        <v>2964</v>
      </c>
      <c r="D1182" t="s">
        <v>1729</v>
      </c>
      <c r="E1182" s="19">
        <v>43781</v>
      </c>
      <c r="F1182">
        <v>1934</v>
      </c>
      <c r="G1182" t="s">
        <v>81</v>
      </c>
      <c r="H1182" t="s">
        <v>71</v>
      </c>
    </row>
    <row r="1183" spans="1:8" x14ac:dyDescent="0.2">
      <c r="A1183" t="s">
        <v>2965</v>
      </c>
      <c r="B1183" t="s">
        <v>25</v>
      </c>
      <c r="C1183" s="20" t="s">
        <v>2966</v>
      </c>
      <c r="D1183" t="s">
        <v>1703</v>
      </c>
      <c r="E1183" s="19">
        <v>43781</v>
      </c>
      <c r="F1183">
        <v>1972</v>
      </c>
      <c r="G1183" t="s">
        <v>32</v>
      </c>
      <c r="H1183" t="s">
        <v>33</v>
      </c>
    </row>
    <row r="1184" spans="1:8" x14ac:dyDescent="0.2">
      <c r="A1184" t="s">
        <v>2967</v>
      </c>
      <c r="B1184" t="s">
        <v>25</v>
      </c>
      <c r="C1184" s="20" t="s">
        <v>2968</v>
      </c>
      <c r="D1184" t="s">
        <v>3469</v>
      </c>
      <c r="E1184" s="19">
        <v>43781</v>
      </c>
      <c r="F1184">
        <v>1985</v>
      </c>
      <c r="G1184" t="s">
        <v>52</v>
      </c>
      <c r="H1184" t="s">
        <v>200</v>
      </c>
    </row>
    <row r="1185" spans="1:8" x14ac:dyDescent="0.2">
      <c r="A1185" t="s">
        <v>2969</v>
      </c>
      <c r="B1185" t="s">
        <v>25</v>
      </c>
      <c r="C1185" s="20" t="s">
        <v>2970</v>
      </c>
      <c r="D1185" t="s">
        <v>1364</v>
      </c>
      <c r="E1185" s="19">
        <v>43781</v>
      </c>
      <c r="F1185">
        <v>1979</v>
      </c>
      <c r="G1185" t="s">
        <v>52</v>
      </c>
      <c r="H1185" t="s">
        <v>309</v>
      </c>
    </row>
    <row r="1186" spans="1:8" x14ac:dyDescent="0.2">
      <c r="A1186" t="s">
        <v>2971</v>
      </c>
      <c r="B1186" t="s">
        <v>25</v>
      </c>
      <c r="C1186" s="20" t="s">
        <v>2972</v>
      </c>
      <c r="D1186" t="s">
        <v>2973</v>
      </c>
      <c r="E1186" s="19">
        <v>43781</v>
      </c>
      <c r="F1186">
        <v>2013</v>
      </c>
      <c r="G1186" t="s">
        <v>32</v>
      </c>
      <c r="H1186" t="s">
        <v>368</v>
      </c>
    </row>
    <row r="1187" spans="1:8" x14ac:dyDescent="0.2">
      <c r="A1187" t="s">
        <v>2974</v>
      </c>
      <c r="B1187" t="s">
        <v>40</v>
      </c>
      <c r="C1187" s="20" t="s">
        <v>2975</v>
      </c>
      <c r="E1187" s="19">
        <v>43781</v>
      </c>
      <c r="F1187">
        <v>2014</v>
      </c>
      <c r="G1187" t="s">
        <v>45</v>
      </c>
      <c r="H1187" t="s">
        <v>302</v>
      </c>
    </row>
    <row r="1188" spans="1:8" x14ac:dyDescent="0.2">
      <c r="A1188" t="s">
        <v>2976</v>
      </c>
      <c r="B1188" t="s">
        <v>40</v>
      </c>
      <c r="C1188" s="20" t="s">
        <v>2977</v>
      </c>
      <c r="E1188" s="19">
        <v>43781</v>
      </c>
      <c r="F1188">
        <v>2000</v>
      </c>
      <c r="G1188" t="s">
        <v>45</v>
      </c>
      <c r="H1188" t="s">
        <v>42</v>
      </c>
    </row>
    <row r="1189" spans="1:8" x14ac:dyDescent="0.2">
      <c r="A1189" t="s">
        <v>2978</v>
      </c>
      <c r="B1189" t="s">
        <v>25</v>
      </c>
      <c r="C1189" s="20" t="s">
        <v>2979</v>
      </c>
      <c r="D1189" t="s">
        <v>1793</v>
      </c>
      <c r="E1189" s="19">
        <v>43781</v>
      </c>
      <c r="F1189">
        <v>1998</v>
      </c>
      <c r="G1189" t="s">
        <v>56</v>
      </c>
      <c r="H1189" t="s">
        <v>1753</v>
      </c>
    </row>
    <row r="1190" spans="1:8" x14ac:dyDescent="0.2">
      <c r="A1190" t="s">
        <v>2980</v>
      </c>
      <c r="B1190" t="s">
        <v>25</v>
      </c>
      <c r="C1190" s="20" t="s">
        <v>2981</v>
      </c>
      <c r="D1190" t="s">
        <v>1703</v>
      </c>
      <c r="E1190" s="19">
        <v>43781</v>
      </c>
      <c r="F1190">
        <v>1974</v>
      </c>
      <c r="G1190" t="s">
        <v>32</v>
      </c>
      <c r="H1190" t="s">
        <v>219</v>
      </c>
    </row>
    <row r="1191" spans="1:8" x14ac:dyDescent="0.2">
      <c r="A1191" t="s">
        <v>2982</v>
      </c>
      <c r="B1191" t="s">
        <v>25</v>
      </c>
      <c r="C1191" s="20" t="s">
        <v>2983</v>
      </c>
      <c r="D1191" t="s">
        <v>1230</v>
      </c>
      <c r="E1191" s="19">
        <v>43781</v>
      </c>
      <c r="F1191">
        <v>2003</v>
      </c>
      <c r="G1191" t="s">
        <v>56</v>
      </c>
      <c r="H1191" t="s">
        <v>216</v>
      </c>
    </row>
    <row r="1192" spans="1:8" x14ac:dyDescent="0.2">
      <c r="A1192" t="s">
        <v>2984</v>
      </c>
      <c r="B1192" t="s">
        <v>25</v>
      </c>
      <c r="C1192" s="20" t="s">
        <v>2985</v>
      </c>
      <c r="D1192" t="s">
        <v>1464</v>
      </c>
      <c r="E1192" s="19">
        <v>43781</v>
      </c>
      <c r="F1192">
        <v>2006</v>
      </c>
      <c r="G1192" t="s">
        <v>56</v>
      </c>
      <c r="H1192" t="s">
        <v>309</v>
      </c>
    </row>
    <row r="1193" spans="1:8" x14ac:dyDescent="0.2">
      <c r="A1193" t="s">
        <v>2986</v>
      </c>
      <c r="B1193" t="s">
        <v>25</v>
      </c>
      <c r="C1193" s="20" t="s">
        <v>2987</v>
      </c>
      <c r="D1193" t="s">
        <v>961</v>
      </c>
      <c r="E1193" s="19">
        <v>43781</v>
      </c>
      <c r="F1193">
        <v>2008</v>
      </c>
      <c r="G1193" t="s">
        <v>56</v>
      </c>
      <c r="H1193" t="s">
        <v>139</v>
      </c>
    </row>
    <row r="1194" spans="1:8" x14ac:dyDescent="0.2">
      <c r="A1194" t="s">
        <v>2988</v>
      </c>
      <c r="B1194" t="s">
        <v>25</v>
      </c>
      <c r="C1194" s="20" t="s">
        <v>2989</v>
      </c>
      <c r="D1194" t="s">
        <v>2990</v>
      </c>
      <c r="E1194" s="19">
        <v>43781</v>
      </c>
      <c r="F1194">
        <v>1986</v>
      </c>
      <c r="G1194" t="s">
        <v>56</v>
      </c>
      <c r="H1194" t="s">
        <v>216</v>
      </c>
    </row>
    <row r="1195" spans="1:8" x14ac:dyDescent="0.2">
      <c r="A1195" t="s">
        <v>2991</v>
      </c>
      <c r="B1195" t="s">
        <v>25</v>
      </c>
      <c r="C1195" s="20" t="s">
        <v>2992</v>
      </c>
      <c r="D1195" t="s">
        <v>2993</v>
      </c>
      <c r="E1195" s="19">
        <v>43781</v>
      </c>
      <c r="F1195">
        <v>2008</v>
      </c>
      <c r="G1195" t="s">
        <v>52</v>
      </c>
      <c r="H1195" t="s">
        <v>2994</v>
      </c>
    </row>
    <row r="1196" spans="1:8" x14ac:dyDescent="0.2">
      <c r="A1196" t="s">
        <v>2995</v>
      </c>
      <c r="B1196" t="s">
        <v>25</v>
      </c>
      <c r="C1196" s="20" t="s">
        <v>2996</v>
      </c>
      <c r="D1196" t="s">
        <v>2993</v>
      </c>
      <c r="E1196" s="19">
        <v>43781</v>
      </c>
      <c r="F1196">
        <v>2005</v>
      </c>
      <c r="G1196" t="s">
        <v>52</v>
      </c>
      <c r="H1196" t="s">
        <v>1203</v>
      </c>
    </row>
    <row r="1197" spans="1:8" x14ac:dyDescent="0.2">
      <c r="A1197" t="s">
        <v>2997</v>
      </c>
      <c r="B1197" t="s">
        <v>25</v>
      </c>
      <c r="C1197" s="20" t="s">
        <v>2998</v>
      </c>
      <c r="D1197" t="s">
        <v>2999</v>
      </c>
      <c r="E1197" s="19">
        <v>43781</v>
      </c>
      <c r="F1197">
        <v>2000</v>
      </c>
      <c r="G1197" t="s">
        <v>56</v>
      </c>
      <c r="H1197" t="s">
        <v>752</v>
      </c>
    </row>
    <row r="1198" spans="1:8" x14ac:dyDescent="0.2">
      <c r="A1198" t="s">
        <v>3000</v>
      </c>
      <c r="B1198" t="s">
        <v>25</v>
      </c>
      <c r="C1198" s="20" t="s">
        <v>3001</v>
      </c>
      <c r="D1198" t="s">
        <v>3002</v>
      </c>
      <c r="E1198" s="19">
        <v>43781</v>
      </c>
      <c r="F1198">
        <v>1969</v>
      </c>
      <c r="G1198" t="s">
        <v>32</v>
      </c>
      <c r="H1198" t="s">
        <v>780</v>
      </c>
    </row>
    <row r="1199" spans="1:8" x14ac:dyDescent="0.2">
      <c r="A1199" t="s">
        <v>3003</v>
      </c>
      <c r="B1199" t="s">
        <v>25</v>
      </c>
      <c r="C1199" s="20" t="s">
        <v>3004</v>
      </c>
      <c r="D1199" t="s">
        <v>3005</v>
      </c>
      <c r="E1199" s="19">
        <v>43781</v>
      </c>
      <c r="F1199">
        <v>2002</v>
      </c>
      <c r="G1199" t="s">
        <v>32</v>
      </c>
      <c r="H1199" t="s">
        <v>219</v>
      </c>
    </row>
    <row r="1200" spans="1:8" x14ac:dyDescent="0.2">
      <c r="A1200" t="s">
        <v>3006</v>
      </c>
      <c r="B1200" t="s">
        <v>25</v>
      </c>
      <c r="C1200" s="20" t="s">
        <v>3007</v>
      </c>
      <c r="D1200" t="s">
        <v>1860</v>
      </c>
      <c r="E1200" s="19">
        <v>43781</v>
      </c>
      <c r="F1200">
        <v>2000</v>
      </c>
      <c r="G1200" t="s">
        <v>32</v>
      </c>
      <c r="H1200" t="s">
        <v>200</v>
      </c>
    </row>
    <row r="1201" spans="1:8" x14ac:dyDescent="0.2">
      <c r="A1201" t="s">
        <v>3008</v>
      </c>
      <c r="B1201" t="s">
        <v>25</v>
      </c>
      <c r="C1201" s="20" t="s">
        <v>3009</v>
      </c>
      <c r="D1201" t="s">
        <v>3010</v>
      </c>
      <c r="E1201" s="19">
        <v>43781</v>
      </c>
      <c r="F1201">
        <v>2003</v>
      </c>
      <c r="G1201" t="s">
        <v>56</v>
      </c>
      <c r="H1201" t="s">
        <v>216</v>
      </c>
    </row>
    <row r="1202" spans="1:8" x14ac:dyDescent="0.2">
      <c r="A1202" t="s">
        <v>3011</v>
      </c>
      <c r="B1202" t="s">
        <v>25</v>
      </c>
      <c r="C1202" s="20" t="s">
        <v>3012</v>
      </c>
      <c r="D1202" t="s">
        <v>3013</v>
      </c>
      <c r="E1202" s="19">
        <v>43781</v>
      </c>
      <c r="F1202">
        <v>2018</v>
      </c>
      <c r="G1202" t="s">
        <v>27</v>
      </c>
      <c r="H1202" t="s">
        <v>33</v>
      </c>
    </row>
    <row r="1203" spans="1:8" x14ac:dyDescent="0.2">
      <c r="A1203" t="s">
        <v>3014</v>
      </c>
      <c r="B1203" t="s">
        <v>25</v>
      </c>
      <c r="C1203" s="20" t="s">
        <v>3015</v>
      </c>
      <c r="D1203" t="s">
        <v>3470</v>
      </c>
      <c r="E1203" s="19">
        <v>43781</v>
      </c>
      <c r="F1203">
        <v>1981</v>
      </c>
      <c r="G1203" t="s">
        <v>32</v>
      </c>
      <c r="H1203" t="s">
        <v>139</v>
      </c>
    </row>
    <row r="1204" spans="1:8" x14ac:dyDescent="0.2">
      <c r="A1204" t="s">
        <v>3016</v>
      </c>
      <c r="B1204" t="s">
        <v>25</v>
      </c>
      <c r="C1204" s="20" t="s">
        <v>3017</v>
      </c>
      <c r="D1204" t="s">
        <v>3018</v>
      </c>
      <c r="E1204" s="19">
        <v>43781</v>
      </c>
      <c r="F1204">
        <v>2006</v>
      </c>
      <c r="G1204" t="s">
        <v>32</v>
      </c>
      <c r="H1204" t="s">
        <v>1753</v>
      </c>
    </row>
    <row r="1205" spans="1:8" x14ac:dyDescent="0.2">
      <c r="A1205" t="s">
        <v>3019</v>
      </c>
      <c r="B1205" t="s">
        <v>25</v>
      </c>
      <c r="C1205" s="20" t="s">
        <v>3020</v>
      </c>
      <c r="D1205" t="s">
        <v>627</v>
      </c>
      <c r="E1205" s="19">
        <v>43781</v>
      </c>
      <c r="F1205">
        <v>2007</v>
      </c>
      <c r="G1205" t="s">
        <v>52</v>
      </c>
      <c r="H1205" t="s">
        <v>361</v>
      </c>
    </row>
    <row r="1206" spans="1:8" x14ac:dyDescent="0.2">
      <c r="A1206" t="s">
        <v>3021</v>
      </c>
      <c r="B1206" t="s">
        <v>25</v>
      </c>
      <c r="C1206" s="20" t="s">
        <v>3022</v>
      </c>
      <c r="D1206" t="s">
        <v>3023</v>
      </c>
      <c r="E1206" s="19">
        <v>43781</v>
      </c>
      <c r="F1206">
        <v>1980</v>
      </c>
      <c r="G1206" t="s">
        <v>27</v>
      </c>
      <c r="H1206" t="s">
        <v>33</v>
      </c>
    </row>
    <row r="1207" spans="1:8" x14ac:dyDescent="0.2">
      <c r="A1207" t="s">
        <v>3024</v>
      </c>
      <c r="B1207" t="s">
        <v>25</v>
      </c>
      <c r="C1207" s="20" t="s">
        <v>3025</v>
      </c>
      <c r="D1207" t="s">
        <v>1052</v>
      </c>
      <c r="E1207" s="19">
        <v>43781</v>
      </c>
      <c r="F1207">
        <v>1934</v>
      </c>
      <c r="G1207" t="s">
        <v>81</v>
      </c>
      <c r="H1207" t="s">
        <v>1976</v>
      </c>
    </row>
    <row r="1208" spans="1:8" x14ac:dyDescent="0.2">
      <c r="A1208" t="s">
        <v>3026</v>
      </c>
      <c r="B1208" t="s">
        <v>25</v>
      </c>
      <c r="C1208" s="20" t="s">
        <v>3027</v>
      </c>
      <c r="D1208" t="s">
        <v>1155</v>
      </c>
      <c r="E1208" s="19">
        <v>43781</v>
      </c>
      <c r="F1208">
        <v>1935</v>
      </c>
      <c r="G1208" t="s">
        <v>81</v>
      </c>
      <c r="H1208" t="s">
        <v>88</v>
      </c>
    </row>
    <row r="1209" spans="1:8" x14ac:dyDescent="0.2">
      <c r="A1209" t="s">
        <v>3028</v>
      </c>
      <c r="B1209" t="s">
        <v>25</v>
      </c>
      <c r="C1209" s="20" t="s">
        <v>3029</v>
      </c>
      <c r="D1209" t="s">
        <v>2629</v>
      </c>
      <c r="E1209" s="19">
        <v>43781</v>
      </c>
      <c r="F1209">
        <v>2015</v>
      </c>
      <c r="G1209" t="s">
        <v>52</v>
      </c>
      <c r="H1209" t="s">
        <v>216</v>
      </c>
    </row>
    <row r="1210" spans="1:8" x14ac:dyDescent="0.2">
      <c r="A1210" t="s">
        <v>3030</v>
      </c>
      <c r="B1210" t="s">
        <v>25</v>
      </c>
      <c r="C1210" s="20" t="s">
        <v>3031</v>
      </c>
      <c r="D1210" t="s">
        <v>3032</v>
      </c>
      <c r="E1210" s="19">
        <v>43781</v>
      </c>
      <c r="F1210">
        <v>1981</v>
      </c>
      <c r="G1210" t="s">
        <v>32</v>
      </c>
      <c r="H1210" t="s">
        <v>309</v>
      </c>
    </row>
    <row r="1211" spans="1:8" x14ac:dyDescent="0.2">
      <c r="A1211" t="s">
        <v>3033</v>
      </c>
      <c r="B1211" t="s">
        <v>25</v>
      </c>
      <c r="C1211" s="20" t="s">
        <v>3034</v>
      </c>
      <c r="D1211" t="s">
        <v>3035</v>
      </c>
      <c r="E1211" s="19">
        <v>43781</v>
      </c>
      <c r="F1211">
        <v>2005</v>
      </c>
      <c r="G1211" t="s">
        <v>52</v>
      </c>
      <c r="H1211" t="s">
        <v>845</v>
      </c>
    </row>
    <row r="1212" spans="1:8" x14ac:dyDescent="0.2">
      <c r="A1212" t="s">
        <v>3036</v>
      </c>
      <c r="B1212" t="s">
        <v>25</v>
      </c>
      <c r="C1212" s="20" t="s">
        <v>3037</v>
      </c>
      <c r="D1212" t="s">
        <v>3038</v>
      </c>
      <c r="E1212" s="19">
        <v>43781</v>
      </c>
      <c r="F1212">
        <v>2003</v>
      </c>
      <c r="G1212" t="s">
        <v>52</v>
      </c>
      <c r="H1212" t="s">
        <v>436</v>
      </c>
    </row>
    <row r="1213" spans="1:8" x14ac:dyDescent="0.2">
      <c r="A1213" t="s">
        <v>3039</v>
      </c>
      <c r="B1213" t="s">
        <v>25</v>
      </c>
      <c r="C1213" s="20" t="s">
        <v>3040</v>
      </c>
      <c r="D1213" t="s">
        <v>1325</v>
      </c>
      <c r="E1213" s="19">
        <v>43781</v>
      </c>
      <c r="F1213">
        <v>1939</v>
      </c>
      <c r="G1213" t="s">
        <v>56</v>
      </c>
      <c r="H1213" t="s">
        <v>71</v>
      </c>
    </row>
    <row r="1214" spans="1:8" x14ac:dyDescent="0.2">
      <c r="A1214" t="s">
        <v>3041</v>
      </c>
      <c r="B1214" t="s">
        <v>25</v>
      </c>
      <c r="C1214" s="20" t="s">
        <v>3042</v>
      </c>
      <c r="D1214" t="s">
        <v>3437</v>
      </c>
      <c r="E1214" s="19">
        <v>43781</v>
      </c>
      <c r="F1214">
        <v>1996</v>
      </c>
      <c r="G1214" t="s">
        <v>32</v>
      </c>
      <c r="H1214" t="s">
        <v>488</v>
      </c>
    </row>
    <row r="1215" spans="1:8" x14ac:dyDescent="0.2">
      <c r="A1215" t="s">
        <v>3043</v>
      </c>
      <c r="B1215" t="s">
        <v>25</v>
      </c>
      <c r="C1215" s="20" t="s">
        <v>3044</v>
      </c>
      <c r="D1215" t="s">
        <v>3045</v>
      </c>
      <c r="E1215" s="19">
        <v>43781</v>
      </c>
      <c r="F1215">
        <v>2002</v>
      </c>
      <c r="G1215" t="s">
        <v>32</v>
      </c>
      <c r="H1215" t="s">
        <v>2941</v>
      </c>
    </row>
    <row r="1216" spans="1:8" x14ac:dyDescent="0.2">
      <c r="A1216" t="s">
        <v>3046</v>
      </c>
      <c r="B1216" t="s">
        <v>40</v>
      </c>
      <c r="C1216" s="20" t="s">
        <v>3047</v>
      </c>
      <c r="E1216" s="19">
        <v>43781</v>
      </c>
      <c r="F1216">
        <v>2019</v>
      </c>
      <c r="G1216" t="s">
        <v>27</v>
      </c>
      <c r="H1216" t="s">
        <v>46</v>
      </c>
    </row>
    <row r="1217" spans="1:8" x14ac:dyDescent="0.2">
      <c r="A1217" t="s">
        <v>3048</v>
      </c>
      <c r="B1217" t="s">
        <v>25</v>
      </c>
      <c r="C1217" s="20" t="s">
        <v>3049</v>
      </c>
      <c r="D1217" t="s">
        <v>3050</v>
      </c>
      <c r="E1217" s="19">
        <v>43781</v>
      </c>
      <c r="F1217">
        <v>1963</v>
      </c>
      <c r="G1217" t="s">
        <v>32</v>
      </c>
      <c r="H1217" t="s">
        <v>322</v>
      </c>
    </row>
    <row r="1218" spans="1:8" x14ac:dyDescent="0.2">
      <c r="A1218" t="s">
        <v>3051</v>
      </c>
      <c r="B1218" t="s">
        <v>25</v>
      </c>
      <c r="C1218" s="20" t="s">
        <v>3052</v>
      </c>
      <c r="D1218" t="s">
        <v>111</v>
      </c>
      <c r="E1218" s="19">
        <v>43781</v>
      </c>
      <c r="F1218">
        <v>2004</v>
      </c>
      <c r="G1218" t="s">
        <v>52</v>
      </c>
      <c r="H1218" t="s">
        <v>61</v>
      </c>
    </row>
    <row r="1219" spans="1:8" x14ac:dyDescent="0.2">
      <c r="A1219" t="s">
        <v>3053</v>
      </c>
      <c r="B1219" t="s">
        <v>25</v>
      </c>
      <c r="C1219" s="20" t="s">
        <v>3054</v>
      </c>
      <c r="D1219" t="s">
        <v>3055</v>
      </c>
      <c r="E1219" s="19">
        <v>43781</v>
      </c>
      <c r="F1219">
        <v>1985</v>
      </c>
      <c r="G1219" t="s">
        <v>52</v>
      </c>
      <c r="H1219" t="s">
        <v>306</v>
      </c>
    </row>
    <row r="1220" spans="1:8" x14ac:dyDescent="0.2">
      <c r="A1220" t="s">
        <v>3056</v>
      </c>
      <c r="B1220" t="s">
        <v>25</v>
      </c>
      <c r="C1220" s="20" t="s">
        <v>3057</v>
      </c>
      <c r="D1220" t="s">
        <v>3058</v>
      </c>
      <c r="E1220" s="19">
        <v>43781</v>
      </c>
      <c r="F1220">
        <v>2003</v>
      </c>
      <c r="G1220" t="s">
        <v>32</v>
      </c>
      <c r="H1220" t="s">
        <v>1315</v>
      </c>
    </row>
    <row r="1221" spans="1:8" x14ac:dyDescent="0.2">
      <c r="A1221" t="s">
        <v>3059</v>
      </c>
      <c r="B1221" t="s">
        <v>25</v>
      </c>
      <c r="C1221" s="20" t="s">
        <v>3060</v>
      </c>
      <c r="D1221" t="s">
        <v>3061</v>
      </c>
      <c r="E1221" s="19">
        <v>43781</v>
      </c>
      <c r="F1221">
        <v>1998</v>
      </c>
      <c r="G1221" t="s">
        <v>32</v>
      </c>
      <c r="H1221" t="s">
        <v>1315</v>
      </c>
    </row>
    <row r="1222" spans="1:8" x14ac:dyDescent="0.2">
      <c r="A1222" t="s">
        <v>3062</v>
      </c>
      <c r="B1222" t="s">
        <v>25</v>
      </c>
      <c r="C1222" s="20" t="s">
        <v>3063</v>
      </c>
      <c r="D1222" t="s">
        <v>2833</v>
      </c>
      <c r="E1222" s="19">
        <v>43781</v>
      </c>
      <c r="F1222">
        <v>2012</v>
      </c>
      <c r="G1222" t="s">
        <v>56</v>
      </c>
      <c r="H1222" t="s">
        <v>1147</v>
      </c>
    </row>
    <row r="1223" spans="1:8" x14ac:dyDescent="0.2">
      <c r="A1223" t="s">
        <v>3064</v>
      </c>
      <c r="B1223" t="s">
        <v>25</v>
      </c>
      <c r="C1223" s="20" t="s">
        <v>3065</v>
      </c>
      <c r="D1223" t="s">
        <v>3045</v>
      </c>
      <c r="E1223" s="19">
        <v>43781</v>
      </c>
      <c r="F1223">
        <v>2004</v>
      </c>
      <c r="G1223" t="s">
        <v>32</v>
      </c>
      <c r="H1223" t="s">
        <v>322</v>
      </c>
    </row>
    <row r="1224" spans="1:8" x14ac:dyDescent="0.2">
      <c r="A1224" t="s">
        <v>3066</v>
      </c>
      <c r="B1224" t="s">
        <v>25</v>
      </c>
      <c r="C1224" s="20" t="s">
        <v>3067</v>
      </c>
      <c r="D1224" t="s">
        <v>3068</v>
      </c>
      <c r="E1224" s="19">
        <v>43781</v>
      </c>
      <c r="F1224">
        <v>1998</v>
      </c>
      <c r="G1224" t="s">
        <v>32</v>
      </c>
      <c r="H1224" t="s">
        <v>883</v>
      </c>
    </row>
    <row r="1225" spans="1:8" x14ac:dyDescent="0.2">
      <c r="A1225" t="s">
        <v>3069</v>
      </c>
      <c r="B1225" t="s">
        <v>25</v>
      </c>
      <c r="C1225" s="20" t="s">
        <v>3070</v>
      </c>
      <c r="D1225" t="s">
        <v>3435</v>
      </c>
      <c r="E1225" s="19">
        <v>43781</v>
      </c>
      <c r="F1225">
        <v>1989</v>
      </c>
      <c r="G1225" t="s">
        <v>32</v>
      </c>
      <c r="H1225" t="s">
        <v>552</v>
      </c>
    </row>
    <row r="1226" spans="1:8" x14ac:dyDescent="0.2">
      <c r="A1226" t="s">
        <v>3071</v>
      </c>
      <c r="B1226" t="s">
        <v>25</v>
      </c>
      <c r="C1226" s="20" t="s">
        <v>3072</v>
      </c>
      <c r="D1226" t="s">
        <v>3018</v>
      </c>
      <c r="E1226" s="19">
        <v>43781</v>
      </c>
      <c r="F1226">
        <v>2000</v>
      </c>
      <c r="G1226" t="s">
        <v>32</v>
      </c>
      <c r="H1226" t="s">
        <v>1315</v>
      </c>
    </row>
    <row r="1227" spans="1:8" x14ac:dyDescent="0.2">
      <c r="A1227" t="s">
        <v>3073</v>
      </c>
      <c r="B1227" t="s">
        <v>25</v>
      </c>
      <c r="C1227" s="20" t="s">
        <v>3074</v>
      </c>
      <c r="D1227" t="s">
        <v>1140</v>
      </c>
      <c r="E1227" s="19">
        <v>43781</v>
      </c>
      <c r="F1227">
        <v>2008</v>
      </c>
      <c r="G1227" t="s">
        <v>32</v>
      </c>
      <c r="H1227" t="s">
        <v>414</v>
      </c>
    </row>
    <row r="1228" spans="1:8" x14ac:dyDescent="0.2">
      <c r="A1228" t="s">
        <v>3075</v>
      </c>
      <c r="B1228" t="s">
        <v>25</v>
      </c>
      <c r="C1228" s="20" t="s">
        <v>3076</v>
      </c>
      <c r="D1228" t="s">
        <v>3077</v>
      </c>
      <c r="E1228" s="19">
        <v>43781</v>
      </c>
      <c r="F1228">
        <v>1941</v>
      </c>
      <c r="G1228" t="s">
        <v>81</v>
      </c>
      <c r="H1228" t="s">
        <v>71</v>
      </c>
    </row>
    <row r="1229" spans="1:8" x14ac:dyDescent="0.2">
      <c r="A1229" t="s">
        <v>3078</v>
      </c>
      <c r="B1229" t="s">
        <v>25</v>
      </c>
      <c r="C1229" s="20" t="s">
        <v>3079</v>
      </c>
      <c r="D1229" t="s">
        <v>1248</v>
      </c>
      <c r="E1229" s="19">
        <v>43781</v>
      </c>
      <c r="F1229">
        <v>1953</v>
      </c>
      <c r="G1229" t="s">
        <v>32</v>
      </c>
      <c r="H1229" t="s">
        <v>2941</v>
      </c>
    </row>
    <row r="1230" spans="1:8" x14ac:dyDescent="0.2">
      <c r="A1230" t="s">
        <v>3080</v>
      </c>
      <c r="B1230" t="s">
        <v>25</v>
      </c>
      <c r="C1230" s="20" t="s">
        <v>3081</v>
      </c>
      <c r="D1230" t="s">
        <v>3082</v>
      </c>
      <c r="E1230" s="19">
        <v>43781</v>
      </c>
      <c r="F1230">
        <v>2003</v>
      </c>
      <c r="G1230" t="s">
        <v>52</v>
      </c>
      <c r="H1230" t="s">
        <v>268</v>
      </c>
    </row>
    <row r="1231" spans="1:8" x14ac:dyDescent="0.2">
      <c r="A1231" t="s">
        <v>3083</v>
      </c>
      <c r="B1231" t="s">
        <v>25</v>
      </c>
      <c r="C1231" s="20" t="s">
        <v>3084</v>
      </c>
      <c r="D1231" t="s">
        <v>3085</v>
      </c>
      <c r="E1231" s="19">
        <v>43781</v>
      </c>
      <c r="F1231">
        <v>2019</v>
      </c>
      <c r="G1231" t="s">
        <v>27</v>
      </c>
      <c r="H1231" t="s">
        <v>65</v>
      </c>
    </row>
    <row r="1232" spans="1:8" x14ac:dyDescent="0.2">
      <c r="A1232" t="s">
        <v>3086</v>
      </c>
      <c r="B1232" t="s">
        <v>25</v>
      </c>
      <c r="C1232" s="20" t="s">
        <v>3087</v>
      </c>
      <c r="D1232" t="s">
        <v>518</v>
      </c>
      <c r="E1232" s="19">
        <v>43781</v>
      </c>
      <c r="F1232">
        <v>1969</v>
      </c>
      <c r="G1232" t="s">
        <v>32</v>
      </c>
      <c r="H1232" t="s">
        <v>372</v>
      </c>
    </row>
    <row r="1233" spans="1:8" x14ac:dyDescent="0.2">
      <c r="A1233" t="s">
        <v>3088</v>
      </c>
      <c r="B1233" t="s">
        <v>25</v>
      </c>
      <c r="C1233" s="20" t="s">
        <v>3089</v>
      </c>
      <c r="D1233" t="s">
        <v>2755</v>
      </c>
      <c r="E1233" s="19">
        <v>43781</v>
      </c>
      <c r="F1233">
        <v>1977</v>
      </c>
      <c r="G1233" t="s">
        <v>45</v>
      </c>
      <c r="H1233" t="s">
        <v>1126</v>
      </c>
    </row>
    <row r="1234" spans="1:8" x14ac:dyDescent="0.2">
      <c r="A1234" t="s">
        <v>3090</v>
      </c>
      <c r="B1234" t="s">
        <v>25</v>
      </c>
      <c r="C1234" s="20" t="s">
        <v>3091</v>
      </c>
      <c r="D1234" t="s">
        <v>1703</v>
      </c>
      <c r="E1234" s="19">
        <v>43781</v>
      </c>
      <c r="F1234">
        <v>1971</v>
      </c>
      <c r="G1234" t="s">
        <v>32</v>
      </c>
      <c r="H1234" t="s">
        <v>33</v>
      </c>
    </row>
    <row r="1235" spans="1:8" x14ac:dyDescent="0.2">
      <c r="A1235" t="s">
        <v>3092</v>
      </c>
      <c r="B1235" t="s">
        <v>25</v>
      </c>
      <c r="C1235" s="20" t="s">
        <v>3093</v>
      </c>
      <c r="D1235" t="s">
        <v>961</v>
      </c>
      <c r="E1235" s="19">
        <v>43781</v>
      </c>
      <c r="F1235">
        <v>2012</v>
      </c>
      <c r="G1235" t="s">
        <v>27</v>
      </c>
      <c r="H1235" t="s">
        <v>228</v>
      </c>
    </row>
    <row r="1236" spans="1:8" x14ac:dyDescent="0.2">
      <c r="A1236" t="s">
        <v>3094</v>
      </c>
      <c r="B1236" t="s">
        <v>25</v>
      </c>
      <c r="C1236" s="20" t="s">
        <v>3095</v>
      </c>
      <c r="D1236" t="s">
        <v>2584</v>
      </c>
      <c r="E1236" s="19">
        <v>43781</v>
      </c>
      <c r="F1236">
        <v>1992</v>
      </c>
      <c r="G1236" t="s">
        <v>32</v>
      </c>
      <c r="H1236" t="s">
        <v>228</v>
      </c>
    </row>
    <row r="1237" spans="1:8" x14ac:dyDescent="0.2">
      <c r="A1237" t="s">
        <v>3096</v>
      </c>
      <c r="B1237" t="s">
        <v>25</v>
      </c>
      <c r="C1237" s="20" t="s">
        <v>3097</v>
      </c>
      <c r="D1237" t="s">
        <v>3098</v>
      </c>
      <c r="E1237" s="19">
        <v>43781</v>
      </c>
      <c r="F1237">
        <v>1979</v>
      </c>
      <c r="G1237" t="s">
        <v>32</v>
      </c>
      <c r="H1237" t="s">
        <v>268</v>
      </c>
    </row>
    <row r="1238" spans="1:8" x14ac:dyDescent="0.2">
      <c r="A1238" t="s">
        <v>3099</v>
      </c>
      <c r="B1238" t="s">
        <v>25</v>
      </c>
      <c r="C1238" s="20" t="s">
        <v>3100</v>
      </c>
      <c r="D1238" t="s">
        <v>940</v>
      </c>
      <c r="E1238" s="19">
        <v>43781</v>
      </c>
      <c r="F1238">
        <v>2011</v>
      </c>
      <c r="G1238" t="s">
        <v>52</v>
      </c>
      <c r="H1238" t="s">
        <v>372</v>
      </c>
    </row>
    <row r="1239" spans="1:8" x14ac:dyDescent="0.2">
      <c r="A1239" t="s">
        <v>3101</v>
      </c>
      <c r="B1239" t="s">
        <v>40</v>
      </c>
      <c r="C1239" s="20" t="s">
        <v>3102</v>
      </c>
      <c r="E1239" s="19">
        <v>43781</v>
      </c>
      <c r="F1239">
        <v>2015</v>
      </c>
      <c r="G1239" t="s">
        <v>27</v>
      </c>
      <c r="H1239" t="s">
        <v>46</v>
      </c>
    </row>
    <row r="1240" spans="1:8" x14ac:dyDescent="0.2">
      <c r="A1240" t="s">
        <v>3103</v>
      </c>
      <c r="B1240" t="s">
        <v>40</v>
      </c>
      <c r="C1240" s="20" t="s">
        <v>3104</v>
      </c>
      <c r="E1240" s="19">
        <v>43781</v>
      </c>
      <c r="F1240">
        <v>1988</v>
      </c>
      <c r="G1240" t="s">
        <v>45</v>
      </c>
      <c r="H1240" t="s">
        <v>302</v>
      </c>
    </row>
    <row r="1241" spans="1:8" x14ac:dyDescent="0.2">
      <c r="A1241" t="s">
        <v>3105</v>
      </c>
      <c r="B1241" t="s">
        <v>25</v>
      </c>
      <c r="C1241" s="20" t="s">
        <v>3106</v>
      </c>
      <c r="D1241" t="s">
        <v>1052</v>
      </c>
      <c r="E1241" s="19">
        <v>43781</v>
      </c>
      <c r="F1241">
        <v>1937</v>
      </c>
      <c r="G1241" t="s">
        <v>81</v>
      </c>
      <c r="H1241" t="s">
        <v>71</v>
      </c>
    </row>
    <row r="1242" spans="1:8" x14ac:dyDescent="0.2">
      <c r="A1242" t="s">
        <v>3107</v>
      </c>
      <c r="B1242" t="s">
        <v>25</v>
      </c>
      <c r="C1242" s="20" t="s">
        <v>3108</v>
      </c>
      <c r="D1242" t="s">
        <v>1245</v>
      </c>
      <c r="E1242" s="19">
        <v>43781</v>
      </c>
      <c r="F1242">
        <v>1942</v>
      </c>
      <c r="G1242" t="s">
        <v>56</v>
      </c>
      <c r="H1242" t="s">
        <v>368</v>
      </c>
    </row>
    <row r="1243" spans="1:8" x14ac:dyDescent="0.2">
      <c r="A1243" t="s">
        <v>3109</v>
      </c>
      <c r="B1243" t="s">
        <v>25</v>
      </c>
      <c r="C1243" s="20" t="s">
        <v>3110</v>
      </c>
      <c r="D1243" t="s">
        <v>3111</v>
      </c>
      <c r="E1243" s="19">
        <v>43781</v>
      </c>
      <c r="F1243">
        <v>1998</v>
      </c>
      <c r="G1243" t="s">
        <v>52</v>
      </c>
      <c r="H1243" t="s">
        <v>1041</v>
      </c>
    </row>
    <row r="1244" spans="1:8" x14ac:dyDescent="0.2">
      <c r="A1244" t="s">
        <v>3112</v>
      </c>
      <c r="B1244" t="s">
        <v>25</v>
      </c>
      <c r="C1244" s="20" t="s">
        <v>3113</v>
      </c>
      <c r="D1244" t="s">
        <v>2690</v>
      </c>
      <c r="E1244" s="19">
        <v>43781</v>
      </c>
      <c r="F1244">
        <v>1961</v>
      </c>
      <c r="G1244" t="s">
        <v>32</v>
      </c>
      <c r="H1244" t="s">
        <v>1041</v>
      </c>
    </row>
    <row r="1245" spans="1:8" x14ac:dyDescent="0.2">
      <c r="A1245" t="s">
        <v>3114</v>
      </c>
      <c r="B1245" t="s">
        <v>25</v>
      </c>
      <c r="C1245" s="20" t="s">
        <v>3115</v>
      </c>
      <c r="D1245" t="s">
        <v>1052</v>
      </c>
      <c r="E1245" s="19">
        <v>43781</v>
      </c>
      <c r="F1245">
        <v>1933</v>
      </c>
      <c r="G1245" t="s">
        <v>56</v>
      </c>
      <c r="H1245" t="s">
        <v>1147</v>
      </c>
    </row>
    <row r="1246" spans="1:8" x14ac:dyDescent="0.2">
      <c r="A1246" t="s">
        <v>3116</v>
      </c>
      <c r="B1246" t="s">
        <v>25</v>
      </c>
      <c r="C1246" s="20" t="s">
        <v>3117</v>
      </c>
      <c r="D1246" t="s">
        <v>1052</v>
      </c>
      <c r="E1246" s="19">
        <v>43781</v>
      </c>
      <c r="F1246">
        <v>1956</v>
      </c>
      <c r="G1246" t="s">
        <v>27</v>
      </c>
      <c r="H1246" t="s">
        <v>3118</v>
      </c>
    </row>
    <row r="1247" spans="1:8" x14ac:dyDescent="0.2">
      <c r="A1247" t="s">
        <v>3119</v>
      </c>
      <c r="B1247" t="s">
        <v>25</v>
      </c>
      <c r="C1247" s="20" t="s">
        <v>3120</v>
      </c>
      <c r="D1247" t="s">
        <v>2239</v>
      </c>
      <c r="E1247" s="19">
        <v>43781</v>
      </c>
      <c r="F1247">
        <v>2001</v>
      </c>
      <c r="G1247" t="s">
        <v>56</v>
      </c>
      <c r="H1247" t="s">
        <v>322</v>
      </c>
    </row>
    <row r="1248" spans="1:8" x14ac:dyDescent="0.2">
      <c r="A1248" t="s">
        <v>3121</v>
      </c>
      <c r="B1248" t="s">
        <v>25</v>
      </c>
      <c r="C1248" s="20" t="s">
        <v>3122</v>
      </c>
      <c r="D1248" t="s">
        <v>2177</v>
      </c>
      <c r="E1248" s="19">
        <v>43781</v>
      </c>
      <c r="F1248">
        <v>1962</v>
      </c>
      <c r="G1248" t="s">
        <v>32</v>
      </c>
      <c r="H1248" t="s">
        <v>216</v>
      </c>
    </row>
    <row r="1249" spans="1:8" x14ac:dyDescent="0.2">
      <c r="A1249" t="s">
        <v>3123</v>
      </c>
      <c r="B1249" t="s">
        <v>25</v>
      </c>
      <c r="C1249" s="20" t="s">
        <v>3124</v>
      </c>
      <c r="D1249" t="s">
        <v>3449</v>
      </c>
      <c r="E1249" s="19">
        <v>43781</v>
      </c>
      <c r="F1249">
        <v>2009</v>
      </c>
      <c r="G1249" t="s">
        <v>32</v>
      </c>
      <c r="H1249" t="s">
        <v>128</v>
      </c>
    </row>
    <row r="1250" spans="1:8" x14ac:dyDescent="0.2">
      <c r="A1250" t="s">
        <v>3125</v>
      </c>
      <c r="B1250" t="s">
        <v>25</v>
      </c>
      <c r="C1250" s="20" t="s">
        <v>3126</v>
      </c>
      <c r="D1250" t="s">
        <v>3127</v>
      </c>
      <c r="E1250" s="19">
        <v>43781</v>
      </c>
      <c r="F1250">
        <v>2001</v>
      </c>
      <c r="G1250" t="s">
        <v>32</v>
      </c>
      <c r="H1250" t="s">
        <v>61</v>
      </c>
    </row>
    <row r="1251" spans="1:8" x14ac:dyDescent="0.2">
      <c r="A1251" t="s">
        <v>3128</v>
      </c>
      <c r="B1251" t="s">
        <v>25</v>
      </c>
      <c r="C1251" s="20" t="s">
        <v>3129</v>
      </c>
      <c r="D1251" t="s">
        <v>3127</v>
      </c>
      <c r="E1251" s="19">
        <v>43781</v>
      </c>
      <c r="F1251">
        <v>2004</v>
      </c>
      <c r="G1251" t="s">
        <v>32</v>
      </c>
      <c r="H1251" t="s">
        <v>1912</v>
      </c>
    </row>
    <row r="1252" spans="1:8" x14ac:dyDescent="0.2">
      <c r="A1252" t="s">
        <v>3130</v>
      </c>
      <c r="B1252" t="s">
        <v>25</v>
      </c>
      <c r="C1252" s="20" t="s">
        <v>3131</v>
      </c>
      <c r="D1252" t="s">
        <v>3132</v>
      </c>
      <c r="E1252" s="19">
        <v>43781</v>
      </c>
      <c r="F1252">
        <v>2005</v>
      </c>
      <c r="G1252" t="s">
        <v>56</v>
      </c>
      <c r="H1252" t="s">
        <v>268</v>
      </c>
    </row>
    <row r="1253" spans="1:8" x14ac:dyDescent="0.2">
      <c r="A1253" t="s">
        <v>3133</v>
      </c>
      <c r="B1253" t="s">
        <v>25</v>
      </c>
      <c r="C1253" s="20" t="s">
        <v>3134</v>
      </c>
      <c r="D1253" t="s">
        <v>3135</v>
      </c>
      <c r="E1253" s="19">
        <v>43781</v>
      </c>
      <c r="F1253">
        <v>1941</v>
      </c>
      <c r="G1253" t="s">
        <v>32</v>
      </c>
      <c r="H1253" t="s">
        <v>1443</v>
      </c>
    </row>
    <row r="1254" spans="1:8" x14ac:dyDescent="0.2">
      <c r="A1254" t="s">
        <v>3136</v>
      </c>
      <c r="B1254" t="s">
        <v>40</v>
      </c>
      <c r="C1254" s="20" t="s">
        <v>3137</v>
      </c>
      <c r="E1254" s="19">
        <v>43781</v>
      </c>
      <c r="F1254">
        <v>2006</v>
      </c>
      <c r="G1254" t="s">
        <v>56</v>
      </c>
      <c r="H1254" t="s">
        <v>46</v>
      </c>
    </row>
    <row r="1255" spans="1:8" x14ac:dyDescent="0.2">
      <c r="A1255" t="s">
        <v>3138</v>
      </c>
      <c r="B1255" t="s">
        <v>25</v>
      </c>
      <c r="C1255" s="20" t="s">
        <v>3139</v>
      </c>
      <c r="D1255" t="s">
        <v>2755</v>
      </c>
      <c r="E1255" s="19">
        <v>43781</v>
      </c>
      <c r="F1255">
        <v>1977</v>
      </c>
      <c r="G1255" t="s">
        <v>32</v>
      </c>
      <c r="H1255" t="s">
        <v>1141</v>
      </c>
    </row>
    <row r="1256" spans="1:8" x14ac:dyDescent="0.2">
      <c r="A1256" t="s">
        <v>3140</v>
      </c>
      <c r="B1256" t="s">
        <v>25</v>
      </c>
      <c r="C1256" s="20" t="s">
        <v>3141</v>
      </c>
      <c r="D1256" t="s">
        <v>3471</v>
      </c>
      <c r="E1256" s="19">
        <v>43781</v>
      </c>
      <c r="F1256">
        <v>1990</v>
      </c>
      <c r="G1256" t="s">
        <v>32</v>
      </c>
      <c r="H1256" t="s">
        <v>1141</v>
      </c>
    </row>
    <row r="1257" spans="1:8" x14ac:dyDescent="0.2">
      <c r="A1257" t="s">
        <v>3142</v>
      </c>
      <c r="B1257" t="s">
        <v>25</v>
      </c>
      <c r="C1257" s="20" t="s">
        <v>3143</v>
      </c>
      <c r="D1257" t="s">
        <v>2784</v>
      </c>
      <c r="E1257" s="19">
        <v>43781</v>
      </c>
      <c r="F1257">
        <v>2002</v>
      </c>
      <c r="G1257" t="s">
        <v>32</v>
      </c>
      <c r="H1257" t="s">
        <v>1041</v>
      </c>
    </row>
    <row r="1258" spans="1:8" x14ac:dyDescent="0.2">
      <c r="A1258" t="s">
        <v>3144</v>
      </c>
      <c r="B1258" t="s">
        <v>25</v>
      </c>
      <c r="C1258" s="20" t="s">
        <v>3145</v>
      </c>
      <c r="D1258" t="s">
        <v>2322</v>
      </c>
      <c r="E1258" s="19">
        <v>43781</v>
      </c>
      <c r="F1258">
        <v>1994</v>
      </c>
      <c r="G1258" t="s">
        <v>52</v>
      </c>
      <c r="H1258" t="s">
        <v>309</v>
      </c>
    </row>
    <row r="1259" spans="1:8" x14ac:dyDescent="0.2">
      <c r="A1259" t="s">
        <v>3146</v>
      </c>
      <c r="B1259" t="s">
        <v>25</v>
      </c>
      <c r="C1259" s="20" t="s">
        <v>3147</v>
      </c>
      <c r="D1259" t="s">
        <v>2809</v>
      </c>
      <c r="E1259" s="19">
        <v>43781</v>
      </c>
      <c r="F1259">
        <v>2002</v>
      </c>
      <c r="G1259" t="s">
        <v>32</v>
      </c>
      <c r="H1259" t="s">
        <v>53</v>
      </c>
    </row>
    <row r="1260" spans="1:8" x14ac:dyDescent="0.2">
      <c r="A1260" t="s">
        <v>3148</v>
      </c>
      <c r="B1260" t="s">
        <v>25</v>
      </c>
      <c r="C1260" s="20" t="s">
        <v>3149</v>
      </c>
      <c r="D1260" t="s">
        <v>2809</v>
      </c>
      <c r="E1260" s="19">
        <v>43781</v>
      </c>
      <c r="F1260">
        <v>2006</v>
      </c>
      <c r="G1260" t="s">
        <v>32</v>
      </c>
      <c r="H1260" t="s">
        <v>216</v>
      </c>
    </row>
    <row r="1261" spans="1:8" x14ac:dyDescent="0.2">
      <c r="A1261" t="s">
        <v>3150</v>
      </c>
      <c r="B1261" t="s">
        <v>25</v>
      </c>
      <c r="C1261" s="20" t="s">
        <v>3151</v>
      </c>
      <c r="D1261" t="s">
        <v>1923</v>
      </c>
      <c r="E1261" s="19">
        <v>43781</v>
      </c>
      <c r="F1261">
        <v>2002</v>
      </c>
      <c r="G1261" t="s">
        <v>27</v>
      </c>
      <c r="H1261" t="s">
        <v>28</v>
      </c>
    </row>
    <row r="1262" spans="1:8" x14ac:dyDescent="0.2">
      <c r="A1262" t="s">
        <v>3152</v>
      </c>
      <c r="B1262" t="s">
        <v>25</v>
      </c>
      <c r="C1262" s="20" t="s">
        <v>3153</v>
      </c>
      <c r="E1262" s="19">
        <v>43781</v>
      </c>
      <c r="F1262">
        <v>2009</v>
      </c>
      <c r="G1262" t="s">
        <v>32</v>
      </c>
      <c r="H1262" t="s">
        <v>883</v>
      </c>
    </row>
    <row r="1263" spans="1:8" x14ac:dyDescent="0.2">
      <c r="A1263" t="s">
        <v>3154</v>
      </c>
      <c r="B1263" t="s">
        <v>25</v>
      </c>
      <c r="C1263" s="20" t="s">
        <v>3155</v>
      </c>
      <c r="D1263" t="s">
        <v>518</v>
      </c>
      <c r="E1263" s="19">
        <v>43781</v>
      </c>
      <c r="F1263">
        <v>1976</v>
      </c>
      <c r="G1263" t="s">
        <v>32</v>
      </c>
      <c r="H1263" t="s">
        <v>181</v>
      </c>
    </row>
    <row r="1264" spans="1:8" x14ac:dyDescent="0.2">
      <c r="A1264" t="s">
        <v>3156</v>
      </c>
      <c r="B1264" t="s">
        <v>25</v>
      </c>
      <c r="C1264" s="20" t="s">
        <v>3157</v>
      </c>
      <c r="D1264" t="s">
        <v>3158</v>
      </c>
      <c r="E1264" s="19">
        <v>43781</v>
      </c>
      <c r="F1264">
        <v>1959</v>
      </c>
      <c r="G1264" t="s">
        <v>32</v>
      </c>
      <c r="H1264" t="s">
        <v>312</v>
      </c>
    </row>
    <row r="1265" spans="1:8" x14ac:dyDescent="0.2">
      <c r="A1265" t="s">
        <v>3159</v>
      </c>
      <c r="B1265" t="s">
        <v>25</v>
      </c>
      <c r="C1265" s="20" t="s">
        <v>3160</v>
      </c>
      <c r="D1265" t="s">
        <v>3472</v>
      </c>
      <c r="E1265" s="19">
        <v>43781</v>
      </c>
      <c r="F1265">
        <v>1960</v>
      </c>
      <c r="G1265" t="s">
        <v>32</v>
      </c>
      <c r="H1265" t="s">
        <v>780</v>
      </c>
    </row>
    <row r="1266" spans="1:8" x14ac:dyDescent="0.2">
      <c r="A1266" t="s">
        <v>3161</v>
      </c>
      <c r="B1266" t="s">
        <v>25</v>
      </c>
      <c r="C1266" s="20" t="s">
        <v>3162</v>
      </c>
      <c r="D1266" t="s">
        <v>1188</v>
      </c>
      <c r="E1266" s="19">
        <v>43781</v>
      </c>
      <c r="F1266">
        <v>1953</v>
      </c>
      <c r="G1266" t="s">
        <v>56</v>
      </c>
      <c r="H1266" t="s">
        <v>1147</v>
      </c>
    </row>
    <row r="1267" spans="1:8" x14ac:dyDescent="0.2">
      <c r="A1267" t="s">
        <v>3163</v>
      </c>
      <c r="B1267" t="s">
        <v>25</v>
      </c>
      <c r="C1267" s="20" t="s">
        <v>3164</v>
      </c>
      <c r="D1267" t="s">
        <v>3165</v>
      </c>
      <c r="E1267" s="19">
        <v>43781</v>
      </c>
      <c r="F1267">
        <v>1965</v>
      </c>
      <c r="G1267" t="s">
        <v>32</v>
      </c>
      <c r="H1267" t="s">
        <v>3166</v>
      </c>
    </row>
    <row r="1268" spans="1:8" x14ac:dyDescent="0.2">
      <c r="A1268" t="s">
        <v>3167</v>
      </c>
      <c r="B1268" t="s">
        <v>25</v>
      </c>
      <c r="C1268" s="20" t="s">
        <v>3168</v>
      </c>
      <c r="D1268" t="s">
        <v>545</v>
      </c>
      <c r="E1268" s="19">
        <v>43781</v>
      </c>
      <c r="F1268">
        <v>1952</v>
      </c>
      <c r="G1268" t="s">
        <v>52</v>
      </c>
      <c r="H1268" t="s">
        <v>883</v>
      </c>
    </row>
    <row r="1269" spans="1:8" x14ac:dyDescent="0.2">
      <c r="A1269" t="s">
        <v>3169</v>
      </c>
      <c r="B1269" t="s">
        <v>25</v>
      </c>
      <c r="C1269" s="20" t="s">
        <v>3170</v>
      </c>
      <c r="D1269" t="s">
        <v>1703</v>
      </c>
      <c r="E1269" s="19">
        <v>43781</v>
      </c>
      <c r="F1269">
        <v>1975</v>
      </c>
      <c r="G1269" t="s">
        <v>32</v>
      </c>
      <c r="H1269" t="s">
        <v>181</v>
      </c>
    </row>
    <row r="1270" spans="1:8" x14ac:dyDescent="0.2">
      <c r="A1270" t="s">
        <v>3171</v>
      </c>
      <c r="B1270" t="s">
        <v>25</v>
      </c>
      <c r="C1270" s="20" t="s">
        <v>3172</v>
      </c>
      <c r="D1270" t="s">
        <v>3010</v>
      </c>
      <c r="E1270" s="19">
        <v>43781</v>
      </c>
      <c r="F1270">
        <v>2011</v>
      </c>
      <c r="G1270" t="s">
        <v>56</v>
      </c>
      <c r="H1270" t="s">
        <v>457</v>
      </c>
    </row>
    <row r="1271" spans="1:8" x14ac:dyDescent="0.2">
      <c r="A1271" t="s">
        <v>3173</v>
      </c>
      <c r="B1271" t="s">
        <v>40</v>
      </c>
      <c r="C1271" s="20" t="s">
        <v>3174</v>
      </c>
      <c r="E1271" s="19">
        <v>43781</v>
      </c>
      <c r="F1271">
        <v>2004</v>
      </c>
      <c r="G1271" t="s">
        <v>56</v>
      </c>
      <c r="H1271" t="s">
        <v>102</v>
      </c>
    </row>
    <row r="1272" spans="1:8" x14ac:dyDescent="0.2">
      <c r="A1272" t="s">
        <v>3175</v>
      </c>
      <c r="B1272" t="s">
        <v>40</v>
      </c>
      <c r="C1272" s="20" t="s">
        <v>3176</v>
      </c>
      <c r="E1272" s="19">
        <v>43781</v>
      </c>
      <c r="F1272">
        <v>2008</v>
      </c>
      <c r="G1272" t="s">
        <v>56</v>
      </c>
      <c r="H1272" t="s">
        <v>102</v>
      </c>
    </row>
    <row r="1273" spans="1:8" x14ac:dyDescent="0.2">
      <c r="A1273" t="s">
        <v>3177</v>
      </c>
      <c r="B1273" t="s">
        <v>25</v>
      </c>
      <c r="C1273" s="20" t="s">
        <v>3178</v>
      </c>
      <c r="D1273" t="s">
        <v>3179</v>
      </c>
      <c r="E1273" s="19">
        <v>43781</v>
      </c>
      <c r="F1273">
        <v>2016</v>
      </c>
      <c r="G1273" t="s">
        <v>56</v>
      </c>
      <c r="H1273" t="s">
        <v>219</v>
      </c>
    </row>
    <row r="1274" spans="1:8" x14ac:dyDescent="0.2">
      <c r="A1274" t="s">
        <v>3180</v>
      </c>
      <c r="B1274" t="s">
        <v>25</v>
      </c>
      <c r="C1274" s="20" t="s">
        <v>3181</v>
      </c>
      <c r="D1274" t="s">
        <v>1242</v>
      </c>
      <c r="E1274" s="19">
        <v>43781</v>
      </c>
      <c r="F1274">
        <v>1999</v>
      </c>
      <c r="G1274" t="s">
        <v>56</v>
      </c>
      <c r="H1274" t="s">
        <v>436</v>
      </c>
    </row>
    <row r="1275" spans="1:8" x14ac:dyDescent="0.2">
      <c r="A1275" t="s">
        <v>3182</v>
      </c>
      <c r="B1275" t="s">
        <v>25</v>
      </c>
      <c r="C1275" s="20" t="s">
        <v>3183</v>
      </c>
      <c r="D1275" t="s">
        <v>3473</v>
      </c>
      <c r="E1275" s="19">
        <v>43781</v>
      </c>
      <c r="F1275">
        <v>1945</v>
      </c>
      <c r="G1275" t="s">
        <v>32</v>
      </c>
      <c r="H1275" t="s">
        <v>854</v>
      </c>
    </row>
    <row r="1276" spans="1:8" x14ac:dyDescent="0.2">
      <c r="A1276" t="s">
        <v>3184</v>
      </c>
      <c r="B1276" t="s">
        <v>25</v>
      </c>
      <c r="C1276" s="20" t="s">
        <v>3185</v>
      </c>
      <c r="D1276" t="s">
        <v>874</v>
      </c>
      <c r="E1276" s="19">
        <v>43781</v>
      </c>
      <c r="F1276">
        <v>1993</v>
      </c>
      <c r="G1276" t="s">
        <v>52</v>
      </c>
      <c r="H1276" t="s">
        <v>53</v>
      </c>
    </row>
    <row r="1277" spans="1:8" x14ac:dyDescent="0.2">
      <c r="A1277" t="s">
        <v>3186</v>
      </c>
      <c r="B1277" t="s">
        <v>25</v>
      </c>
      <c r="C1277" s="20" t="s">
        <v>3187</v>
      </c>
      <c r="D1277" t="s">
        <v>3188</v>
      </c>
      <c r="E1277" s="19">
        <v>43781</v>
      </c>
      <c r="F1277">
        <v>2000</v>
      </c>
      <c r="G1277" t="s">
        <v>32</v>
      </c>
      <c r="H1277" t="s">
        <v>457</v>
      </c>
    </row>
    <row r="1278" spans="1:8" x14ac:dyDescent="0.2">
      <c r="A1278" t="s">
        <v>3189</v>
      </c>
      <c r="B1278" t="s">
        <v>25</v>
      </c>
      <c r="C1278" s="20" t="s">
        <v>3190</v>
      </c>
      <c r="D1278" t="s">
        <v>1052</v>
      </c>
      <c r="E1278" s="19">
        <v>43781</v>
      </c>
      <c r="F1278">
        <v>1935</v>
      </c>
      <c r="G1278" t="s">
        <v>56</v>
      </c>
      <c r="H1278" t="s">
        <v>71</v>
      </c>
    </row>
    <row r="1279" spans="1:8" x14ac:dyDescent="0.2">
      <c r="A1279" t="s">
        <v>3191</v>
      </c>
      <c r="B1279" t="s">
        <v>25</v>
      </c>
      <c r="C1279" s="20" t="s">
        <v>3192</v>
      </c>
      <c r="D1279" t="s">
        <v>341</v>
      </c>
      <c r="E1279" s="19">
        <v>43781</v>
      </c>
      <c r="F1279">
        <v>1966</v>
      </c>
      <c r="G1279" t="s">
        <v>56</v>
      </c>
      <c r="H1279" t="s">
        <v>33</v>
      </c>
    </row>
    <row r="1280" spans="1:8" x14ac:dyDescent="0.2">
      <c r="A1280" t="s">
        <v>3193</v>
      </c>
      <c r="B1280" t="s">
        <v>25</v>
      </c>
      <c r="C1280" s="20" t="s">
        <v>3194</v>
      </c>
      <c r="D1280" t="s">
        <v>3195</v>
      </c>
      <c r="E1280" s="19">
        <v>43781</v>
      </c>
      <c r="F1280">
        <v>1939</v>
      </c>
      <c r="G1280" t="s">
        <v>81</v>
      </c>
      <c r="H1280" t="s">
        <v>71</v>
      </c>
    </row>
    <row r="1281" spans="1:8" x14ac:dyDescent="0.2">
      <c r="A1281" t="s">
        <v>3196</v>
      </c>
      <c r="B1281" t="s">
        <v>25</v>
      </c>
      <c r="C1281" s="20" t="s">
        <v>3197</v>
      </c>
      <c r="D1281" t="s">
        <v>1679</v>
      </c>
      <c r="E1281" s="19">
        <v>43781</v>
      </c>
      <c r="F1281">
        <v>2000</v>
      </c>
      <c r="G1281" t="s">
        <v>56</v>
      </c>
      <c r="H1281" t="s">
        <v>457</v>
      </c>
    </row>
    <row r="1282" spans="1:8" x14ac:dyDescent="0.2">
      <c r="A1282" t="s">
        <v>3198</v>
      </c>
      <c r="B1282" t="s">
        <v>25</v>
      </c>
      <c r="C1282" s="20" t="s">
        <v>3199</v>
      </c>
      <c r="D1282" t="s">
        <v>1248</v>
      </c>
      <c r="E1282" s="19">
        <v>43781</v>
      </c>
      <c r="F1282">
        <v>1954</v>
      </c>
      <c r="G1282" t="s">
        <v>32</v>
      </c>
      <c r="H1282" t="s">
        <v>1687</v>
      </c>
    </row>
    <row r="1283" spans="1:8" x14ac:dyDescent="0.2">
      <c r="A1283" t="s">
        <v>3200</v>
      </c>
      <c r="B1283" t="s">
        <v>25</v>
      </c>
      <c r="C1283" s="20" t="s">
        <v>3201</v>
      </c>
      <c r="D1283" t="s">
        <v>3202</v>
      </c>
      <c r="E1283" s="19">
        <v>43781</v>
      </c>
      <c r="F1283">
        <v>2006</v>
      </c>
      <c r="G1283" t="s">
        <v>32</v>
      </c>
      <c r="H1283" t="s">
        <v>552</v>
      </c>
    </row>
    <row r="1284" spans="1:8" x14ac:dyDescent="0.2">
      <c r="A1284" t="s">
        <v>3203</v>
      </c>
      <c r="B1284" t="s">
        <v>25</v>
      </c>
      <c r="C1284" s="20" t="s">
        <v>3204</v>
      </c>
      <c r="D1284" t="s">
        <v>1052</v>
      </c>
      <c r="E1284" s="19">
        <v>43781</v>
      </c>
      <c r="F1284">
        <v>1934</v>
      </c>
      <c r="G1284" t="s">
        <v>56</v>
      </c>
      <c r="H1284" t="s">
        <v>1147</v>
      </c>
    </row>
    <row r="1285" spans="1:8" x14ac:dyDescent="0.2">
      <c r="A1285" t="s">
        <v>3205</v>
      </c>
      <c r="B1285" t="s">
        <v>25</v>
      </c>
      <c r="C1285" s="20" t="s">
        <v>3206</v>
      </c>
      <c r="D1285" t="s">
        <v>3207</v>
      </c>
      <c r="E1285" s="19">
        <v>43781</v>
      </c>
      <c r="F1285">
        <v>2013</v>
      </c>
      <c r="G1285" t="s">
        <v>56</v>
      </c>
      <c r="H1285" t="s">
        <v>3208</v>
      </c>
    </row>
    <row r="1286" spans="1:8" x14ac:dyDescent="0.2">
      <c r="A1286" t="s">
        <v>3209</v>
      </c>
      <c r="B1286" t="s">
        <v>40</v>
      </c>
      <c r="C1286" s="20" t="s">
        <v>3210</v>
      </c>
      <c r="E1286" s="19">
        <v>43781</v>
      </c>
      <c r="F1286">
        <v>2019</v>
      </c>
      <c r="G1286" t="s">
        <v>27</v>
      </c>
      <c r="H1286" t="s">
        <v>46</v>
      </c>
    </row>
    <row r="1287" spans="1:8" x14ac:dyDescent="0.2">
      <c r="A1287" t="s">
        <v>3211</v>
      </c>
      <c r="B1287" t="s">
        <v>25</v>
      </c>
      <c r="C1287" s="20" t="s">
        <v>3212</v>
      </c>
      <c r="D1287" t="s">
        <v>2620</v>
      </c>
      <c r="E1287" s="19">
        <v>43781</v>
      </c>
      <c r="F1287">
        <v>2003</v>
      </c>
      <c r="G1287" t="s">
        <v>32</v>
      </c>
      <c r="H1287" t="s">
        <v>2006</v>
      </c>
    </row>
    <row r="1288" spans="1:8" x14ac:dyDescent="0.2">
      <c r="A1288" t="s">
        <v>3213</v>
      </c>
      <c r="B1288" t="s">
        <v>25</v>
      </c>
      <c r="C1288" s="20" t="s">
        <v>3214</v>
      </c>
      <c r="D1288" t="s">
        <v>3215</v>
      </c>
      <c r="E1288" s="19">
        <v>43781</v>
      </c>
      <c r="F1288">
        <v>1936</v>
      </c>
      <c r="G1288" t="s">
        <v>81</v>
      </c>
      <c r="H1288" t="s">
        <v>71</v>
      </c>
    </row>
    <row r="1289" spans="1:8" x14ac:dyDescent="0.2">
      <c r="A1289" t="s">
        <v>3216</v>
      </c>
      <c r="B1289" t="s">
        <v>25</v>
      </c>
      <c r="C1289" s="20" t="s">
        <v>3217</v>
      </c>
      <c r="D1289" t="s">
        <v>3218</v>
      </c>
      <c r="E1289" s="19">
        <v>43781</v>
      </c>
      <c r="F1289">
        <v>2001</v>
      </c>
      <c r="G1289" t="s">
        <v>56</v>
      </c>
      <c r="H1289" t="s">
        <v>33</v>
      </c>
    </row>
    <row r="1290" spans="1:8" x14ac:dyDescent="0.2">
      <c r="A1290" t="s">
        <v>3219</v>
      </c>
      <c r="B1290" t="s">
        <v>25</v>
      </c>
      <c r="C1290" s="20" t="s">
        <v>3220</v>
      </c>
      <c r="D1290" t="s">
        <v>1729</v>
      </c>
      <c r="E1290" s="19">
        <v>43781</v>
      </c>
      <c r="F1290">
        <v>1933</v>
      </c>
      <c r="G1290" t="s">
        <v>81</v>
      </c>
      <c r="H1290" t="s">
        <v>71</v>
      </c>
    </row>
    <row r="1291" spans="1:8" x14ac:dyDescent="0.2">
      <c r="A1291" t="s">
        <v>3221</v>
      </c>
      <c r="B1291" t="s">
        <v>25</v>
      </c>
      <c r="C1291" s="20" t="s">
        <v>3222</v>
      </c>
      <c r="D1291" t="s">
        <v>3215</v>
      </c>
      <c r="E1291" s="19">
        <v>43781</v>
      </c>
      <c r="F1291">
        <v>1936</v>
      </c>
      <c r="G1291" t="s">
        <v>81</v>
      </c>
      <c r="H1291" t="s">
        <v>71</v>
      </c>
    </row>
    <row r="1292" spans="1:8" x14ac:dyDescent="0.2">
      <c r="A1292" t="s">
        <v>3223</v>
      </c>
      <c r="B1292" t="s">
        <v>25</v>
      </c>
      <c r="C1292" s="20" t="s">
        <v>3224</v>
      </c>
      <c r="D1292" t="s">
        <v>3225</v>
      </c>
      <c r="E1292" s="19">
        <v>43781</v>
      </c>
      <c r="F1292">
        <v>1987</v>
      </c>
      <c r="G1292" t="s">
        <v>52</v>
      </c>
      <c r="H1292" t="s">
        <v>788</v>
      </c>
    </row>
    <row r="1293" spans="1:8" x14ac:dyDescent="0.2">
      <c r="A1293" t="s">
        <v>3226</v>
      </c>
      <c r="B1293" t="s">
        <v>25</v>
      </c>
      <c r="C1293" s="20" t="s">
        <v>3227</v>
      </c>
      <c r="D1293" t="s">
        <v>2819</v>
      </c>
      <c r="E1293" s="19">
        <v>43781</v>
      </c>
      <c r="F1293">
        <v>1990</v>
      </c>
      <c r="G1293" t="s">
        <v>52</v>
      </c>
      <c r="H1293" t="s">
        <v>150</v>
      </c>
    </row>
    <row r="1294" spans="1:8" x14ac:dyDescent="0.2">
      <c r="A1294" t="s">
        <v>3228</v>
      </c>
      <c r="B1294" t="s">
        <v>25</v>
      </c>
      <c r="C1294" s="20" t="s">
        <v>3229</v>
      </c>
      <c r="D1294" t="s">
        <v>3215</v>
      </c>
      <c r="E1294" s="19">
        <v>43781</v>
      </c>
      <c r="F1294">
        <v>1936</v>
      </c>
      <c r="G1294" t="s">
        <v>56</v>
      </c>
      <c r="H1294" t="s">
        <v>1976</v>
      </c>
    </row>
    <row r="1295" spans="1:8" x14ac:dyDescent="0.2">
      <c r="A1295" t="s">
        <v>3230</v>
      </c>
      <c r="B1295" t="s">
        <v>25</v>
      </c>
      <c r="C1295" s="20" t="s">
        <v>3231</v>
      </c>
      <c r="D1295" t="s">
        <v>1242</v>
      </c>
      <c r="E1295" s="19">
        <v>43781</v>
      </c>
      <c r="F1295">
        <v>2004</v>
      </c>
      <c r="G1295" t="s">
        <v>27</v>
      </c>
      <c r="H1295" t="s">
        <v>28</v>
      </c>
    </row>
    <row r="1296" spans="1:8" x14ac:dyDescent="0.2">
      <c r="A1296" t="s">
        <v>3232</v>
      </c>
      <c r="B1296" t="s">
        <v>25</v>
      </c>
      <c r="C1296" s="20" t="s">
        <v>3233</v>
      </c>
      <c r="D1296" t="s">
        <v>2293</v>
      </c>
      <c r="E1296" s="19">
        <v>43781</v>
      </c>
      <c r="F1296">
        <v>1993</v>
      </c>
      <c r="G1296" t="s">
        <v>52</v>
      </c>
      <c r="H1296" t="s">
        <v>1141</v>
      </c>
    </row>
    <row r="1297" spans="1:8" x14ac:dyDescent="0.2">
      <c r="A1297" t="s">
        <v>3234</v>
      </c>
      <c r="B1297" t="s">
        <v>40</v>
      </c>
      <c r="C1297" s="20" t="s">
        <v>3235</v>
      </c>
      <c r="E1297" s="19">
        <v>43781</v>
      </c>
      <c r="F1297">
        <v>1995</v>
      </c>
      <c r="G1297" t="s">
        <v>45</v>
      </c>
      <c r="H1297" t="s">
        <v>102</v>
      </c>
    </row>
    <row r="1298" spans="1:8" x14ac:dyDescent="0.2">
      <c r="A1298" t="s">
        <v>3236</v>
      </c>
      <c r="B1298" t="s">
        <v>25</v>
      </c>
      <c r="C1298" s="20" t="s">
        <v>3237</v>
      </c>
      <c r="D1298" t="s">
        <v>1514</v>
      </c>
      <c r="E1298" s="19">
        <v>43781</v>
      </c>
      <c r="F1298">
        <v>1988</v>
      </c>
      <c r="G1298" t="s">
        <v>56</v>
      </c>
      <c r="H1298" t="s">
        <v>1185</v>
      </c>
    </row>
    <row r="1299" spans="1:8" x14ac:dyDescent="0.2">
      <c r="A1299" t="s">
        <v>3238</v>
      </c>
      <c r="B1299" t="s">
        <v>25</v>
      </c>
      <c r="C1299" s="20" t="s">
        <v>3239</v>
      </c>
      <c r="D1299" t="s">
        <v>3045</v>
      </c>
      <c r="E1299" s="19">
        <v>43781</v>
      </c>
      <c r="F1299">
        <v>2008</v>
      </c>
      <c r="G1299" t="s">
        <v>32</v>
      </c>
      <c r="H1299" t="s">
        <v>457</v>
      </c>
    </row>
    <row r="1300" spans="1:8" x14ac:dyDescent="0.2">
      <c r="A1300" t="s">
        <v>3240</v>
      </c>
      <c r="B1300" t="s">
        <v>25</v>
      </c>
      <c r="C1300" s="20" t="s">
        <v>3241</v>
      </c>
      <c r="D1300" t="s">
        <v>3045</v>
      </c>
      <c r="E1300" s="19">
        <v>43781</v>
      </c>
      <c r="F1300">
        <v>2010</v>
      </c>
      <c r="G1300" t="s">
        <v>32</v>
      </c>
      <c r="H1300" t="s">
        <v>322</v>
      </c>
    </row>
    <row r="1301" spans="1:8" x14ac:dyDescent="0.2">
      <c r="A1301" t="s">
        <v>3242</v>
      </c>
      <c r="B1301" t="s">
        <v>25</v>
      </c>
      <c r="C1301" s="20" t="s">
        <v>3243</v>
      </c>
      <c r="D1301" t="s">
        <v>774</v>
      </c>
      <c r="E1301" s="19">
        <v>43781</v>
      </c>
      <c r="F1301">
        <v>2009</v>
      </c>
      <c r="G1301" t="s">
        <v>32</v>
      </c>
      <c r="H1301" t="s">
        <v>883</v>
      </c>
    </row>
    <row r="1302" spans="1:8" x14ac:dyDescent="0.2">
      <c r="A1302" t="s">
        <v>3244</v>
      </c>
      <c r="B1302" t="s">
        <v>25</v>
      </c>
      <c r="C1302" s="20" t="s">
        <v>3245</v>
      </c>
      <c r="D1302" t="s">
        <v>3246</v>
      </c>
      <c r="E1302" s="19">
        <v>43781</v>
      </c>
      <c r="F1302">
        <v>2017</v>
      </c>
      <c r="G1302" t="s">
        <v>27</v>
      </c>
      <c r="H1302" t="s">
        <v>1076</v>
      </c>
    </row>
    <row r="1303" spans="1:8" x14ac:dyDescent="0.2">
      <c r="A1303" t="s">
        <v>3247</v>
      </c>
      <c r="B1303" t="s">
        <v>25</v>
      </c>
      <c r="C1303" s="20" t="s">
        <v>3248</v>
      </c>
      <c r="D1303" t="s">
        <v>1052</v>
      </c>
      <c r="E1303" s="19">
        <v>43781</v>
      </c>
      <c r="F1303">
        <v>1936</v>
      </c>
      <c r="G1303" t="s">
        <v>81</v>
      </c>
      <c r="H1303" t="s">
        <v>1147</v>
      </c>
    </row>
    <row r="1304" spans="1:8" x14ac:dyDescent="0.2">
      <c r="A1304" t="s">
        <v>3249</v>
      </c>
      <c r="B1304" t="s">
        <v>25</v>
      </c>
      <c r="C1304" s="20" t="s">
        <v>3250</v>
      </c>
      <c r="D1304" t="s">
        <v>199</v>
      </c>
      <c r="E1304" s="19">
        <v>43781</v>
      </c>
      <c r="F1304">
        <v>1995</v>
      </c>
      <c r="G1304" t="s">
        <v>52</v>
      </c>
      <c r="H1304" t="s">
        <v>181</v>
      </c>
    </row>
    <row r="1305" spans="1:8" x14ac:dyDescent="0.2">
      <c r="A1305" t="s">
        <v>3251</v>
      </c>
      <c r="B1305" t="s">
        <v>25</v>
      </c>
      <c r="C1305" s="20" t="s">
        <v>3252</v>
      </c>
      <c r="D1305" t="s">
        <v>1514</v>
      </c>
      <c r="E1305" s="19">
        <v>43781</v>
      </c>
      <c r="F1305">
        <v>1995</v>
      </c>
      <c r="G1305" t="s">
        <v>32</v>
      </c>
      <c r="H1305" t="s">
        <v>752</v>
      </c>
    </row>
    <row r="1306" spans="1:8" x14ac:dyDescent="0.2">
      <c r="A1306" t="s">
        <v>3253</v>
      </c>
      <c r="B1306" t="s">
        <v>25</v>
      </c>
      <c r="C1306" s="20" t="s">
        <v>3254</v>
      </c>
      <c r="D1306" t="s">
        <v>1514</v>
      </c>
      <c r="E1306" s="19">
        <v>43781</v>
      </c>
      <c r="F1306">
        <v>1999</v>
      </c>
      <c r="G1306" t="s">
        <v>32</v>
      </c>
      <c r="H1306" t="s">
        <v>33</v>
      </c>
    </row>
    <row r="1307" spans="1:8" x14ac:dyDescent="0.2">
      <c r="A1307" t="s">
        <v>3255</v>
      </c>
      <c r="B1307" t="s">
        <v>25</v>
      </c>
      <c r="C1307" s="20" t="s">
        <v>3256</v>
      </c>
      <c r="D1307" t="s">
        <v>1636</v>
      </c>
      <c r="E1307" s="19">
        <v>43781</v>
      </c>
      <c r="F1307">
        <v>2010</v>
      </c>
      <c r="G1307" t="s">
        <v>32</v>
      </c>
      <c r="H1307" t="s">
        <v>788</v>
      </c>
    </row>
    <row r="1308" spans="1:8" x14ac:dyDescent="0.2">
      <c r="A1308" t="s">
        <v>3257</v>
      </c>
      <c r="B1308" t="s">
        <v>25</v>
      </c>
      <c r="C1308" s="20" t="s">
        <v>3258</v>
      </c>
      <c r="D1308" t="s">
        <v>338</v>
      </c>
      <c r="E1308" s="19">
        <v>43781</v>
      </c>
      <c r="F1308">
        <v>2011</v>
      </c>
      <c r="G1308" t="s">
        <v>32</v>
      </c>
      <c r="H1308" t="s">
        <v>299</v>
      </c>
    </row>
    <row r="1309" spans="1:8" x14ac:dyDescent="0.2">
      <c r="A1309" t="s">
        <v>3259</v>
      </c>
      <c r="B1309" t="s">
        <v>25</v>
      </c>
      <c r="C1309" s="20" t="s">
        <v>3260</v>
      </c>
      <c r="D1309" t="s">
        <v>3261</v>
      </c>
      <c r="E1309" s="19">
        <v>43781</v>
      </c>
      <c r="F1309">
        <v>2012</v>
      </c>
      <c r="G1309" t="s">
        <v>32</v>
      </c>
      <c r="H1309" t="s">
        <v>71</v>
      </c>
    </row>
    <row r="1310" spans="1:8" x14ac:dyDescent="0.2">
      <c r="A1310" t="s">
        <v>3262</v>
      </c>
      <c r="B1310" t="s">
        <v>25</v>
      </c>
      <c r="C1310" s="20" t="s">
        <v>3263</v>
      </c>
      <c r="D1310" t="s">
        <v>839</v>
      </c>
      <c r="E1310" s="19">
        <v>43781</v>
      </c>
      <c r="F1310">
        <v>2011</v>
      </c>
      <c r="G1310" t="s">
        <v>32</v>
      </c>
      <c r="H1310" t="s">
        <v>1976</v>
      </c>
    </row>
    <row r="1311" spans="1:8" x14ac:dyDescent="0.2">
      <c r="A1311" t="s">
        <v>3264</v>
      </c>
      <c r="B1311" t="s">
        <v>25</v>
      </c>
      <c r="C1311" s="20" t="s">
        <v>3265</v>
      </c>
      <c r="D1311" t="s">
        <v>3266</v>
      </c>
      <c r="E1311" s="19">
        <v>43781</v>
      </c>
      <c r="F1311">
        <v>2009</v>
      </c>
      <c r="G1311" t="s">
        <v>32</v>
      </c>
      <c r="H1311" t="s">
        <v>436</v>
      </c>
    </row>
    <row r="1312" spans="1:8" x14ac:dyDescent="0.2">
      <c r="A1312" t="s">
        <v>3267</v>
      </c>
      <c r="B1312" t="s">
        <v>25</v>
      </c>
      <c r="C1312" s="20" t="s">
        <v>3268</v>
      </c>
      <c r="D1312" t="s">
        <v>937</v>
      </c>
      <c r="E1312" s="19">
        <v>43781</v>
      </c>
      <c r="F1312">
        <v>1950</v>
      </c>
      <c r="G1312" t="s">
        <v>56</v>
      </c>
      <c r="H1312" t="s">
        <v>368</v>
      </c>
    </row>
    <row r="1313" spans="1:8" x14ac:dyDescent="0.2">
      <c r="A1313" t="s">
        <v>3269</v>
      </c>
      <c r="B1313" t="s">
        <v>25</v>
      </c>
      <c r="C1313" s="20" t="s">
        <v>3270</v>
      </c>
      <c r="D1313" t="s">
        <v>3271</v>
      </c>
      <c r="E1313" s="19">
        <v>43781</v>
      </c>
      <c r="F1313">
        <v>1950</v>
      </c>
      <c r="G1313" t="s">
        <v>52</v>
      </c>
      <c r="H1313" t="s">
        <v>488</v>
      </c>
    </row>
    <row r="1314" spans="1:8" x14ac:dyDescent="0.2">
      <c r="A1314" t="s">
        <v>3272</v>
      </c>
      <c r="B1314" t="s">
        <v>25</v>
      </c>
      <c r="C1314" s="20" t="s">
        <v>3273</v>
      </c>
      <c r="D1314" t="s">
        <v>1703</v>
      </c>
      <c r="E1314" s="19">
        <v>43781</v>
      </c>
      <c r="F1314">
        <v>1976</v>
      </c>
      <c r="G1314" t="s">
        <v>32</v>
      </c>
      <c r="H1314" t="s">
        <v>61</v>
      </c>
    </row>
    <row r="1315" spans="1:8" x14ac:dyDescent="0.2">
      <c r="A1315" t="s">
        <v>3274</v>
      </c>
      <c r="B1315" t="s">
        <v>25</v>
      </c>
      <c r="C1315" s="20" t="s">
        <v>3275</v>
      </c>
      <c r="D1315" t="s">
        <v>3449</v>
      </c>
      <c r="E1315" s="19">
        <v>43781</v>
      </c>
      <c r="F1315">
        <v>2002</v>
      </c>
      <c r="G1315" t="s">
        <v>52</v>
      </c>
      <c r="H1315" t="s">
        <v>309</v>
      </c>
    </row>
    <row r="1316" spans="1:8" x14ac:dyDescent="0.2">
      <c r="A1316" t="s">
        <v>3276</v>
      </c>
      <c r="B1316" t="s">
        <v>25</v>
      </c>
      <c r="C1316" s="20" t="s">
        <v>3277</v>
      </c>
      <c r="E1316" s="19">
        <v>43781</v>
      </c>
      <c r="F1316">
        <v>2018</v>
      </c>
      <c r="G1316" t="s">
        <v>27</v>
      </c>
      <c r="H1316" t="s">
        <v>495</v>
      </c>
    </row>
    <row r="1317" spans="1:8" x14ac:dyDescent="0.2">
      <c r="A1317" t="s">
        <v>3278</v>
      </c>
      <c r="B1317" t="s">
        <v>25</v>
      </c>
      <c r="C1317" s="20" t="s">
        <v>3279</v>
      </c>
      <c r="D1317" t="s">
        <v>3280</v>
      </c>
      <c r="E1317" s="19">
        <v>43781</v>
      </c>
      <c r="F1317">
        <v>1982</v>
      </c>
      <c r="G1317" t="s">
        <v>52</v>
      </c>
      <c r="H1317" t="s">
        <v>488</v>
      </c>
    </row>
    <row r="1318" spans="1:8" x14ac:dyDescent="0.2">
      <c r="A1318" t="s">
        <v>3281</v>
      </c>
      <c r="B1318" t="s">
        <v>25</v>
      </c>
      <c r="C1318" s="20" t="s">
        <v>3282</v>
      </c>
      <c r="D1318" t="s">
        <v>961</v>
      </c>
      <c r="E1318" s="19">
        <v>43781</v>
      </c>
      <c r="F1318">
        <v>2002</v>
      </c>
      <c r="G1318" t="s">
        <v>56</v>
      </c>
      <c r="H1318" t="s">
        <v>752</v>
      </c>
    </row>
    <row r="1319" spans="1:8" x14ac:dyDescent="0.2">
      <c r="A1319" t="s">
        <v>3283</v>
      </c>
      <c r="B1319" t="s">
        <v>25</v>
      </c>
      <c r="C1319" s="20" t="s">
        <v>3284</v>
      </c>
      <c r="D1319" t="s">
        <v>3285</v>
      </c>
      <c r="E1319" s="19">
        <v>43781</v>
      </c>
      <c r="F1319">
        <v>2002</v>
      </c>
      <c r="G1319" t="s">
        <v>52</v>
      </c>
      <c r="H1319" t="s">
        <v>219</v>
      </c>
    </row>
    <row r="1320" spans="1:8" x14ac:dyDescent="0.2">
      <c r="A1320" t="s">
        <v>3286</v>
      </c>
      <c r="B1320" t="s">
        <v>25</v>
      </c>
      <c r="C1320" s="20" t="s">
        <v>3287</v>
      </c>
      <c r="D1320" t="s">
        <v>1744</v>
      </c>
      <c r="E1320" s="19">
        <v>43781</v>
      </c>
      <c r="F1320">
        <v>1940</v>
      </c>
      <c r="G1320" t="s">
        <v>56</v>
      </c>
      <c r="H1320" t="s">
        <v>1147</v>
      </c>
    </row>
    <row r="1321" spans="1:8" x14ac:dyDescent="0.2">
      <c r="A1321" t="s">
        <v>3288</v>
      </c>
      <c r="B1321" t="s">
        <v>25</v>
      </c>
      <c r="C1321" s="20" t="s">
        <v>3289</v>
      </c>
      <c r="D1321" t="s">
        <v>3290</v>
      </c>
      <c r="E1321" s="19">
        <v>43781</v>
      </c>
      <c r="F1321">
        <v>2001</v>
      </c>
      <c r="G1321" t="s">
        <v>56</v>
      </c>
      <c r="H1321" t="s">
        <v>228</v>
      </c>
    </row>
    <row r="1322" spans="1:8" x14ac:dyDescent="0.2">
      <c r="A1322" t="s">
        <v>3291</v>
      </c>
      <c r="B1322" t="s">
        <v>25</v>
      </c>
      <c r="C1322" s="20" t="s">
        <v>3292</v>
      </c>
      <c r="D1322" t="s">
        <v>1923</v>
      </c>
      <c r="E1322" s="19">
        <v>43781</v>
      </c>
      <c r="F1322">
        <v>2005</v>
      </c>
      <c r="G1322" t="s">
        <v>27</v>
      </c>
      <c r="H1322" t="s">
        <v>228</v>
      </c>
    </row>
    <row r="1323" spans="1:8" x14ac:dyDescent="0.2">
      <c r="A1323" t="s">
        <v>3293</v>
      </c>
      <c r="B1323" t="s">
        <v>25</v>
      </c>
      <c r="C1323" s="20" t="s">
        <v>3294</v>
      </c>
      <c r="D1323" t="s">
        <v>1923</v>
      </c>
      <c r="E1323" s="19">
        <v>43781</v>
      </c>
      <c r="F1323">
        <v>2007</v>
      </c>
      <c r="G1323" t="s">
        <v>27</v>
      </c>
      <c r="H1323" t="s">
        <v>883</v>
      </c>
    </row>
    <row r="1324" spans="1:8" x14ac:dyDescent="0.2">
      <c r="A1324" t="s">
        <v>3295</v>
      </c>
      <c r="B1324" t="s">
        <v>25</v>
      </c>
      <c r="C1324" s="20" t="s">
        <v>3296</v>
      </c>
      <c r="D1324" t="s">
        <v>3297</v>
      </c>
      <c r="E1324" s="19">
        <v>43781</v>
      </c>
      <c r="F1324">
        <v>1979</v>
      </c>
      <c r="G1324" t="s">
        <v>32</v>
      </c>
      <c r="H1324" t="s">
        <v>33</v>
      </c>
    </row>
    <row r="1325" spans="1:8" x14ac:dyDescent="0.2">
      <c r="A1325" t="s">
        <v>3298</v>
      </c>
      <c r="B1325" t="s">
        <v>25</v>
      </c>
      <c r="C1325" s="20" t="s">
        <v>3299</v>
      </c>
      <c r="D1325" t="s">
        <v>690</v>
      </c>
      <c r="E1325" s="19">
        <v>43781</v>
      </c>
      <c r="F1325">
        <v>2009</v>
      </c>
      <c r="G1325" t="s">
        <v>52</v>
      </c>
      <c r="H1325" t="s">
        <v>488</v>
      </c>
    </row>
    <row r="1326" spans="1:8" x14ac:dyDescent="0.2">
      <c r="A1326" t="s">
        <v>3300</v>
      </c>
      <c r="B1326" t="s">
        <v>25</v>
      </c>
      <c r="C1326" s="20" t="s">
        <v>3301</v>
      </c>
      <c r="D1326" t="s">
        <v>3302</v>
      </c>
      <c r="E1326" s="19">
        <v>43781</v>
      </c>
      <c r="F1326">
        <v>2000</v>
      </c>
      <c r="G1326" t="s">
        <v>56</v>
      </c>
      <c r="H1326" t="s">
        <v>1141</v>
      </c>
    </row>
    <row r="1327" spans="1:8" x14ac:dyDescent="0.2">
      <c r="A1327" t="s">
        <v>3303</v>
      </c>
      <c r="B1327" t="s">
        <v>25</v>
      </c>
      <c r="C1327" s="20" t="s">
        <v>3304</v>
      </c>
      <c r="D1327" t="s">
        <v>3305</v>
      </c>
      <c r="E1327" s="19">
        <v>43781</v>
      </c>
      <c r="F1327">
        <v>2005</v>
      </c>
      <c r="G1327" t="s">
        <v>32</v>
      </c>
      <c r="H1327" t="s">
        <v>2081</v>
      </c>
    </row>
    <row r="1328" spans="1:8" x14ac:dyDescent="0.2">
      <c r="A1328" t="s">
        <v>3306</v>
      </c>
      <c r="B1328" t="s">
        <v>25</v>
      </c>
      <c r="C1328" s="20" t="s">
        <v>3307</v>
      </c>
      <c r="D1328" t="s">
        <v>990</v>
      </c>
      <c r="E1328" s="19">
        <v>43781</v>
      </c>
      <c r="F1328">
        <v>2010</v>
      </c>
      <c r="G1328" t="s">
        <v>52</v>
      </c>
      <c r="H1328" t="s">
        <v>228</v>
      </c>
    </row>
    <row r="1329" spans="1:8" x14ac:dyDescent="0.2">
      <c r="A1329" t="s">
        <v>3308</v>
      </c>
      <c r="B1329" t="s">
        <v>25</v>
      </c>
      <c r="C1329" s="20" t="s">
        <v>3309</v>
      </c>
      <c r="D1329" t="s">
        <v>1223</v>
      </c>
      <c r="E1329" s="19">
        <v>43781</v>
      </c>
      <c r="F1329">
        <v>2008</v>
      </c>
      <c r="G1329" t="s">
        <v>32</v>
      </c>
      <c r="H1329" t="s">
        <v>128</v>
      </c>
    </row>
    <row r="1330" spans="1:8" x14ac:dyDescent="0.2">
      <c r="A1330" t="s">
        <v>3310</v>
      </c>
      <c r="B1330" t="s">
        <v>25</v>
      </c>
      <c r="C1330" s="20" t="s">
        <v>3311</v>
      </c>
      <c r="D1330" t="s">
        <v>3312</v>
      </c>
      <c r="E1330" s="19">
        <v>43781</v>
      </c>
      <c r="F1330">
        <v>2006</v>
      </c>
      <c r="G1330" t="s">
        <v>27</v>
      </c>
      <c r="H1330" t="s">
        <v>219</v>
      </c>
    </row>
    <row r="1331" spans="1:8" x14ac:dyDescent="0.2">
      <c r="A1331" t="s">
        <v>3313</v>
      </c>
      <c r="B1331" t="s">
        <v>25</v>
      </c>
      <c r="C1331" s="20" t="s">
        <v>3314</v>
      </c>
      <c r="D1331" t="s">
        <v>599</v>
      </c>
      <c r="E1331" s="19">
        <v>43781</v>
      </c>
      <c r="F1331">
        <v>2000</v>
      </c>
      <c r="G1331" t="s">
        <v>32</v>
      </c>
      <c r="H1331" t="s">
        <v>1753</v>
      </c>
    </row>
    <row r="1332" spans="1:8" x14ac:dyDescent="0.2">
      <c r="A1332" t="s">
        <v>3315</v>
      </c>
      <c r="B1332" t="s">
        <v>25</v>
      </c>
      <c r="C1332" s="20" t="s">
        <v>3316</v>
      </c>
      <c r="D1332" t="s">
        <v>2098</v>
      </c>
      <c r="E1332" s="19">
        <v>43781</v>
      </c>
      <c r="F1332">
        <v>1991</v>
      </c>
      <c r="G1332" t="s">
        <v>52</v>
      </c>
      <c r="H1332" t="s">
        <v>524</v>
      </c>
    </row>
    <row r="1333" spans="1:8" x14ac:dyDescent="0.2">
      <c r="A1333" t="s">
        <v>3317</v>
      </c>
      <c r="B1333" t="s">
        <v>25</v>
      </c>
      <c r="C1333" s="20" t="s">
        <v>3318</v>
      </c>
      <c r="D1333" t="s">
        <v>803</v>
      </c>
      <c r="E1333" s="19">
        <v>43781</v>
      </c>
      <c r="F1333">
        <v>1988</v>
      </c>
      <c r="G1333" t="s">
        <v>52</v>
      </c>
      <c r="H1333" t="s">
        <v>150</v>
      </c>
    </row>
    <row r="1334" spans="1:8" x14ac:dyDescent="0.2">
      <c r="A1334" t="s">
        <v>3319</v>
      </c>
      <c r="B1334" t="s">
        <v>40</v>
      </c>
      <c r="C1334" s="20" t="s">
        <v>3320</v>
      </c>
      <c r="E1334" s="19">
        <v>43781</v>
      </c>
      <c r="F1334">
        <v>2015</v>
      </c>
      <c r="G1334" t="s">
        <v>27</v>
      </c>
      <c r="H1334" t="s">
        <v>46</v>
      </c>
    </row>
    <row r="1335" spans="1:8" x14ac:dyDescent="0.2">
      <c r="A1335" t="s">
        <v>3321</v>
      </c>
      <c r="B1335" t="s">
        <v>25</v>
      </c>
      <c r="C1335" s="20" t="s">
        <v>3322</v>
      </c>
      <c r="D1335" t="s">
        <v>1079</v>
      </c>
      <c r="E1335" s="19">
        <v>43781</v>
      </c>
      <c r="F1335">
        <v>1987</v>
      </c>
      <c r="G1335" t="s">
        <v>52</v>
      </c>
      <c r="H1335" t="s">
        <v>38</v>
      </c>
    </row>
    <row r="1336" spans="1:8" x14ac:dyDescent="0.2">
      <c r="A1336" t="s">
        <v>3323</v>
      </c>
      <c r="B1336" t="s">
        <v>25</v>
      </c>
      <c r="C1336" s="20" t="s">
        <v>3324</v>
      </c>
      <c r="D1336" t="s">
        <v>3325</v>
      </c>
      <c r="E1336" s="19">
        <v>43781</v>
      </c>
      <c r="F1336">
        <v>2012</v>
      </c>
      <c r="G1336" t="s">
        <v>27</v>
      </c>
      <c r="H1336" t="s">
        <v>495</v>
      </c>
    </row>
    <row r="1337" spans="1:8" x14ac:dyDescent="0.2">
      <c r="A1337" t="s">
        <v>3326</v>
      </c>
      <c r="B1337" t="s">
        <v>25</v>
      </c>
      <c r="C1337" s="20" t="s">
        <v>3327</v>
      </c>
      <c r="D1337" t="s">
        <v>2510</v>
      </c>
      <c r="E1337" s="19">
        <v>43781</v>
      </c>
      <c r="F1337">
        <v>2011</v>
      </c>
      <c r="G1337" t="s">
        <v>32</v>
      </c>
      <c r="H1337" t="s">
        <v>3328</v>
      </c>
    </row>
    <row r="1338" spans="1:8" x14ac:dyDescent="0.2">
      <c r="A1338" t="s">
        <v>3329</v>
      </c>
      <c r="B1338" t="s">
        <v>25</v>
      </c>
      <c r="C1338" s="20" t="s">
        <v>3330</v>
      </c>
      <c r="D1338" t="s">
        <v>3474</v>
      </c>
      <c r="E1338" s="19">
        <v>43781</v>
      </c>
      <c r="F1338">
        <v>2002</v>
      </c>
      <c r="G1338" t="s">
        <v>32</v>
      </c>
      <c r="H1338" t="s">
        <v>2532</v>
      </c>
    </row>
    <row r="1339" spans="1:8" x14ac:dyDescent="0.2">
      <c r="A1339" t="s">
        <v>3331</v>
      </c>
      <c r="B1339" t="s">
        <v>25</v>
      </c>
      <c r="C1339" s="20" t="s">
        <v>3332</v>
      </c>
      <c r="D1339" t="s">
        <v>3451</v>
      </c>
      <c r="E1339" s="19">
        <v>43781</v>
      </c>
      <c r="F1339">
        <v>2004</v>
      </c>
      <c r="G1339" t="s">
        <v>32</v>
      </c>
      <c r="H1339" t="s">
        <v>2325</v>
      </c>
    </row>
    <row r="1340" spans="1:8" x14ac:dyDescent="0.2">
      <c r="A1340" t="s">
        <v>3333</v>
      </c>
      <c r="B1340" t="s">
        <v>25</v>
      </c>
      <c r="C1340" s="20" t="s">
        <v>3334</v>
      </c>
      <c r="D1340" t="s">
        <v>937</v>
      </c>
      <c r="E1340" s="19">
        <v>43781</v>
      </c>
      <c r="F1340">
        <v>1949</v>
      </c>
      <c r="G1340" t="s">
        <v>56</v>
      </c>
      <c r="H1340" t="s">
        <v>368</v>
      </c>
    </row>
    <row r="1341" spans="1:8" x14ac:dyDescent="0.2">
      <c r="A1341" t="s">
        <v>3335</v>
      </c>
      <c r="B1341" t="s">
        <v>40</v>
      </c>
      <c r="C1341" s="20" t="s">
        <v>3336</v>
      </c>
      <c r="E1341" s="19">
        <v>43781</v>
      </c>
      <c r="F1341">
        <v>2007</v>
      </c>
      <c r="G1341" t="s">
        <v>56</v>
      </c>
      <c r="H1341" t="s">
        <v>302</v>
      </c>
    </row>
    <row r="1342" spans="1:8" x14ac:dyDescent="0.2">
      <c r="A1342" t="s">
        <v>3337</v>
      </c>
      <c r="B1342" t="s">
        <v>25</v>
      </c>
      <c r="C1342" s="20" t="s">
        <v>3338</v>
      </c>
      <c r="D1342" t="s">
        <v>180</v>
      </c>
      <c r="E1342" s="19">
        <v>43781</v>
      </c>
      <c r="F1342">
        <v>2009</v>
      </c>
      <c r="G1342" t="s">
        <v>56</v>
      </c>
      <c r="H1342" t="s">
        <v>216</v>
      </c>
    </row>
    <row r="1343" spans="1:8" x14ac:dyDescent="0.2">
      <c r="A1343" t="s">
        <v>3339</v>
      </c>
      <c r="B1343" t="s">
        <v>40</v>
      </c>
      <c r="C1343" s="20" t="s">
        <v>3340</v>
      </c>
      <c r="E1343" s="19">
        <v>43781</v>
      </c>
      <c r="F1343">
        <v>2008</v>
      </c>
      <c r="G1343" t="s">
        <v>81</v>
      </c>
      <c r="H1343" t="s">
        <v>46</v>
      </c>
    </row>
    <row r="1344" spans="1:8" x14ac:dyDescent="0.2">
      <c r="A1344" t="s">
        <v>3341</v>
      </c>
      <c r="B1344" t="s">
        <v>25</v>
      </c>
      <c r="C1344" s="20" t="s">
        <v>3342</v>
      </c>
      <c r="E1344" s="19">
        <v>43781</v>
      </c>
      <c r="F1344">
        <v>2015</v>
      </c>
      <c r="G1344" t="s">
        <v>27</v>
      </c>
      <c r="H1344" t="s">
        <v>65</v>
      </c>
    </row>
    <row r="1345" spans="1:8" x14ac:dyDescent="0.2">
      <c r="A1345" t="s">
        <v>3343</v>
      </c>
      <c r="B1345" t="s">
        <v>25</v>
      </c>
      <c r="C1345" s="20" t="s">
        <v>3344</v>
      </c>
      <c r="D1345" t="s">
        <v>3345</v>
      </c>
      <c r="E1345" s="19">
        <v>43781</v>
      </c>
      <c r="F1345">
        <v>2012</v>
      </c>
      <c r="G1345" t="s">
        <v>52</v>
      </c>
      <c r="H1345" t="s">
        <v>788</v>
      </c>
    </row>
    <row r="1346" spans="1:8" x14ac:dyDescent="0.2">
      <c r="A1346" t="s">
        <v>3346</v>
      </c>
      <c r="B1346" t="s">
        <v>40</v>
      </c>
      <c r="C1346" s="20" t="s">
        <v>3347</v>
      </c>
      <c r="E1346" s="19">
        <v>43781</v>
      </c>
      <c r="F1346">
        <v>2000</v>
      </c>
      <c r="G1346" t="s">
        <v>81</v>
      </c>
      <c r="H1346" t="s">
        <v>302</v>
      </c>
    </row>
    <row r="1347" spans="1:8" x14ac:dyDescent="0.2">
      <c r="A1347" t="s">
        <v>3348</v>
      </c>
      <c r="B1347" t="s">
        <v>25</v>
      </c>
      <c r="C1347" s="20" t="s">
        <v>3349</v>
      </c>
      <c r="D1347" t="s">
        <v>3350</v>
      </c>
      <c r="E1347" s="19">
        <v>43781</v>
      </c>
      <c r="F1347">
        <v>1933</v>
      </c>
      <c r="G1347" t="s">
        <v>81</v>
      </c>
      <c r="H1347" t="s">
        <v>71</v>
      </c>
    </row>
    <row r="1348" spans="1:8" x14ac:dyDescent="0.2">
      <c r="A1348" t="s">
        <v>3351</v>
      </c>
      <c r="B1348" t="s">
        <v>25</v>
      </c>
      <c r="C1348" s="20" t="s">
        <v>3352</v>
      </c>
      <c r="D1348" t="s">
        <v>3353</v>
      </c>
      <c r="E1348" s="19">
        <v>43781</v>
      </c>
      <c r="F1348">
        <v>1963</v>
      </c>
      <c r="G1348" t="s">
        <v>27</v>
      </c>
      <c r="H1348" t="s">
        <v>630</v>
      </c>
    </row>
    <row r="1349" spans="1:8" x14ac:dyDescent="0.2">
      <c r="A1349" t="s">
        <v>3354</v>
      </c>
      <c r="B1349" t="s">
        <v>25</v>
      </c>
      <c r="C1349" s="20" t="s">
        <v>3355</v>
      </c>
      <c r="D1349" t="s">
        <v>1824</v>
      </c>
      <c r="E1349" s="19">
        <v>43781</v>
      </c>
      <c r="F1349">
        <v>1998</v>
      </c>
      <c r="G1349" t="s">
        <v>56</v>
      </c>
      <c r="H1349" t="s">
        <v>28</v>
      </c>
    </row>
    <row r="1350" spans="1:8" x14ac:dyDescent="0.2">
      <c r="A1350" t="s">
        <v>3356</v>
      </c>
      <c r="B1350" t="s">
        <v>25</v>
      </c>
      <c r="C1350" s="20" t="s">
        <v>3357</v>
      </c>
      <c r="D1350" t="s">
        <v>961</v>
      </c>
      <c r="E1350" s="19">
        <v>43781</v>
      </c>
      <c r="F1350">
        <v>2003</v>
      </c>
      <c r="G1350" t="s">
        <v>56</v>
      </c>
      <c r="H1350" t="s">
        <v>28</v>
      </c>
    </row>
    <row r="1351" spans="1:8" x14ac:dyDescent="0.2">
      <c r="A1351" t="s">
        <v>3358</v>
      </c>
      <c r="B1351" t="s">
        <v>25</v>
      </c>
      <c r="C1351" s="20" t="s">
        <v>3359</v>
      </c>
      <c r="D1351" t="s">
        <v>3360</v>
      </c>
      <c r="E1351" s="19">
        <v>43781</v>
      </c>
      <c r="F1351">
        <v>2007</v>
      </c>
      <c r="G1351" t="s">
        <v>56</v>
      </c>
      <c r="H1351" t="s">
        <v>2439</v>
      </c>
    </row>
    <row r="1352" spans="1:8" x14ac:dyDescent="0.2">
      <c r="A1352" t="s">
        <v>3361</v>
      </c>
      <c r="B1352" t="s">
        <v>25</v>
      </c>
      <c r="C1352" s="20" t="s">
        <v>3362</v>
      </c>
      <c r="D1352" t="s">
        <v>961</v>
      </c>
      <c r="E1352" s="19">
        <v>43781</v>
      </c>
      <c r="F1352">
        <v>2018</v>
      </c>
      <c r="G1352" t="s">
        <v>56</v>
      </c>
      <c r="H1352" t="s">
        <v>346</v>
      </c>
    </row>
    <row r="1353" spans="1:8" x14ac:dyDescent="0.2">
      <c r="A1353" t="s">
        <v>3363</v>
      </c>
      <c r="B1353" t="s">
        <v>25</v>
      </c>
      <c r="C1353" s="20" t="s">
        <v>3364</v>
      </c>
      <c r="D1353" t="s">
        <v>3365</v>
      </c>
      <c r="E1353" s="19">
        <v>43781</v>
      </c>
      <c r="F1353">
        <v>2014</v>
      </c>
      <c r="G1353" t="s">
        <v>56</v>
      </c>
      <c r="H1353" t="s">
        <v>268</v>
      </c>
    </row>
    <row r="1354" spans="1:8" x14ac:dyDescent="0.2">
      <c r="A1354" t="s">
        <v>3366</v>
      </c>
      <c r="B1354" t="s">
        <v>25</v>
      </c>
      <c r="C1354" s="20" t="s">
        <v>3367</v>
      </c>
      <c r="D1354" t="s">
        <v>2026</v>
      </c>
      <c r="E1354" s="19">
        <v>43781</v>
      </c>
      <c r="F1354">
        <v>1999</v>
      </c>
      <c r="G1354" t="s">
        <v>56</v>
      </c>
      <c r="H1354" t="s">
        <v>346</v>
      </c>
    </row>
    <row r="1355" spans="1:8" x14ac:dyDescent="0.2">
      <c r="A1355" t="s">
        <v>3368</v>
      </c>
      <c r="B1355" t="s">
        <v>25</v>
      </c>
      <c r="C1355" s="20" t="s">
        <v>3369</v>
      </c>
      <c r="D1355" t="s">
        <v>3370</v>
      </c>
      <c r="E1355" s="19">
        <v>43781</v>
      </c>
      <c r="F1355">
        <v>2001</v>
      </c>
      <c r="G1355" t="s">
        <v>56</v>
      </c>
      <c r="H1355" t="s">
        <v>436</v>
      </c>
    </row>
    <row r="1356" spans="1:8" x14ac:dyDescent="0.2">
      <c r="A1356" t="s">
        <v>3371</v>
      </c>
      <c r="B1356" t="s">
        <v>25</v>
      </c>
      <c r="C1356" s="20" t="s">
        <v>3372</v>
      </c>
      <c r="D1356" t="s">
        <v>3373</v>
      </c>
      <c r="E1356" s="19">
        <v>43781</v>
      </c>
      <c r="F1356">
        <v>2004</v>
      </c>
      <c r="G1356" t="s">
        <v>56</v>
      </c>
      <c r="H1356" t="s">
        <v>457</v>
      </c>
    </row>
    <row r="1357" spans="1:8" x14ac:dyDescent="0.2">
      <c r="A1357" t="s">
        <v>3374</v>
      </c>
      <c r="B1357" t="s">
        <v>25</v>
      </c>
      <c r="C1357" s="20" t="s">
        <v>3375</v>
      </c>
      <c r="D1357" t="s">
        <v>3466</v>
      </c>
      <c r="E1357" s="19">
        <v>43781</v>
      </c>
      <c r="F1357">
        <v>2016</v>
      </c>
      <c r="G1357" t="s">
        <v>52</v>
      </c>
      <c r="H1357" t="s">
        <v>524</v>
      </c>
    </row>
    <row r="1358" spans="1:8" x14ac:dyDescent="0.2">
      <c r="A1358" t="s">
        <v>3376</v>
      </c>
      <c r="B1358" t="s">
        <v>25</v>
      </c>
      <c r="C1358" s="20" t="s">
        <v>3377</v>
      </c>
      <c r="D1358" t="s">
        <v>518</v>
      </c>
      <c r="E1358" s="19">
        <v>43739</v>
      </c>
      <c r="F1358">
        <v>1971</v>
      </c>
      <c r="G1358" t="s">
        <v>32</v>
      </c>
      <c r="H1358" t="s">
        <v>1024</v>
      </c>
    </row>
    <row r="1359" spans="1:8" x14ac:dyDescent="0.2">
      <c r="A1359" t="s">
        <v>3378</v>
      </c>
      <c r="B1359" t="s">
        <v>25</v>
      </c>
      <c r="C1359" s="20" t="s">
        <v>3379</v>
      </c>
      <c r="D1359" t="s">
        <v>518</v>
      </c>
      <c r="E1359" s="19">
        <v>43739</v>
      </c>
      <c r="F1359">
        <v>1968</v>
      </c>
      <c r="G1359" t="s">
        <v>32</v>
      </c>
      <c r="H1359" t="s">
        <v>546</v>
      </c>
    </row>
    <row r="1360" spans="1:8" x14ac:dyDescent="0.2">
      <c r="A1360" t="s">
        <v>3380</v>
      </c>
      <c r="B1360" t="s">
        <v>25</v>
      </c>
      <c r="C1360" s="20" t="s">
        <v>3381</v>
      </c>
      <c r="D1360" t="s">
        <v>3382</v>
      </c>
      <c r="E1360" s="19">
        <v>43739</v>
      </c>
      <c r="F1360">
        <v>1972</v>
      </c>
      <c r="G1360" t="s">
        <v>56</v>
      </c>
      <c r="H1360" t="s">
        <v>28</v>
      </c>
    </row>
    <row r="1361" spans="1:8" x14ac:dyDescent="0.2">
      <c r="A1361" t="s">
        <v>3383</v>
      </c>
      <c r="B1361" t="s">
        <v>25</v>
      </c>
      <c r="C1361" s="20" t="s">
        <v>3384</v>
      </c>
      <c r="D1361" t="s">
        <v>3068</v>
      </c>
      <c r="E1361" s="19">
        <v>43739</v>
      </c>
      <c r="F1361">
        <v>2001</v>
      </c>
      <c r="G1361" t="s">
        <v>32</v>
      </c>
      <c r="H1361" t="s">
        <v>1753</v>
      </c>
    </row>
    <row r="1362" spans="1:8" x14ac:dyDescent="0.2">
      <c r="A1362" t="s">
        <v>3385</v>
      </c>
      <c r="B1362" t="s">
        <v>40</v>
      </c>
      <c r="C1362" s="20" t="s">
        <v>3386</v>
      </c>
      <c r="E1362" s="19">
        <v>43739</v>
      </c>
      <c r="F1362">
        <v>1996</v>
      </c>
      <c r="G1362" t="s">
        <v>56</v>
      </c>
      <c r="H1362" t="s">
        <v>102</v>
      </c>
    </row>
    <row r="1363" spans="1:8" x14ac:dyDescent="0.2">
      <c r="A1363" t="s">
        <v>3387</v>
      </c>
      <c r="B1363" t="s">
        <v>25</v>
      </c>
      <c r="C1363" s="20" t="s">
        <v>3388</v>
      </c>
      <c r="D1363" t="s">
        <v>341</v>
      </c>
      <c r="E1363" s="19">
        <v>43739</v>
      </c>
      <c r="F1363">
        <v>1978</v>
      </c>
      <c r="G1363" t="s">
        <v>32</v>
      </c>
      <c r="H1363" t="s">
        <v>150</v>
      </c>
    </row>
    <row r="1364" spans="1:8" x14ac:dyDescent="0.2">
      <c r="A1364" t="s">
        <v>3389</v>
      </c>
      <c r="B1364" t="s">
        <v>25</v>
      </c>
      <c r="C1364" s="20" t="s">
        <v>3390</v>
      </c>
      <c r="D1364" t="s">
        <v>3449</v>
      </c>
      <c r="E1364" s="19">
        <v>43739</v>
      </c>
      <c r="F1364">
        <v>1986</v>
      </c>
      <c r="G1364" t="s">
        <v>32</v>
      </c>
      <c r="H1364" t="s">
        <v>1126</v>
      </c>
    </row>
    <row r="1365" spans="1:8" x14ac:dyDescent="0.2">
      <c r="A1365" t="s">
        <v>3391</v>
      </c>
      <c r="B1365" t="s">
        <v>25</v>
      </c>
      <c r="C1365" s="20" t="s">
        <v>3392</v>
      </c>
      <c r="D1365" t="s">
        <v>2755</v>
      </c>
      <c r="E1365" s="19">
        <v>43739</v>
      </c>
      <c r="F1365">
        <v>1963</v>
      </c>
      <c r="G1365" t="s">
        <v>32</v>
      </c>
      <c r="H1365" t="s">
        <v>322</v>
      </c>
    </row>
    <row r="1366" spans="1:8" x14ac:dyDescent="0.2">
      <c r="A1366" t="s">
        <v>3393</v>
      </c>
      <c r="B1366" t="s">
        <v>25</v>
      </c>
      <c r="C1366" s="20" t="s">
        <v>3394</v>
      </c>
      <c r="D1366" t="s">
        <v>341</v>
      </c>
      <c r="E1366" s="19">
        <v>43739</v>
      </c>
      <c r="F1366">
        <v>1965</v>
      </c>
      <c r="G1366" t="s">
        <v>52</v>
      </c>
      <c r="H1366" t="s">
        <v>1083</v>
      </c>
    </row>
    <row r="1367" spans="1:8" x14ac:dyDescent="0.2">
      <c r="A1367" t="s">
        <v>3395</v>
      </c>
      <c r="B1367" t="s">
        <v>40</v>
      </c>
      <c r="C1367" s="20" t="s">
        <v>3396</v>
      </c>
      <c r="F1367">
        <v>2014</v>
      </c>
      <c r="G1367" t="s">
        <v>81</v>
      </c>
      <c r="H1367" t="s">
        <v>102</v>
      </c>
    </row>
    <row r="1368" spans="1:8" x14ac:dyDescent="0.2">
      <c r="A1368" t="s">
        <v>3397</v>
      </c>
      <c r="B1368" t="s">
        <v>40</v>
      </c>
      <c r="C1368" s="20" t="s">
        <v>3398</v>
      </c>
      <c r="F1368">
        <v>2016</v>
      </c>
      <c r="G1368" t="s">
        <v>81</v>
      </c>
      <c r="H1368" t="s">
        <v>42</v>
      </c>
    </row>
    <row r="1369" spans="1:8" x14ac:dyDescent="0.2">
      <c r="A1369" t="s">
        <v>3399</v>
      </c>
      <c r="B1369" t="s">
        <v>40</v>
      </c>
      <c r="C1369" s="20" t="s">
        <v>3400</v>
      </c>
      <c r="F1369">
        <v>2008</v>
      </c>
      <c r="G1369" t="s">
        <v>45</v>
      </c>
      <c r="H1369" t="s">
        <v>102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K919"/>
  <sheetViews>
    <sheetView workbookViewId="0">
      <selection activeCell="G923" sqref="G923"/>
    </sheetView>
  </sheetViews>
  <sheetFormatPr baseColWidth="10" defaultRowHeight="16" x14ac:dyDescent="0.2"/>
  <cols>
    <col min="6" max="6" width="13.1640625" customWidth="1"/>
    <col min="8" max="8" width="12.33203125" customWidth="1"/>
    <col min="9" max="9" width="21.5" customWidth="1"/>
    <col min="10" max="10" width="21.1640625" customWidth="1"/>
    <col min="11" max="11" width="15.1640625" customWidth="1"/>
  </cols>
  <sheetData>
    <row r="1" spans="1:11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3475</v>
      </c>
      <c r="H1" t="s">
        <v>3476</v>
      </c>
      <c r="I1" t="s">
        <v>3477</v>
      </c>
      <c r="J1" t="s">
        <v>13</v>
      </c>
      <c r="K1" t="s">
        <v>3478</v>
      </c>
    </row>
    <row r="2" spans="1:11" x14ac:dyDescent="0.2">
      <c r="A2">
        <v>40</v>
      </c>
      <c r="B2" t="s">
        <v>11</v>
      </c>
      <c r="C2">
        <v>140</v>
      </c>
      <c r="D2">
        <v>289</v>
      </c>
      <c r="E2">
        <v>172</v>
      </c>
      <c r="F2">
        <v>0</v>
      </c>
      <c r="J2" s="23"/>
    </row>
    <row r="3" spans="1:11" x14ac:dyDescent="0.2">
      <c r="A3">
        <v>49</v>
      </c>
      <c r="B3" t="s">
        <v>12</v>
      </c>
      <c r="C3">
        <v>160</v>
      </c>
      <c r="D3">
        <v>180</v>
      </c>
      <c r="E3">
        <v>156</v>
      </c>
      <c r="F3">
        <v>1</v>
      </c>
    </row>
    <row r="4" spans="1:11" x14ac:dyDescent="0.2">
      <c r="A4">
        <v>37</v>
      </c>
      <c r="B4" t="s">
        <v>11</v>
      </c>
      <c r="C4">
        <v>130</v>
      </c>
      <c r="D4">
        <v>283</v>
      </c>
      <c r="E4">
        <v>98</v>
      </c>
      <c r="F4">
        <v>0</v>
      </c>
    </row>
    <row r="5" spans="1:11" x14ac:dyDescent="0.2">
      <c r="A5">
        <v>48</v>
      </c>
      <c r="B5" t="s">
        <v>12</v>
      </c>
      <c r="C5">
        <v>138</v>
      </c>
      <c r="D5">
        <v>214</v>
      </c>
      <c r="E5">
        <v>108</v>
      </c>
      <c r="F5">
        <v>1</v>
      </c>
    </row>
    <row r="6" spans="1:11" x14ac:dyDescent="0.2">
      <c r="A6">
        <v>54</v>
      </c>
      <c r="B6" t="s">
        <v>11</v>
      </c>
      <c r="C6">
        <v>150</v>
      </c>
      <c r="D6">
        <v>195</v>
      </c>
      <c r="E6">
        <v>122</v>
      </c>
      <c r="F6">
        <v>0</v>
      </c>
    </row>
    <row r="7" spans="1:11" x14ac:dyDescent="0.2">
      <c r="A7">
        <v>39</v>
      </c>
      <c r="B7" t="s">
        <v>11</v>
      </c>
      <c r="C7">
        <v>120</v>
      </c>
      <c r="D7">
        <v>339</v>
      </c>
      <c r="E7">
        <v>170</v>
      </c>
      <c r="F7">
        <v>0</v>
      </c>
    </row>
    <row r="8" spans="1:11" x14ac:dyDescent="0.2">
      <c r="A8">
        <v>45</v>
      </c>
      <c r="B8" t="s">
        <v>12</v>
      </c>
      <c r="C8">
        <v>130</v>
      </c>
      <c r="D8">
        <v>237</v>
      </c>
      <c r="E8">
        <v>170</v>
      </c>
      <c r="F8">
        <v>0</v>
      </c>
    </row>
    <row r="9" spans="1:11" x14ac:dyDescent="0.2">
      <c r="A9">
        <v>54</v>
      </c>
      <c r="B9" t="s">
        <v>11</v>
      </c>
      <c r="C9">
        <v>110</v>
      </c>
      <c r="D9">
        <v>208</v>
      </c>
      <c r="E9">
        <v>142</v>
      </c>
      <c r="F9">
        <v>0</v>
      </c>
    </row>
    <row r="10" spans="1:11" x14ac:dyDescent="0.2">
      <c r="A10">
        <v>37</v>
      </c>
      <c r="B10" t="s">
        <v>11</v>
      </c>
      <c r="C10">
        <v>140</v>
      </c>
      <c r="D10">
        <v>207</v>
      </c>
      <c r="E10">
        <v>130</v>
      </c>
      <c r="F10">
        <v>1</v>
      </c>
    </row>
    <row r="11" spans="1:11" x14ac:dyDescent="0.2">
      <c r="A11">
        <v>48</v>
      </c>
      <c r="B11" t="s">
        <v>12</v>
      </c>
      <c r="C11">
        <v>120</v>
      </c>
      <c r="D11">
        <v>284</v>
      </c>
      <c r="E11">
        <v>120</v>
      </c>
      <c r="F11">
        <v>0</v>
      </c>
    </row>
    <row r="12" spans="1:11" x14ac:dyDescent="0.2">
      <c r="A12">
        <v>37</v>
      </c>
      <c r="B12" t="s">
        <v>12</v>
      </c>
      <c r="C12">
        <v>130</v>
      </c>
      <c r="D12">
        <v>211</v>
      </c>
      <c r="E12">
        <v>142</v>
      </c>
      <c r="F12">
        <v>0</v>
      </c>
    </row>
    <row r="13" spans="1:11" x14ac:dyDescent="0.2">
      <c r="A13">
        <v>58</v>
      </c>
      <c r="B13" t="s">
        <v>11</v>
      </c>
      <c r="C13">
        <v>136</v>
      </c>
      <c r="D13">
        <v>164</v>
      </c>
      <c r="E13">
        <v>99</v>
      </c>
      <c r="F13">
        <v>1</v>
      </c>
    </row>
    <row r="14" spans="1:11" x14ac:dyDescent="0.2">
      <c r="A14">
        <v>39</v>
      </c>
      <c r="B14" t="s">
        <v>11</v>
      </c>
      <c r="C14">
        <v>120</v>
      </c>
      <c r="D14">
        <v>204</v>
      </c>
      <c r="E14">
        <v>145</v>
      </c>
      <c r="F14">
        <v>0</v>
      </c>
    </row>
    <row r="15" spans="1:11" x14ac:dyDescent="0.2">
      <c r="A15">
        <v>49</v>
      </c>
      <c r="B15" t="s">
        <v>11</v>
      </c>
      <c r="C15">
        <v>140</v>
      </c>
      <c r="D15">
        <v>234</v>
      </c>
      <c r="E15">
        <v>140</v>
      </c>
      <c r="F15">
        <v>1</v>
      </c>
    </row>
    <row r="16" spans="1:11" x14ac:dyDescent="0.2">
      <c r="A16">
        <v>42</v>
      </c>
      <c r="B16" t="s">
        <v>12</v>
      </c>
      <c r="C16">
        <v>115</v>
      </c>
      <c r="D16">
        <v>211</v>
      </c>
      <c r="E16">
        <v>137</v>
      </c>
      <c r="F16">
        <v>0</v>
      </c>
    </row>
    <row r="17" spans="1:6" x14ac:dyDescent="0.2">
      <c r="A17">
        <v>54</v>
      </c>
      <c r="B17" t="s">
        <v>12</v>
      </c>
      <c r="C17">
        <v>120</v>
      </c>
      <c r="D17">
        <v>273</v>
      </c>
      <c r="E17">
        <v>150</v>
      </c>
      <c r="F17">
        <v>0</v>
      </c>
    </row>
    <row r="18" spans="1:6" x14ac:dyDescent="0.2">
      <c r="A18">
        <v>38</v>
      </c>
      <c r="B18" t="s">
        <v>11</v>
      </c>
      <c r="C18">
        <v>110</v>
      </c>
      <c r="D18">
        <v>196</v>
      </c>
      <c r="E18">
        <v>166</v>
      </c>
      <c r="F18">
        <v>1</v>
      </c>
    </row>
    <row r="19" spans="1:6" x14ac:dyDescent="0.2">
      <c r="A19">
        <v>43</v>
      </c>
      <c r="B19" t="s">
        <v>12</v>
      </c>
      <c r="C19">
        <v>120</v>
      </c>
      <c r="D19">
        <v>201</v>
      </c>
      <c r="E19">
        <v>165</v>
      </c>
      <c r="F19">
        <v>0</v>
      </c>
    </row>
    <row r="20" spans="1:6" x14ac:dyDescent="0.2">
      <c r="A20">
        <v>60</v>
      </c>
      <c r="B20" t="s">
        <v>11</v>
      </c>
      <c r="C20">
        <v>100</v>
      </c>
      <c r="D20">
        <v>248</v>
      </c>
      <c r="E20">
        <v>125</v>
      </c>
      <c r="F20">
        <v>1</v>
      </c>
    </row>
    <row r="21" spans="1:6" x14ac:dyDescent="0.2">
      <c r="A21">
        <v>36</v>
      </c>
      <c r="B21" t="s">
        <v>11</v>
      </c>
      <c r="C21">
        <v>120</v>
      </c>
      <c r="D21">
        <v>267</v>
      </c>
      <c r="E21">
        <v>160</v>
      </c>
      <c r="F21">
        <v>1</v>
      </c>
    </row>
    <row r="22" spans="1:6" x14ac:dyDescent="0.2">
      <c r="A22">
        <v>43</v>
      </c>
      <c r="B22" t="s">
        <v>12</v>
      </c>
      <c r="C22">
        <v>100</v>
      </c>
      <c r="D22">
        <v>223</v>
      </c>
      <c r="E22">
        <v>142</v>
      </c>
      <c r="F22">
        <v>0</v>
      </c>
    </row>
    <row r="23" spans="1:6" x14ac:dyDescent="0.2">
      <c r="A23">
        <v>44</v>
      </c>
      <c r="B23" t="s">
        <v>11</v>
      </c>
      <c r="C23">
        <v>120</v>
      </c>
      <c r="D23">
        <v>184</v>
      </c>
      <c r="E23">
        <v>142</v>
      </c>
      <c r="F23">
        <v>0</v>
      </c>
    </row>
    <row r="24" spans="1:6" x14ac:dyDescent="0.2">
      <c r="A24">
        <v>49</v>
      </c>
      <c r="B24" t="s">
        <v>12</v>
      </c>
      <c r="C24">
        <v>124</v>
      </c>
      <c r="D24">
        <v>201</v>
      </c>
      <c r="E24">
        <v>164</v>
      </c>
      <c r="F24">
        <v>0</v>
      </c>
    </row>
    <row r="25" spans="1:6" x14ac:dyDescent="0.2">
      <c r="A25">
        <v>44</v>
      </c>
      <c r="B25" t="s">
        <v>11</v>
      </c>
      <c r="C25">
        <v>150</v>
      </c>
      <c r="D25">
        <v>288</v>
      </c>
      <c r="E25">
        <v>150</v>
      </c>
      <c r="F25">
        <v>1</v>
      </c>
    </row>
    <row r="26" spans="1:6" x14ac:dyDescent="0.2">
      <c r="A26">
        <v>40</v>
      </c>
      <c r="B26" t="s">
        <v>11</v>
      </c>
      <c r="C26">
        <v>130</v>
      </c>
      <c r="D26">
        <v>215</v>
      </c>
      <c r="E26">
        <v>138</v>
      </c>
      <c r="F26">
        <v>0</v>
      </c>
    </row>
    <row r="27" spans="1:6" x14ac:dyDescent="0.2">
      <c r="A27">
        <v>36</v>
      </c>
      <c r="B27" t="s">
        <v>11</v>
      </c>
      <c r="C27">
        <v>130</v>
      </c>
      <c r="D27">
        <v>209</v>
      </c>
      <c r="E27">
        <v>178</v>
      </c>
      <c r="F27">
        <v>0</v>
      </c>
    </row>
    <row r="28" spans="1:6" x14ac:dyDescent="0.2">
      <c r="A28">
        <v>53</v>
      </c>
      <c r="B28" t="s">
        <v>11</v>
      </c>
      <c r="C28">
        <v>124</v>
      </c>
      <c r="D28">
        <v>260</v>
      </c>
      <c r="E28">
        <v>112</v>
      </c>
      <c r="F28">
        <v>0</v>
      </c>
    </row>
    <row r="29" spans="1:6" x14ac:dyDescent="0.2">
      <c r="A29">
        <v>52</v>
      </c>
      <c r="B29" t="s">
        <v>11</v>
      </c>
      <c r="C29">
        <v>120</v>
      </c>
      <c r="D29">
        <v>284</v>
      </c>
      <c r="E29">
        <v>118</v>
      </c>
      <c r="F29">
        <v>0</v>
      </c>
    </row>
    <row r="30" spans="1:6" x14ac:dyDescent="0.2">
      <c r="A30">
        <v>53</v>
      </c>
      <c r="B30" t="s">
        <v>12</v>
      </c>
      <c r="C30">
        <v>113</v>
      </c>
      <c r="D30">
        <v>468</v>
      </c>
      <c r="E30">
        <v>127</v>
      </c>
      <c r="F30">
        <v>0</v>
      </c>
    </row>
    <row r="31" spans="1:6" x14ac:dyDescent="0.2">
      <c r="A31">
        <v>51</v>
      </c>
      <c r="B31" t="s">
        <v>11</v>
      </c>
      <c r="C31">
        <v>125</v>
      </c>
      <c r="D31">
        <v>188</v>
      </c>
      <c r="E31">
        <v>145</v>
      </c>
      <c r="F31">
        <v>0</v>
      </c>
    </row>
    <row r="32" spans="1:6" x14ac:dyDescent="0.2">
      <c r="A32">
        <v>53</v>
      </c>
      <c r="B32" t="s">
        <v>11</v>
      </c>
      <c r="C32">
        <v>145</v>
      </c>
      <c r="D32">
        <v>518</v>
      </c>
      <c r="E32">
        <v>130</v>
      </c>
      <c r="F32">
        <v>1</v>
      </c>
    </row>
    <row r="33" spans="1:6" x14ac:dyDescent="0.2">
      <c r="A33">
        <v>56</v>
      </c>
      <c r="B33" t="s">
        <v>11</v>
      </c>
      <c r="C33">
        <v>130</v>
      </c>
      <c r="D33">
        <v>167</v>
      </c>
      <c r="E33">
        <v>114</v>
      </c>
      <c r="F33">
        <v>0</v>
      </c>
    </row>
    <row r="34" spans="1:6" x14ac:dyDescent="0.2">
      <c r="A34">
        <v>54</v>
      </c>
      <c r="B34" t="s">
        <v>11</v>
      </c>
      <c r="C34">
        <v>125</v>
      </c>
      <c r="D34">
        <v>224</v>
      </c>
      <c r="E34">
        <v>122</v>
      </c>
      <c r="F34">
        <v>1</v>
      </c>
    </row>
    <row r="35" spans="1:6" x14ac:dyDescent="0.2">
      <c r="A35">
        <v>41</v>
      </c>
      <c r="B35" t="s">
        <v>11</v>
      </c>
      <c r="C35">
        <v>130</v>
      </c>
      <c r="D35">
        <v>172</v>
      </c>
      <c r="E35">
        <v>130</v>
      </c>
      <c r="F35">
        <v>1</v>
      </c>
    </row>
    <row r="36" spans="1:6" x14ac:dyDescent="0.2">
      <c r="A36">
        <v>43</v>
      </c>
      <c r="B36" t="s">
        <v>12</v>
      </c>
      <c r="C36">
        <v>150</v>
      </c>
      <c r="D36">
        <v>186</v>
      </c>
      <c r="E36">
        <v>154</v>
      </c>
      <c r="F36">
        <v>0</v>
      </c>
    </row>
    <row r="37" spans="1:6" x14ac:dyDescent="0.2">
      <c r="A37">
        <v>32</v>
      </c>
      <c r="B37" t="s">
        <v>11</v>
      </c>
      <c r="C37">
        <v>125</v>
      </c>
      <c r="D37">
        <v>254</v>
      </c>
      <c r="E37">
        <v>155</v>
      </c>
      <c r="F37">
        <v>0</v>
      </c>
    </row>
    <row r="38" spans="1:6" x14ac:dyDescent="0.2">
      <c r="A38">
        <v>65</v>
      </c>
      <c r="B38" t="s">
        <v>11</v>
      </c>
      <c r="C38">
        <v>140</v>
      </c>
      <c r="D38">
        <v>306</v>
      </c>
      <c r="E38">
        <v>87</v>
      </c>
      <c r="F38">
        <v>1</v>
      </c>
    </row>
    <row r="39" spans="1:6" x14ac:dyDescent="0.2">
      <c r="A39">
        <v>41</v>
      </c>
      <c r="B39" t="s">
        <v>12</v>
      </c>
      <c r="C39">
        <v>110</v>
      </c>
      <c r="D39">
        <v>250</v>
      </c>
      <c r="E39">
        <v>142</v>
      </c>
      <c r="F39">
        <v>0</v>
      </c>
    </row>
    <row r="40" spans="1:6" x14ac:dyDescent="0.2">
      <c r="A40">
        <v>48</v>
      </c>
      <c r="B40" t="s">
        <v>12</v>
      </c>
      <c r="C40">
        <v>120</v>
      </c>
      <c r="D40">
        <v>177</v>
      </c>
      <c r="E40">
        <v>148</v>
      </c>
      <c r="F40">
        <v>0</v>
      </c>
    </row>
    <row r="41" spans="1:6" x14ac:dyDescent="0.2">
      <c r="A41">
        <v>48</v>
      </c>
      <c r="B41" t="s">
        <v>12</v>
      </c>
      <c r="C41">
        <v>150</v>
      </c>
      <c r="D41">
        <v>227</v>
      </c>
      <c r="E41">
        <v>130</v>
      </c>
      <c r="F41">
        <v>0</v>
      </c>
    </row>
    <row r="42" spans="1:6" x14ac:dyDescent="0.2">
      <c r="A42">
        <v>54</v>
      </c>
      <c r="B42" t="s">
        <v>12</v>
      </c>
      <c r="C42">
        <v>150</v>
      </c>
      <c r="D42">
        <v>230</v>
      </c>
      <c r="E42">
        <v>130</v>
      </c>
      <c r="F42">
        <v>0</v>
      </c>
    </row>
    <row r="43" spans="1:6" x14ac:dyDescent="0.2">
      <c r="A43">
        <v>54</v>
      </c>
      <c r="B43" t="s">
        <v>12</v>
      </c>
      <c r="C43">
        <v>130</v>
      </c>
      <c r="D43">
        <v>294</v>
      </c>
      <c r="E43">
        <v>100</v>
      </c>
      <c r="F43">
        <v>1</v>
      </c>
    </row>
    <row r="44" spans="1:6" x14ac:dyDescent="0.2">
      <c r="A44">
        <v>35</v>
      </c>
      <c r="B44" t="s">
        <v>11</v>
      </c>
      <c r="C44">
        <v>150</v>
      </c>
      <c r="D44">
        <v>264</v>
      </c>
      <c r="E44">
        <v>168</v>
      </c>
      <c r="F44">
        <v>0</v>
      </c>
    </row>
    <row r="45" spans="1:6" x14ac:dyDescent="0.2">
      <c r="A45">
        <v>52</v>
      </c>
      <c r="B45" t="s">
        <v>11</v>
      </c>
      <c r="C45">
        <v>140</v>
      </c>
      <c r="D45">
        <v>259</v>
      </c>
      <c r="E45">
        <v>170</v>
      </c>
      <c r="F45">
        <v>0</v>
      </c>
    </row>
    <row r="46" spans="1:6" x14ac:dyDescent="0.2">
      <c r="A46">
        <v>43</v>
      </c>
      <c r="B46" t="s">
        <v>11</v>
      </c>
      <c r="C46">
        <v>120</v>
      </c>
      <c r="D46">
        <v>175</v>
      </c>
      <c r="E46">
        <v>120</v>
      </c>
      <c r="F46">
        <v>1</v>
      </c>
    </row>
    <row r="47" spans="1:6" x14ac:dyDescent="0.2">
      <c r="A47">
        <v>59</v>
      </c>
      <c r="B47" t="s">
        <v>11</v>
      </c>
      <c r="C47">
        <v>130</v>
      </c>
      <c r="D47">
        <v>318</v>
      </c>
      <c r="E47">
        <v>120</v>
      </c>
      <c r="F47">
        <v>0</v>
      </c>
    </row>
    <row r="48" spans="1:6" x14ac:dyDescent="0.2">
      <c r="A48">
        <v>37</v>
      </c>
      <c r="B48" t="s">
        <v>11</v>
      </c>
      <c r="C48">
        <v>120</v>
      </c>
      <c r="D48">
        <v>223</v>
      </c>
      <c r="E48">
        <v>168</v>
      </c>
      <c r="F48">
        <v>0</v>
      </c>
    </row>
    <row r="49" spans="1:6" x14ac:dyDescent="0.2">
      <c r="A49">
        <v>50</v>
      </c>
      <c r="B49" t="s">
        <v>11</v>
      </c>
      <c r="C49">
        <v>140</v>
      </c>
      <c r="D49">
        <v>216</v>
      </c>
      <c r="E49">
        <v>170</v>
      </c>
      <c r="F49">
        <v>0</v>
      </c>
    </row>
    <row r="50" spans="1:6" x14ac:dyDescent="0.2">
      <c r="A50">
        <v>36</v>
      </c>
      <c r="B50" t="s">
        <v>11</v>
      </c>
      <c r="C50">
        <v>112</v>
      </c>
      <c r="D50">
        <v>340</v>
      </c>
      <c r="E50">
        <v>184</v>
      </c>
      <c r="F50">
        <v>0</v>
      </c>
    </row>
    <row r="51" spans="1:6" x14ac:dyDescent="0.2">
      <c r="A51">
        <v>41</v>
      </c>
      <c r="B51" t="s">
        <v>11</v>
      </c>
      <c r="C51">
        <v>110</v>
      </c>
      <c r="D51">
        <v>289</v>
      </c>
      <c r="E51">
        <v>170</v>
      </c>
      <c r="F51">
        <v>1</v>
      </c>
    </row>
    <row r="52" spans="1:6" x14ac:dyDescent="0.2">
      <c r="A52">
        <v>50</v>
      </c>
      <c r="B52" t="s">
        <v>11</v>
      </c>
      <c r="C52">
        <v>130</v>
      </c>
      <c r="D52">
        <v>233</v>
      </c>
      <c r="E52">
        <v>121</v>
      </c>
      <c r="F52">
        <v>1</v>
      </c>
    </row>
    <row r="53" spans="1:6" x14ac:dyDescent="0.2">
      <c r="A53">
        <v>47</v>
      </c>
      <c r="B53" t="s">
        <v>12</v>
      </c>
      <c r="C53">
        <v>120</v>
      </c>
      <c r="D53">
        <v>205</v>
      </c>
      <c r="E53">
        <v>98</v>
      </c>
      <c r="F53">
        <v>1</v>
      </c>
    </row>
    <row r="54" spans="1:6" x14ac:dyDescent="0.2">
      <c r="A54">
        <v>45</v>
      </c>
      <c r="B54" t="s">
        <v>11</v>
      </c>
      <c r="C54">
        <v>140</v>
      </c>
      <c r="D54">
        <v>224</v>
      </c>
      <c r="E54">
        <v>122</v>
      </c>
      <c r="F54">
        <v>0</v>
      </c>
    </row>
    <row r="55" spans="1:6" x14ac:dyDescent="0.2">
      <c r="A55">
        <v>41</v>
      </c>
      <c r="B55" t="s">
        <v>12</v>
      </c>
      <c r="C55">
        <v>130</v>
      </c>
      <c r="D55">
        <v>245</v>
      </c>
      <c r="E55">
        <v>150</v>
      </c>
      <c r="F55">
        <v>0</v>
      </c>
    </row>
    <row r="56" spans="1:6" x14ac:dyDescent="0.2">
      <c r="A56">
        <v>52</v>
      </c>
      <c r="B56" t="s">
        <v>12</v>
      </c>
      <c r="C56">
        <v>130</v>
      </c>
      <c r="D56">
        <v>180</v>
      </c>
      <c r="E56">
        <v>140</v>
      </c>
      <c r="F56">
        <v>0</v>
      </c>
    </row>
    <row r="57" spans="1:6" x14ac:dyDescent="0.2">
      <c r="A57">
        <v>51</v>
      </c>
      <c r="B57" t="s">
        <v>12</v>
      </c>
      <c r="C57">
        <v>160</v>
      </c>
      <c r="D57">
        <v>194</v>
      </c>
      <c r="E57">
        <v>170</v>
      </c>
      <c r="F57">
        <v>0</v>
      </c>
    </row>
    <row r="58" spans="1:6" x14ac:dyDescent="0.2">
      <c r="A58">
        <v>31</v>
      </c>
      <c r="B58" t="s">
        <v>11</v>
      </c>
      <c r="C58">
        <v>120</v>
      </c>
      <c r="D58">
        <v>270</v>
      </c>
      <c r="E58">
        <v>153</v>
      </c>
      <c r="F58">
        <v>1</v>
      </c>
    </row>
    <row r="59" spans="1:6" x14ac:dyDescent="0.2">
      <c r="A59">
        <v>58</v>
      </c>
      <c r="B59" t="s">
        <v>11</v>
      </c>
      <c r="C59">
        <v>130</v>
      </c>
      <c r="D59">
        <v>213</v>
      </c>
      <c r="E59">
        <v>140</v>
      </c>
      <c r="F59">
        <v>1</v>
      </c>
    </row>
    <row r="60" spans="1:6" x14ac:dyDescent="0.2">
      <c r="A60">
        <v>54</v>
      </c>
      <c r="B60" t="s">
        <v>11</v>
      </c>
      <c r="C60">
        <v>150</v>
      </c>
      <c r="D60">
        <v>365</v>
      </c>
      <c r="E60">
        <v>134</v>
      </c>
      <c r="F60">
        <v>0</v>
      </c>
    </row>
    <row r="61" spans="1:6" x14ac:dyDescent="0.2">
      <c r="A61">
        <v>52</v>
      </c>
      <c r="B61" t="s">
        <v>11</v>
      </c>
      <c r="C61">
        <v>112</v>
      </c>
      <c r="D61">
        <v>342</v>
      </c>
      <c r="E61">
        <v>96</v>
      </c>
      <c r="F61">
        <v>1</v>
      </c>
    </row>
    <row r="62" spans="1:6" x14ac:dyDescent="0.2">
      <c r="A62">
        <v>49</v>
      </c>
      <c r="B62" t="s">
        <v>11</v>
      </c>
      <c r="C62">
        <v>100</v>
      </c>
      <c r="D62">
        <v>253</v>
      </c>
      <c r="E62">
        <v>174</v>
      </c>
      <c r="F62">
        <v>0</v>
      </c>
    </row>
    <row r="63" spans="1:6" x14ac:dyDescent="0.2">
      <c r="A63">
        <v>43</v>
      </c>
      <c r="B63" t="s">
        <v>12</v>
      </c>
      <c r="C63">
        <v>150</v>
      </c>
      <c r="D63">
        <v>254</v>
      </c>
      <c r="E63">
        <v>175</v>
      </c>
      <c r="F63">
        <v>0</v>
      </c>
    </row>
    <row r="64" spans="1:6" x14ac:dyDescent="0.2">
      <c r="A64">
        <v>45</v>
      </c>
      <c r="B64" t="s">
        <v>11</v>
      </c>
      <c r="C64">
        <v>140</v>
      </c>
      <c r="D64">
        <v>224</v>
      </c>
      <c r="E64">
        <v>144</v>
      </c>
      <c r="F64">
        <v>0</v>
      </c>
    </row>
    <row r="65" spans="1:6" x14ac:dyDescent="0.2">
      <c r="A65">
        <v>46</v>
      </c>
      <c r="B65" t="s">
        <v>11</v>
      </c>
      <c r="C65">
        <v>120</v>
      </c>
      <c r="D65">
        <v>277</v>
      </c>
      <c r="E65">
        <v>125</v>
      </c>
      <c r="F65">
        <v>1</v>
      </c>
    </row>
    <row r="66" spans="1:6" x14ac:dyDescent="0.2">
      <c r="A66">
        <v>50</v>
      </c>
      <c r="B66" t="s">
        <v>12</v>
      </c>
      <c r="C66">
        <v>110</v>
      </c>
      <c r="D66">
        <v>202</v>
      </c>
      <c r="E66">
        <v>145</v>
      </c>
      <c r="F66">
        <v>0</v>
      </c>
    </row>
    <row r="67" spans="1:6" x14ac:dyDescent="0.2">
      <c r="A67">
        <v>37</v>
      </c>
      <c r="B67" t="s">
        <v>12</v>
      </c>
      <c r="C67">
        <v>120</v>
      </c>
      <c r="D67">
        <v>260</v>
      </c>
      <c r="E67">
        <v>130</v>
      </c>
      <c r="F67">
        <v>0</v>
      </c>
    </row>
    <row r="68" spans="1:6" x14ac:dyDescent="0.2">
      <c r="A68">
        <v>45</v>
      </c>
      <c r="B68" t="s">
        <v>12</v>
      </c>
      <c r="C68">
        <v>132</v>
      </c>
      <c r="D68">
        <v>297</v>
      </c>
      <c r="E68">
        <v>144</v>
      </c>
      <c r="F68">
        <v>0</v>
      </c>
    </row>
    <row r="69" spans="1:6" x14ac:dyDescent="0.2">
      <c r="A69">
        <v>32</v>
      </c>
      <c r="B69" t="s">
        <v>11</v>
      </c>
      <c r="C69">
        <v>110</v>
      </c>
      <c r="D69">
        <v>225</v>
      </c>
      <c r="E69">
        <v>184</v>
      </c>
      <c r="F69">
        <v>0</v>
      </c>
    </row>
    <row r="70" spans="1:6" x14ac:dyDescent="0.2">
      <c r="A70">
        <v>52</v>
      </c>
      <c r="B70" t="s">
        <v>11</v>
      </c>
      <c r="C70">
        <v>160</v>
      </c>
      <c r="D70">
        <v>246</v>
      </c>
      <c r="E70">
        <v>82</v>
      </c>
      <c r="F70">
        <v>1</v>
      </c>
    </row>
    <row r="71" spans="1:6" x14ac:dyDescent="0.2">
      <c r="A71">
        <v>44</v>
      </c>
      <c r="B71" t="s">
        <v>11</v>
      </c>
      <c r="C71">
        <v>150</v>
      </c>
      <c r="D71">
        <v>412</v>
      </c>
      <c r="E71">
        <v>170</v>
      </c>
      <c r="F71">
        <v>0</v>
      </c>
    </row>
    <row r="72" spans="1:6" x14ac:dyDescent="0.2">
      <c r="A72">
        <v>57</v>
      </c>
      <c r="B72" t="s">
        <v>11</v>
      </c>
      <c r="C72">
        <v>140</v>
      </c>
      <c r="D72">
        <v>265</v>
      </c>
      <c r="E72">
        <v>145</v>
      </c>
      <c r="F72">
        <v>1</v>
      </c>
    </row>
    <row r="73" spans="1:6" x14ac:dyDescent="0.2">
      <c r="A73">
        <v>44</v>
      </c>
      <c r="B73" t="s">
        <v>11</v>
      </c>
      <c r="C73">
        <v>130</v>
      </c>
      <c r="D73">
        <v>215</v>
      </c>
      <c r="E73">
        <v>135</v>
      </c>
      <c r="F73">
        <v>0</v>
      </c>
    </row>
    <row r="74" spans="1:6" x14ac:dyDescent="0.2">
      <c r="A74">
        <v>52</v>
      </c>
      <c r="B74" t="s">
        <v>11</v>
      </c>
      <c r="C74">
        <v>120</v>
      </c>
      <c r="D74">
        <v>182</v>
      </c>
      <c r="E74">
        <v>150</v>
      </c>
      <c r="F74">
        <v>1</v>
      </c>
    </row>
    <row r="75" spans="1:6" x14ac:dyDescent="0.2">
      <c r="A75">
        <v>44</v>
      </c>
      <c r="B75" t="s">
        <v>12</v>
      </c>
      <c r="C75">
        <v>120</v>
      </c>
      <c r="D75">
        <v>218</v>
      </c>
      <c r="E75">
        <v>115</v>
      </c>
      <c r="F75">
        <v>0</v>
      </c>
    </row>
    <row r="76" spans="1:6" x14ac:dyDescent="0.2">
      <c r="A76">
        <v>55</v>
      </c>
      <c r="B76" t="s">
        <v>11</v>
      </c>
      <c r="C76">
        <v>140</v>
      </c>
      <c r="D76">
        <v>268</v>
      </c>
      <c r="E76">
        <v>128</v>
      </c>
      <c r="F76">
        <v>1</v>
      </c>
    </row>
    <row r="77" spans="1:6" x14ac:dyDescent="0.2">
      <c r="A77">
        <v>46</v>
      </c>
      <c r="B77" t="s">
        <v>11</v>
      </c>
      <c r="C77">
        <v>150</v>
      </c>
      <c r="D77">
        <v>163</v>
      </c>
      <c r="E77">
        <v>116</v>
      </c>
      <c r="F77">
        <v>0</v>
      </c>
    </row>
    <row r="78" spans="1:6" x14ac:dyDescent="0.2">
      <c r="A78">
        <v>32</v>
      </c>
      <c r="B78" t="s">
        <v>11</v>
      </c>
      <c r="C78">
        <v>118</v>
      </c>
      <c r="D78">
        <v>529</v>
      </c>
      <c r="E78">
        <v>130</v>
      </c>
      <c r="F78">
        <v>1</v>
      </c>
    </row>
    <row r="79" spans="1:6" x14ac:dyDescent="0.2">
      <c r="A79">
        <v>35</v>
      </c>
      <c r="B79" t="s">
        <v>12</v>
      </c>
      <c r="C79">
        <v>140</v>
      </c>
      <c r="D79">
        <v>167</v>
      </c>
      <c r="E79">
        <v>150</v>
      </c>
      <c r="F79">
        <v>0</v>
      </c>
    </row>
    <row r="80" spans="1:6" x14ac:dyDescent="0.2">
      <c r="A80">
        <v>52</v>
      </c>
      <c r="B80" t="s">
        <v>11</v>
      </c>
      <c r="C80">
        <v>140</v>
      </c>
      <c r="D80">
        <v>100</v>
      </c>
      <c r="E80">
        <v>138</v>
      </c>
      <c r="F80">
        <v>0</v>
      </c>
    </row>
    <row r="81" spans="1:6" x14ac:dyDescent="0.2">
      <c r="A81">
        <v>49</v>
      </c>
      <c r="B81" t="s">
        <v>11</v>
      </c>
      <c r="C81">
        <v>130</v>
      </c>
      <c r="D81">
        <v>206</v>
      </c>
      <c r="E81">
        <v>170</v>
      </c>
      <c r="F81">
        <v>1</v>
      </c>
    </row>
    <row r="82" spans="1:6" x14ac:dyDescent="0.2">
      <c r="A82">
        <v>55</v>
      </c>
      <c r="B82" t="s">
        <v>11</v>
      </c>
      <c r="C82">
        <v>110</v>
      </c>
      <c r="D82">
        <v>277</v>
      </c>
      <c r="E82">
        <v>160</v>
      </c>
      <c r="F82">
        <v>0</v>
      </c>
    </row>
    <row r="83" spans="1:6" x14ac:dyDescent="0.2">
      <c r="A83">
        <v>54</v>
      </c>
      <c r="B83" t="s">
        <v>11</v>
      </c>
      <c r="C83">
        <v>120</v>
      </c>
      <c r="D83">
        <v>238</v>
      </c>
      <c r="E83">
        <v>154</v>
      </c>
      <c r="F83">
        <v>0</v>
      </c>
    </row>
    <row r="84" spans="1:6" x14ac:dyDescent="0.2">
      <c r="A84">
        <v>63</v>
      </c>
      <c r="B84" t="s">
        <v>11</v>
      </c>
      <c r="C84">
        <v>150</v>
      </c>
      <c r="D84">
        <v>223</v>
      </c>
      <c r="E84">
        <v>115</v>
      </c>
      <c r="F84">
        <v>1</v>
      </c>
    </row>
    <row r="85" spans="1:6" x14ac:dyDescent="0.2">
      <c r="A85">
        <v>52</v>
      </c>
      <c r="B85" t="s">
        <v>11</v>
      </c>
      <c r="C85">
        <v>160</v>
      </c>
      <c r="D85">
        <v>196</v>
      </c>
      <c r="E85">
        <v>165</v>
      </c>
      <c r="F85">
        <v>0</v>
      </c>
    </row>
    <row r="86" spans="1:6" x14ac:dyDescent="0.2">
      <c r="A86">
        <v>56</v>
      </c>
      <c r="B86" t="s">
        <v>11</v>
      </c>
      <c r="C86">
        <v>150</v>
      </c>
      <c r="D86">
        <v>213</v>
      </c>
      <c r="E86">
        <v>125</v>
      </c>
      <c r="F86">
        <v>1</v>
      </c>
    </row>
    <row r="87" spans="1:6" x14ac:dyDescent="0.2">
      <c r="A87">
        <v>66</v>
      </c>
      <c r="B87" t="s">
        <v>11</v>
      </c>
      <c r="C87">
        <v>140</v>
      </c>
      <c r="D87">
        <v>139</v>
      </c>
      <c r="E87">
        <v>94</v>
      </c>
      <c r="F87">
        <v>1</v>
      </c>
    </row>
    <row r="88" spans="1:6" x14ac:dyDescent="0.2">
      <c r="A88">
        <v>65</v>
      </c>
      <c r="B88" t="s">
        <v>11</v>
      </c>
      <c r="C88">
        <v>170</v>
      </c>
      <c r="D88">
        <v>263</v>
      </c>
      <c r="E88">
        <v>112</v>
      </c>
      <c r="F88">
        <v>1</v>
      </c>
    </row>
    <row r="89" spans="1:6" x14ac:dyDescent="0.2">
      <c r="A89">
        <v>53</v>
      </c>
      <c r="B89" t="s">
        <v>12</v>
      </c>
      <c r="C89">
        <v>140</v>
      </c>
      <c r="D89">
        <v>216</v>
      </c>
      <c r="E89">
        <v>142</v>
      </c>
      <c r="F89">
        <v>0</v>
      </c>
    </row>
    <row r="90" spans="1:6" x14ac:dyDescent="0.2">
      <c r="A90">
        <v>43</v>
      </c>
      <c r="B90" t="s">
        <v>11</v>
      </c>
      <c r="C90">
        <v>120</v>
      </c>
      <c r="D90">
        <v>291</v>
      </c>
      <c r="E90">
        <v>155</v>
      </c>
      <c r="F90">
        <v>1</v>
      </c>
    </row>
    <row r="91" spans="1:6" x14ac:dyDescent="0.2">
      <c r="A91">
        <v>55</v>
      </c>
      <c r="B91" t="s">
        <v>11</v>
      </c>
      <c r="C91">
        <v>140</v>
      </c>
      <c r="D91">
        <v>229</v>
      </c>
      <c r="E91">
        <v>110</v>
      </c>
      <c r="F91">
        <v>0</v>
      </c>
    </row>
    <row r="92" spans="1:6" x14ac:dyDescent="0.2">
      <c r="A92">
        <v>49</v>
      </c>
      <c r="B92" t="s">
        <v>12</v>
      </c>
      <c r="C92">
        <v>110</v>
      </c>
      <c r="D92">
        <v>208</v>
      </c>
      <c r="E92">
        <v>160</v>
      </c>
      <c r="F92">
        <v>0</v>
      </c>
    </row>
    <row r="93" spans="1:6" x14ac:dyDescent="0.2">
      <c r="A93">
        <v>39</v>
      </c>
      <c r="B93" t="s">
        <v>11</v>
      </c>
      <c r="C93">
        <v>130</v>
      </c>
      <c r="D93">
        <v>307</v>
      </c>
      <c r="E93">
        <v>140</v>
      </c>
      <c r="F93">
        <v>0</v>
      </c>
    </row>
    <row r="94" spans="1:6" x14ac:dyDescent="0.2">
      <c r="A94">
        <v>52</v>
      </c>
      <c r="B94" t="s">
        <v>12</v>
      </c>
      <c r="C94">
        <v>120</v>
      </c>
      <c r="D94">
        <v>210</v>
      </c>
      <c r="E94">
        <v>148</v>
      </c>
      <c r="F94">
        <v>0</v>
      </c>
    </row>
    <row r="95" spans="1:6" x14ac:dyDescent="0.2">
      <c r="A95">
        <v>48</v>
      </c>
      <c r="B95" t="s">
        <v>11</v>
      </c>
      <c r="C95">
        <v>160</v>
      </c>
      <c r="D95">
        <v>329</v>
      </c>
      <c r="E95">
        <v>92</v>
      </c>
      <c r="F95">
        <v>1</v>
      </c>
    </row>
    <row r="96" spans="1:6" x14ac:dyDescent="0.2">
      <c r="A96">
        <v>39</v>
      </c>
      <c r="B96" t="s">
        <v>12</v>
      </c>
      <c r="C96">
        <v>110</v>
      </c>
      <c r="D96">
        <v>182</v>
      </c>
      <c r="E96">
        <v>180</v>
      </c>
      <c r="F96">
        <v>0</v>
      </c>
    </row>
    <row r="97" spans="1:6" x14ac:dyDescent="0.2">
      <c r="A97">
        <v>58</v>
      </c>
      <c r="B97" t="s">
        <v>11</v>
      </c>
      <c r="C97">
        <v>130</v>
      </c>
      <c r="D97">
        <v>263</v>
      </c>
      <c r="E97">
        <v>140</v>
      </c>
      <c r="F97">
        <v>1</v>
      </c>
    </row>
    <row r="98" spans="1:6" x14ac:dyDescent="0.2">
      <c r="A98">
        <v>43</v>
      </c>
      <c r="B98" t="s">
        <v>11</v>
      </c>
      <c r="C98">
        <v>142</v>
      </c>
      <c r="D98">
        <v>207</v>
      </c>
      <c r="E98">
        <v>138</v>
      </c>
      <c r="F98">
        <v>0</v>
      </c>
    </row>
    <row r="99" spans="1:6" x14ac:dyDescent="0.2">
      <c r="A99">
        <v>39</v>
      </c>
      <c r="B99" t="s">
        <v>11</v>
      </c>
      <c r="C99">
        <v>160</v>
      </c>
      <c r="D99">
        <v>147</v>
      </c>
      <c r="E99">
        <v>160</v>
      </c>
      <c r="F99">
        <v>0</v>
      </c>
    </row>
    <row r="100" spans="1:6" x14ac:dyDescent="0.2">
      <c r="A100">
        <v>56</v>
      </c>
      <c r="B100" t="s">
        <v>11</v>
      </c>
      <c r="C100">
        <v>120</v>
      </c>
      <c r="D100">
        <v>85</v>
      </c>
      <c r="E100">
        <v>140</v>
      </c>
      <c r="F100">
        <v>0</v>
      </c>
    </row>
    <row r="101" spans="1:6" x14ac:dyDescent="0.2">
      <c r="A101">
        <v>41</v>
      </c>
      <c r="B101" t="s">
        <v>11</v>
      </c>
      <c r="C101">
        <v>125</v>
      </c>
      <c r="D101">
        <v>269</v>
      </c>
      <c r="E101">
        <v>144</v>
      </c>
      <c r="F101">
        <v>0</v>
      </c>
    </row>
    <row r="102" spans="1:6" x14ac:dyDescent="0.2">
      <c r="A102">
        <v>65</v>
      </c>
      <c r="B102" t="s">
        <v>11</v>
      </c>
      <c r="C102">
        <v>130</v>
      </c>
      <c r="D102">
        <v>275</v>
      </c>
      <c r="E102">
        <v>115</v>
      </c>
      <c r="F102">
        <v>1</v>
      </c>
    </row>
    <row r="103" spans="1:6" x14ac:dyDescent="0.2">
      <c r="A103">
        <v>51</v>
      </c>
      <c r="B103" t="s">
        <v>11</v>
      </c>
      <c r="C103">
        <v>130</v>
      </c>
      <c r="D103">
        <v>179</v>
      </c>
      <c r="E103">
        <v>100</v>
      </c>
      <c r="F103">
        <v>0</v>
      </c>
    </row>
    <row r="104" spans="1:6" x14ac:dyDescent="0.2">
      <c r="A104">
        <v>40</v>
      </c>
      <c r="B104" t="s">
        <v>12</v>
      </c>
      <c r="C104">
        <v>150</v>
      </c>
      <c r="D104">
        <v>392</v>
      </c>
      <c r="E104">
        <v>130</v>
      </c>
      <c r="F104">
        <v>1</v>
      </c>
    </row>
    <row r="105" spans="1:6" x14ac:dyDescent="0.2">
      <c r="A105">
        <v>40</v>
      </c>
      <c r="B105" t="s">
        <v>11</v>
      </c>
      <c r="C105">
        <v>120</v>
      </c>
      <c r="D105">
        <v>466</v>
      </c>
      <c r="E105">
        <v>152</v>
      </c>
      <c r="F105">
        <v>1</v>
      </c>
    </row>
    <row r="106" spans="1:6" x14ac:dyDescent="0.2">
      <c r="A106">
        <v>46</v>
      </c>
      <c r="B106" t="s">
        <v>11</v>
      </c>
      <c r="C106">
        <v>118</v>
      </c>
      <c r="D106">
        <v>186</v>
      </c>
      <c r="E106">
        <v>124</v>
      </c>
      <c r="F106">
        <v>1</v>
      </c>
    </row>
    <row r="107" spans="1:6" x14ac:dyDescent="0.2">
      <c r="A107">
        <v>57</v>
      </c>
      <c r="B107" t="s">
        <v>11</v>
      </c>
      <c r="C107">
        <v>140</v>
      </c>
      <c r="D107">
        <v>260</v>
      </c>
      <c r="E107">
        <v>140</v>
      </c>
      <c r="F107">
        <v>0</v>
      </c>
    </row>
    <row r="108" spans="1:6" x14ac:dyDescent="0.2">
      <c r="A108">
        <v>48</v>
      </c>
      <c r="B108" t="s">
        <v>12</v>
      </c>
      <c r="C108">
        <v>120</v>
      </c>
      <c r="D108">
        <v>254</v>
      </c>
      <c r="E108">
        <v>110</v>
      </c>
      <c r="F108">
        <v>0</v>
      </c>
    </row>
    <row r="109" spans="1:6" x14ac:dyDescent="0.2">
      <c r="A109">
        <v>34</v>
      </c>
      <c r="B109" t="s">
        <v>11</v>
      </c>
      <c r="C109">
        <v>150</v>
      </c>
      <c r="D109">
        <v>214</v>
      </c>
      <c r="E109">
        <v>168</v>
      </c>
      <c r="F109">
        <v>0</v>
      </c>
    </row>
    <row r="110" spans="1:6" x14ac:dyDescent="0.2">
      <c r="A110">
        <v>50</v>
      </c>
      <c r="B110" t="s">
        <v>11</v>
      </c>
      <c r="C110">
        <v>140</v>
      </c>
      <c r="D110">
        <v>129</v>
      </c>
      <c r="E110">
        <v>135</v>
      </c>
      <c r="F110">
        <v>0</v>
      </c>
    </row>
    <row r="111" spans="1:6" x14ac:dyDescent="0.2">
      <c r="A111">
        <v>39</v>
      </c>
      <c r="B111" t="s">
        <v>11</v>
      </c>
      <c r="C111">
        <v>190</v>
      </c>
      <c r="D111">
        <v>241</v>
      </c>
      <c r="E111">
        <v>106</v>
      </c>
      <c r="F111">
        <v>0</v>
      </c>
    </row>
    <row r="112" spans="1:6" x14ac:dyDescent="0.2">
      <c r="A112">
        <v>59</v>
      </c>
      <c r="B112" t="s">
        <v>12</v>
      </c>
      <c r="C112">
        <v>130</v>
      </c>
      <c r="D112">
        <v>188</v>
      </c>
      <c r="E112">
        <v>124</v>
      </c>
      <c r="F112">
        <v>0</v>
      </c>
    </row>
    <row r="113" spans="1:6" x14ac:dyDescent="0.2">
      <c r="A113">
        <v>57</v>
      </c>
      <c r="B113" t="s">
        <v>11</v>
      </c>
      <c r="C113">
        <v>150</v>
      </c>
      <c r="D113">
        <v>255</v>
      </c>
      <c r="E113">
        <v>92</v>
      </c>
      <c r="F113">
        <v>1</v>
      </c>
    </row>
    <row r="114" spans="1:6" x14ac:dyDescent="0.2">
      <c r="A114">
        <v>47</v>
      </c>
      <c r="B114" t="s">
        <v>11</v>
      </c>
      <c r="C114">
        <v>140</v>
      </c>
      <c r="D114">
        <v>276</v>
      </c>
      <c r="E114">
        <v>125</v>
      </c>
      <c r="F114">
        <v>0</v>
      </c>
    </row>
    <row r="115" spans="1:6" x14ac:dyDescent="0.2">
      <c r="A115">
        <v>38</v>
      </c>
      <c r="B115" t="s">
        <v>11</v>
      </c>
      <c r="C115">
        <v>140</v>
      </c>
      <c r="D115">
        <v>297</v>
      </c>
      <c r="E115">
        <v>150</v>
      </c>
      <c r="F115">
        <v>0</v>
      </c>
    </row>
    <row r="116" spans="1:6" x14ac:dyDescent="0.2">
      <c r="A116">
        <v>49</v>
      </c>
      <c r="B116" t="s">
        <v>12</v>
      </c>
      <c r="C116">
        <v>130</v>
      </c>
      <c r="D116">
        <v>207</v>
      </c>
      <c r="E116">
        <v>135</v>
      </c>
      <c r="F116">
        <v>0</v>
      </c>
    </row>
    <row r="117" spans="1:6" x14ac:dyDescent="0.2">
      <c r="A117">
        <v>33</v>
      </c>
      <c r="B117" t="s">
        <v>12</v>
      </c>
      <c r="C117">
        <v>100</v>
      </c>
      <c r="D117">
        <v>246</v>
      </c>
      <c r="E117">
        <v>150</v>
      </c>
      <c r="F117">
        <v>1</v>
      </c>
    </row>
    <row r="118" spans="1:6" x14ac:dyDescent="0.2">
      <c r="A118">
        <v>38</v>
      </c>
      <c r="B118" t="s">
        <v>11</v>
      </c>
      <c r="C118">
        <v>120</v>
      </c>
      <c r="D118">
        <v>282</v>
      </c>
      <c r="E118">
        <v>170</v>
      </c>
      <c r="F118">
        <v>1</v>
      </c>
    </row>
    <row r="119" spans="1:6" x14ac:dyDescent="0.2">
      <c r="A119">
        <v>59</v>
      </c>
      <c r="B119" t="s">
        <v>12</v>
      </c>
      <c r="C119">
        <v>130</v>
      </c>
      <c r="D119">
        <v>338</v>
      </c>
      <c r="E119">
        <v>130</v>
      </c>
      <c r="F119">
        <v>1</v>
      </c>
    </row>
    <row r="120" spans="1:6" x14ac:dyDescent="0.2">
      <c r="A120">
        <v>35</v>
      </c>
      <c r="B120" t="s">
        <v>12</v>
      </c>
      <c r="C120">
        <v>120</v>
      </c>
      <c r="D120">
        <v>160</v>
      </c>
      <c r="E120">
        <v>185</v>
      </c>
      <c r="F120">
        <v>0</v>
      </c>
    </row>
    <row r="121" spans="1:6" x14ac:dyDescent="0.2">
      <c r="A121">
        <v>34</v>
      </c>
      <c r="B121" t="s">
        <v>11</v>
      </c>
      <c r="C121">
        <v>140</v>
      </c>
      <c r="D121">
        <v>156</v>
      </c>
      <c r="E121">
        <v>180</v>
      </c>
      <c r="F121">
        <v>1</v>
      </c>
    </row>
    <row r="122" spans="1:6" x14ac:dyDescent="0.2">
      <c r="A122">
        <v>47</v>
      </c>
      <c r="B122" t="s">
        <v>12</v>
      </c>
      <c r="C122">
        <v>135</v>
      </c>
      <c r="D122">
        <v>248</v>
      </c>
      <c r="E122">
        <v>170</v>
      </c>
      <c r="F122">
        <v>1</v>
      </c>
    </row>
    <row r="123" spans="1:6" x14ac:dyDescent="0.2">
      <c r="A123">
        <v>52</v>
      </c>
      <c r="B123" t="s">
        <v>12</v>
      </c>
      <c r="C123">
        <v>125</v>
      </c>
      <c r="D123">
        <v>272</v>
      </c>
      <c r="E123">
        <v>139</v>
      </c>
      <c r="F123">
        <v>0</v>
      </c>
    </row>
    <row r="124" spans="1:6" x14ac:dyDescent="0.2">
      <c r="A124">
        <v>46</v>
      </c>
      <c r="B124" t="s">
        <v>11</v>
      </c>
      <c r="C124">
        <v>110</v>
      </c>
      <c r="D124">
        <v>240</v>
      </c>
      <c r="E124">
        <v>140</v>
      </c>
      <c r="F124">
        <v>0</v>
      </c>
    </row>
    <row r="125" spans="1:6" x14ac:dyDescent="0.2">
      <c r="A125">
        <v>58</v>
      </c>
      <c r="B125" t="s">
        <v>12</v>
      </c>
      <c r="C125">
        <v>180</v>
      </c>
      <c r="D125">
        <v>393</v>
      </c>
      <c r="E125">
        <v>110</v>
      </c>
      <c r="F125">
        <v>1</v>
      </c>
    </row>
    <row r="126" spans="1:6" x14ac:dyDescent="0.2">
      <c r="A126">
        <v>58</v>
      </c>
      <c r="B126" t="s">
        <v>11</v>
      </c>
      <c r="C126">
        <v>130</v>
      </c>
      <c r="D126">
        <v>230</v>
      </c>
      <c r="E126">
        <v>150</v>
      </c>
      <c r="F126">
        <v>0</v>
      </c>
    </row>
    <row r="127" spans="1:6" x14ac:dyDescent="0.2">
      <c r="A127">
        <v>54</v>
      </c>
      <c r="B127" t="s">
        <v>11</v>
      </c>
      <c r="C127">
        <v>120</v>
      </c>
      <c r="D127">
        <v>246</v>
      </c>
      <c r="E127">
        <v>110</v>
      </c>
      <c r="F127">
        <v>0</v>
      </c>
    </row>
    <row r="128" spans="1:6" x14ac:dyDescent="0.2">
      <c r="A128">
        <v>34</v>
      </c>
      <c r="B128" t="s">
        <v>12</v>
      </c>
      <c r="C128">
        <v>130</v>
      </c>
      <c r="D128">
        <v>161</v>
      </c>
      <c r="E128">
        <v>190</v>
      </c>
      <c r="F128">
        <v>0</v>
      </c>
    </row>
    <row r="129" spans="1:6" x14ac:dyDescent="0.2">
      <c r="A129">
        <v>48</v>
      </c>
      <c r="B129" t="s">
        <v>12</v>
      </c>
      <c r="C129">
        <v>108</v>
      </c>
      <c r="D129">
        <v>163</v>
      </c>
      <c r="E129">
        <v>175</v>
      </c>
      <c r="F129">
        <v>0</v>
      </c>
    </row>
    <row r="130" spans="1:6" x14ac:dyDescent="0.2">
      <c r="A130">
        <v>54</v>
      </c>
      <c r="B130" t="s">
        <v>12</v>
      </c>
      <c r="C130">
        <v>120</v>
      </c>
      <c r="D130">
        <v>230</v>
      </c>
      <c r="E130">
        <v>140</v>
      </c>
      <c r="F130">
        <v>0</v>
      </c>
    </row>
    <row r="131" spans="1:6" x14ac:dyDescent="0.2">
      <c r="A131">
        <v>42</v>
      </c>
      <c r="B131" t="s">
        <v>11</v>
      </c>
      <c r="C131">
        <v>120</v>
      </c>
      <c r="D131">
        <v>228</v>
      </c>
      <c r="E131">
        <v>152</v>
      </c>
      <c r="F131">
        <v>0</v>
      </c>
    </row>
    <row r="132" spans="1:6" x14ac:dyDescent="0.2">
      <c r="A132">
        <v>38</v>
      </c>
      <c r="B132" t="s">
        <v>11</v>
      </c>
      <c r="C132">
        <v>145</v>
      </c>
      <c r="D132">
        <v>292</v>
      </c>
      <c r="E132">
        <v>130</v>
      </c>
      <c r="F132">
        <v>0</v>
      </c>
    </row>
    <row r="133" spans="1:6" x14ac:dyDescent="0.2">
      <c r="A133">
        <v>46</v>
      </c>
      <c r="B133" t="s">
        <v>11</v>
      </c>
      <c r="C133">
        <v>110</v>
      </c>
      <c r="D133">
        <v>202</v>
      </c>
      <c r="E133">
        <v>150</v>
      </c>
      <c r="F133">
        <v>1</v>
      </c>
    </row>
    <row r="134" spans="1:6" x14ac:dyDescent="0.2">
      <c r="A134">
        <v>56</v>
      </c>
      <c r="B134" t="s">
        <v>11</v>
      </c>
      <c r="C134">
        <v>170</v>
      </c>
      <c r="D134">
        <v>388</v>
      </c>
      <c r="E134">
        <v>122</v>
      </c>
      <c r="F134">
        <v>1</v>
      </c>
    </row>
    <row r="135" spans="1:6" x14ac:dyDescent="0.2">
      <c r="A135">
        <v>56</v>
      </c>
      <c r="B135" t="s">
        <v>11</v>
      </c>
      <c r="C135">
        <v>150</v>
      </c>
      <c r="D135">
        <v>230</v>
      </c>
      <c r="E135">
        <v>124</v>
      </c>
      <c r="F135">
        <v>1</v>
      </c>
    </row>
    <row r="136" spans="1:6" x14ac:dyDescent="0.2">
      <c r="A136">
        <v>61</v>
      </c>
      <c r="B136" t="s">
        <v>12</v>
      </c>
      <c r="C136">
        <v>130</v>
      </c>
      <c r="D136">
        <v>294</v>
      </c>
      <c r="E136">
        <v>120</v>
      </c>
      <c r="F136">
        <v>0</v>
      </c>
    </row>
    <row r="137" spans="1:6" x14ac:dyDescent="0.2">
      <c r="A137">
        <v>49</v>
      </c>
      <c r="B137" t="s">
        <v>11</v>
      </c>
      <c r="C137">
        <v>115</v>
      </c>
      <c r="D137">
        <v>265</v>
      </c>
      <c r="E137">
        <v>175</v>
      </c>
      <c r="F137">
        <v>1</v>
      </c>
    </row>
    <row r="138" spans="1:6" x14ac:dyDescent="0.2">
      <c r="A138">
        <v>43</v>
      </c>
      <c r="B138" t="s">
        <v>12</v>
      </c>
      <c r="C138">
        <v>120</v>
      </c>
      <c r="D138">
        <v>215</v>
      </c>
      <c r="E138">
        <v>175</v>
      </c>
      <c r="F138">
        <v>0</v>
      </c>
    </row>
    <row r="139" spans="1:6" x14ac:dyDescent="0.2">
      <c r="A139">
        <v>39</v>
      </c>
      <c r="B139" t="s">
        <v>11</v>
      </c>
      <c r="C139">
        <v>120</v>
      </c>
      <c r="D139">
        <v>241</v>
      </c>
      <c r="E139">
        <v>146</v>
      </c>
      <c r="F139">
        <v>0</v>
      </c>
    </row>
    <row r="140" spans="1:6" x14ac:dyDescent="0.2">
      <c r="A140">
        <v>54</v>
      </c>
      <c r="B140" t="s">
        <v>11</v>
      </c>
      <c r="C140">
        <v>140</v>
      </c>
      <c r="D140">
        <v>166</v>
      </c>
      <c r="E140">
        <v>118</v>
      </c>
      <c r="F140">
        <v>1</v>
      </c>
    </row>
    <row r="141" spans="1:6" x14ac:dyDescent="0.2">
      <c r="A141">
        <v>43</v>
      </c>
      <c r="B141" t="s">
        <v>11</v>
      </c>
      <c r="C141">
        <v>150</v>
      </c>
      <c r="D141">
        <v>247</v>
      </c>
      <c r="E141">
        <v>130</v>
      </c>
      <c r="F141">
        <v>1</v>
      </c>
    </row>
    <row r="142" spans="1:6" x14ac:dyDescent="0.2">
      <c r="A142">
        <v>52</v>
      </c>
      <c r="B142" t="s">
        <v>11</v>
      </c>
      <c r="C142">
        <v>160</v>
      </c>
      <c r="D142">
        <v>331</v>
      </c>
      <c r="E142">
        <v>94</v>
      </c>
      <c r="F142">
        <v>1</v>
      </c>
    </row>
    <row r="143" spans="1:6" x14ac:dyDescent="0.2">
      <c r="A143">
        <v>50</v>
      </c>
      <c r="B143" t="s">
        <v>11</v>
      </c>
      <c r="C143">
        <v>140</v>
      </c>
      <c r="D143">
        <v>341</v>
      </c>
      <c r="E143">
        <v>125</v>
      </c>
      <c r="F143">
        <v>1</v>
      </c>
    </row>
    <row r="144" spans="1:6" x14ac:dyDescent="0.2">
      <c r="A144">
        <v>47</v>
      </c>
      <c r="B144" t="s">
        <v>11</v>
      </c>
      <c r="C144">
        <v>160</v>
      </c>
      <c r="D144">
        <v>291</v>
      </c>
      <c r="E144">
        <v>158</v>
      </c>
      <c r="F144">
        <v>1</v>
      </c>
    </row>
    <row r="145" spans="1:6" x14ac:dyDescent="0.2">
      <c r="A145">
        <v>53</v>
      </c>
      <c r="B145" t="s">
        <v>11</v>
      </c>
      <c r="C145">
        <v>140</v>
      </c>
      <c r="D145">
        <v>243</v>
      </c>
      <c r="E145">
        <v>155</v>
      </c>
      <c r="F145">
        <v>0</v>
      </c>
    </row>
    <row r="146" spans="1:6" x14ac:dyDescent="0.2">
      <c r="A146">
        <v>56</v>
      </c>
      <c r="B146" t="s">
        <v>12</v>
      </c>
      <c r="C146">
        <v>120</v>
      </c>
      <c r="D146">
        <v>279</v>
      </c>
      <c r="E146">
        <v>150</v>
      </c>
      <c r="F146">
        <v>1</v>
      </c>
    </row>
    <row r="147" spans="1:6" x14ac:dyDescent="0.2">
      <c r="A147">
        <v>39</v>
      </c>
      <c r="B147" t="s">
        <v>11</v>
      </c>
      <c r="C147">
        <v>110</v>
      </c>
      <c r="D147">
        <v>273</v>
      </c>
      <c r="E147">
        <v>132</v>
      </c>
      <c r="F147">
        <v>0</v>
      </c>
    </row>
    <row r="148" spans="1:6" x14ac:dyDescent="0.2">
      <c r="A148">
        <v>42</v>
      </c>
      <c r="B148" t="s">
        <v>11</v>
      </c>
      <c r="C148">
        <v>120</v>
      </c>
      <c r="D148">
        <v>198</v>
      </c>
      <c r="E148">
        <v>155</v>
      </c>
      <c r="F148">
        <v>0</v>
      </c>
    </row>
    <row r="149" spans="1:6" x14ac:dyDescent="0.2">
      <c r="A149">
        <v>43</v>
      </c>
      <c r="B149" t="s">
        <v>12</v>
      </c>
      <c r="C149">
        <v>120</v>
      </c>
      <c r="D149">
        <v>249</v>
      </c>
      <c r="E149">
        <v>176</v>
      </c>
      <c r="F149">
        <v>0</v>
      </c>
    </row>
    <row r="150" spans="1:6" x14ac:dyDescent="0.2">
      <c r="A150">
        <v>50</v>
      </c>
      <c r="B150" t="s">
        <v>11</v>
      </c>
      <c r="C150">
        <v>120</v>
      </c>
      <c r="D150">
        <v>168</v>
      </c>
      <c r="E150">
        <v>160</v>
      </c>
      <c r="F150">
        <v>0</v>
      </c>
    </row>
    <row r="151" spans="1:6" x14ac:dyDescent="0.2">
      <c r="A151">
        <v>54</v>
      </c>
      <c r="B151" t="s">
        <v>11</v>
      </c>
      <c r="C151">
        <v>130</v>
      </c>
      <c r="D151">
        <v>603</v>
      </c>
      <c r="E151">
        <v>125</v>
      </c>
      <c r="F151">
        <v>1</v>
      </c>
    </row>
    <row r="152" spans="1:6" x14ac:dyDescent="0.2">
      <c r="A152">
        <v>39</v>
      </c>
      <c r="B152" t="s">
        <v>11</v>
      </c>
      <c r="C152">
        <v>130</v>
      </c>
      <c r="D152">
        <v>215</v>
      </c>
      <c r="E152">
        <v>120</v>
      </c>
      <c r="F152">
        <v>0</v>
      </c>
    </row>
    <row r="153" spans="1:6" x14ac:dyDescent="0.2">
      <c r="A153">
        <v>48</v>
      </c>
      <c r="B153" t="s">
        <v>11</v>
      </c>
      <c r="C153">
        <v>100</v>
      </c>
      <c r="D153">
        <v>159</v>
      </c>
      <c r="E153">
        <v>100</v>
      </c>
      <c r="F153">
        <v>0</v>
      </c>
    </row>
    <row r="154" spans="1:6" x14ac:dyDescent="0.2">
      <c r="A154">
        <v>40</v>
      </c>
      <c r="B154" t="s">
        <v>11</v>
      </c>
      <c r="C154">
        <v>130</v>
      </c>
      <c r="D154">
        <v>275</v>
      </c>
      <c r="E154">
        <v>150</v>
      </c>
      <c r="F154">
        <v>0</v>
      </c>
    </row>
    <row r="155" spans="1:6" x14ac:dyDescent="0.2">
      <c r="A155">
        <v>55</v>
      </c>
      <c r="B155" t="s">
        <v>11</v>
      </c>
      <c r="C155">
        <v>120</v>
      </c>
      <c r="D155">
        <v>270</v>
      </c>
      <c r="E155">
        <v>140</v>
      </c>
      <c r="F155">
        <v>0</v>
      </c>
    </row>
    <row r="156" spans="1:6" x14ac:dyDescent="0.2">
      <c r="A156">
        <v>41</v>
      </c>
      <c r="B156" t="s">
        <v>11</v>
      </c>
      <c r="C156">
        <v>120</v>
      </c>
      <c r="D156">
        <v>291</v>
      </c>
      <c r="E156">
        <v>160</v>
      </c>
      <c r="F156">
        <v>0</v>
      </c>
    </row>
    <row r="157" spans="1:6" x14ac:dyDescent="0.2">
      <c r="A157">
        <v>56</v>
      </c>
      <c r="B157" t="s">
        <v>11</v>
      </c>
      <c r="C157">
        <v>155</v>
      </c>
      <c r="D157">
        <v>342</v>
      </c>
      <c r="E157">
        <v>150</v>
      </c>
      <c r="F157">
        <v>1</v>
      </c>
    </row>
    <row r="158" spans="1:6" x14ac:dyDescent="0.2">
      <c r="A158">
        <v>38</v>
      </c>
      <c r="B158" t="s">
        <v>11</v>
      </c>
      <c r="C158">
        <v>110</v>
      </c>
      <c r="D158">
        <v>190</v>
      </c>
      <c r="E158">
        <v>150</v>
      </c>
      <c r="F158">
        <v>1</v>
      </c>
    </row>
    <row r="159" spans="1:6" x14ac:dyDescent="0.2">
      <c r="A159">
        <v>49</v>
      </c>
      <c r="B159" t="s">
        <v>11</v>
      </c>
      <c r="C159">
        <v>140</v>
      </c>
      <c r="D159">
        <v>185</v>
      </c>
      <c r="E159">
        <v>130</v>
      </c>
      <c r="F159">
        <v>0</v>
      </c>
    </row>
    <row r="160" spans="1:6" x14ac:dyDescent="0.2">
      <c r="A160">
        <v>44</v>
      </c>
      <c r="B160" t="s">
        <v>11</v>
      </c>
      <c r="C160">
        <v>130</v>
      </c>
      <c r="D160">
        <v>290</v>
      </c>
      <c r="E160">
        <v>100</v>
      </c>
      <c r="F160">
        <v>1</v>
      </c>
    </row>
    <row r="161" spans="1:6" x14ac:dyDescent="0.2">
      <c r="A161">
        <v>54</v>
      </c>
      <c r="B161" t="s">
        <v>11</v>
      </c>
      <c r="C161">
        <v>160</v>
      </c>
      <c r="D161">
        <v>195</v>
      </c>
      <c r="E161">
        <v>130</v>
      </c>
      <c r="F161">
        <v>0</v>
      </c>
    </row>
    <row r="162" spans="1:6" x14ac:dyDescent="0.2">
      <c r="A162">
        <v>59</v>
      </c>
      <c r="B162" t="s">
        <v>11</v>
      </c>
      <c r="C162">
        <v>140</v>
      </c>
      <c r="D162">
        <v>264</v>
      </c>
      <c r="E162">
        <v>119</v>
      </c>
      <c r="F162">
        <v>1</v>
      </c>
    </row>
    <row r="163" spans="1:6" x14ac:dyDescent="0.2">
      <c r="A163">
        <v>49</v>
      </c>
      <c r="B163" t="s">
        <v>11</v>
      </c>
      <c r="C163">
        <v>128</v>
      </c>
      <c r="D163">
        <v>212</v>
      </c>
      <c r="E163">
        <v>96</v>
      </c>
      <c r="F163">
        <v>1</v>
      </c>
    </row>
    <row r="164" spans="1:6" x14ac:dyDescent="0.2">
      <c r="A164">
        <v>47</v>
      </c>
      <c r="B164" t="s">
        <v>11</v>
      </c>
      <c r="C164">
        <v>160</v>
      </c>
      <c r="D164">
        <v>263</v>
      </c>
      <c r="E164">
        <v>174</v>
      </c>
      <c r="F164">
        <v>0</v>
      </c>
    </row>
    <row r="165" spans="1:6" x14ac:dyDescent="0.2">
      <c r="A165">
        <v>42</v>
      </c>
      <c r="B165" t="s">
        <v>11</v>
      </c>
      <c r="C165">
        <v>120</v>
      </c>
      <c r="D165">
        <v>196</v>
      </c>
      <c r="E165">
        <v>150</v>
      </c>
      <c r="F165">
        <v>0</v>
      </c>
    </row>
    <row r="166" spans="1:6" x14ac:dyDescent="0.2">
      <c r="A166">
        <v>52</v>
      </c>
      <c r="B166" t="s">
        <v>12</v>
      </c>
      <c r="C166">
        <v>140</v>
      </c>
      <c r="D166">
        <v>225</v>
      </c>
      <c r="E166">
        <v>140</v>
      </c>
      <c r="F166">
        <v>0</v>
      </c>
    </row>
    <row r="167" spans="1:6" x14ac:dyDescent="0.2">
      <c r="A167">
        <v>46</v>
      </c>
      <c r="B167" t="s">
        <v>11</v>
      </c>
      <c r="C167">
        <v>140</v>
      </c>
      <c r="D167">
        <v>272</v>
      </c>
      <c r="E167">
        <v>175</v>
      </c>
      <c r="F167">
        <v>1</v>
      </c>
    </row>
    <row r="168" spans="1:6" x14ac:dyDescent="0.2">
      <c r="A168">
        <v>50</v>
      </c>
      <c r="B168" t="s">
        <v>11</v>
      </c>
      <c r="C168">
        <v>140</v>
      </c>
      <c r="D168">
        <v>231</v>
      </c>
      <c r="E168">
        <v>140</v>
      </c>
      <c r="F168">
        <v>1</v>
      </c>
    </row>
    <row r="169" spans="1:6" x14ac:dyDescent="0.2">
      <c r="A169">
        <v>48</v>
      </c>
      <c r="B169" t="s">
        <v>11</v>
      </c>
      <c r="C169">
        <v>140</v>
      </c>
      <c r="D169">
        <v>238</v>
      </c>
      <c r="E169">
        <v>118</v>
      </c>
      <c r="F169">
        <v>0</v>
      </c>
    </row>
    <row r="170" spans="1:6" x14ac:dyDescent="0.2">
      <c r="A170">
        <v>58</v>
      </c>
      <c r="B170" t="s">
        <v>11</v>
      </c>
      <c r="C170">
        <v>135</v>
      </c>
      <c r="D170">
        <v>222</v>
      </c>
      <c r="E170">
        <v>100</v>
      </c>
      <c r="F170">
        <v>0</v>
      </c>
    </row>
    <row r="171" spans="1:6" x14ac:dyDescent="0.2">
      <c r="A171">
        <v>58</v>
      </c>
      <c r="B171" t="s">
        <v>11</v>
      </c>
      <c r="C171">
        <v>140</v>
      </c>
      <c r="D171">
        <v>179</v>
      </c>
      <c r="E171">
        <v>160</v>
      </c>
      <c r="F171">
        <v>0</v>
      </c>
    </row>
    <row r="172" spans="1:6" x14ac:dyDescent="0.2">
      <c r="A172">
        <v>29</v>
      </c>
      <c r="B172" t="s">
        <v>11</v>
      </c>
      <c r="C172">
        <v>120</v>
      </c>
      <c r="D172">
        <v>243</v>
      </c>
      <c r="E172">
        <v>160</v>
      </c>
      <c r="F172">
        <v>0</v>
      </c>
    </row>
    <row r="173" spans="1:6" x14ac:dyDescent="0.2">
      <c r="A173">
        <v>40</v>
      </c>
      <c r="B173" t="s">
        <v>11</v>
      </c>
      <c r="C173">
        <v>140</v>
      </c>
      <c r="D173">
        <v>235</v>
      </c>
      <c r="E173">
        <v>188</v>
      </c>
      <c r="F173">
        <v>0</v>
      </c>
    </row>
    <row r="174" spans="1:6" x14ac:dyDescent="0.2">
      <c r="A174">
        <v>53</v>
      </c>
      <c r="B174" t="s">
        <v>11</v>
      </c>
      <c r="C174">
        <v>140</v>
      </c>
      <c r="D174">
        <v>320</v>
      </c>
      <c r="E174">
        <v>162</v>
      </c>
      <c r="F174">
        <v>0</v>
      </c>
    </row>
    <row r="175" spans="1:6" x14ac:dyDescent="0.2">
      <c r="A175">
        <v>49</v>
      </c>
      <c r="B175" t="s">
        <v>11</v>
      </c>
      <c r="C175">
        <v>140</v>
      </c>
      <c r="D175">
        <v>187</v>
      </c>
      <c r="E175">
        <v>172</v>
      </c>
      <c r="F175">
        <v>0</v>
      </c>
    </row>
    <row r="176" spans="1:6" x14ac:dyDescent="0.2">
      <c r="A176">
        <v>52</v>
      </c>
      <c r="B176" t="s">
        <v>11</v>
      </c>
      <c r="C176">
        <v>140</v>
      </c>
      <c r="D176">
        <v>266</v>
      </c>
      <c r="E176">
        <v>134</v>
      </c>
      <c r="F176">
        <v>1</v>
      </c>
    </row>
    <row r="177" spans="1:6" x14ac:dyDescent="0.2">
      <c r="A177">
        <v>43</v>
      </c>
      <c r="B177" t="s">
        <v>11</v>
      </c>
      <c r="C177">
        <v>140</v>
      </c>
      <c r="D177">
        <v>288</v>
      </c>
      <c r="E177">
        <v>135</v>
      </c>
      <c r="F177">
        <v>1</v>
      </c>
    </row>
    <row r="178" spans="1:6" x14ac:dyDescent="0.2">
      <c r="A178">
        <v>54</v>
      </c>
      <c r="B178" t="s">
        <v>11</v>
      </c>
      <c r="C178">
        <v>140</v>
      </c>
      <c r="D178">
        <v>216</v>
      </c>
      <c r="E178">
        <v>105</v>
      </c>
      <c r="F178">
        <v>1</v>
      </c>
    </row>
    <row r="179" spans="1:6" x14ac:dyDescent="0.2">
      <c r="A179">
        <v>59</v>
      </c>
      <c r="B179" t="s">
        <v>11</v>
      </c>
      <c r="C179">
        <v>140</v>
      </c>
      <c r="D179">
        <v>287</v>
      </c>
      <c r="E179">
        <v>150</v>
      </c>
      <c r="F179">
        <v>0</v>
      </c>
    </row>
    <row r="180" spans="1:6" x14ac:dyDescent="0.2">
      <c r="A180">
        <v>37</v>
      </c>
      <c r="B180" t="s">
        <v>11</v>
      </c>
      <c r="C180">
        <v>130</v>
      </c>
      <c r="D180">
        <v>194</v>
      </c>
      <c r="E180">
        <v>150</v>
      </c>
      <c r="F180">
        <v>0</v>
      </c>
    </row>
    <row r="181" spans="1:6" x14ac:dyDescent="0.2">
      <c r="A181">
        <v>46</v>
      </c>
      <c r="B181" t="s">
        <v>12</v>
      </c>
      <c r="C181">
        <v>130</v>
      </c>
      <c r="D181">
        <v>238</v>
      </c>
      <c r="E181">
        <v>90</v>
      </c>
      <c r="F181">
        <v>0</v>
      </c>
    </row>
    <row r="182" spans="1:6" x14ac:dyDescent="0.2">
      <c r="A182">
        <v>52</v>
      </c>
      <c r="B182" t="s">
        <v>11</v>
      </c>
      <c r="C182">
        <v>130</v>
      </c>
      <c r="D182">
        <v>225</v>
      </c>
      <c r="E182">
        <v>120</v>
      </c>
      <c r="F182">
        <v>1</v>
      </c>
    </row>
    <row r="183" spans="1:6" x14ac:dyDescent="0.2">
      <c r="A183">
        <v>51</v>
      </c>
      <c r="B183" t="s">
        <v>11</v>
      </c>
      <c r="C183">
        <v>130</v>
      </c>
      <c r="D183">
        <v>224</v>
      </c>
      <c r="E183">
        <v>150</v>
      </c>
      <c r="F183">
        <v>0</v>
      </c>
    </row>
    <row r="184" spans="1:6" x14ac:dyDescent="0.2">
      <c r="A184">
        <v>52</v>
      </c>
      <c r="B184" t="s">
        <v>11</v>
      </c>
      <c r="C184">
        <v>140</v>
      </c>
      <c r="D184">
        <v>404</v>
      </c>
      <c r="E184">
        <v>124</v>
      </c>
      <c r="F184">
        <v>1</v>
      </c>
    </row>
    <row r="185" spans="1:6" x14ac:dyDescent="0.2">
      <c r="A185">
        <v>46</v>
      </c>
      <c r="B185" t="s">
        <v>11</v>
      </c>
      <c r="C185">
        <v>110</v>
      </c>
      <c r="D185">
        <v>238</v>
      </c>
      <c r="E185">
        <v>140</v>
      </c>
      <c r="F185">
        <v>0</v>
      </c>
    </row>
    <row r="186" spans="1:6" x14ac:dyDescent="0.2">
      <c r="A186">
        <v>54</v>
      </c>
      <c r="B186" t="s">
        <v>12</v>
      </c>
      <c r="C186">
        <v>160</v>
      </c>
      <c r="D186">
        <v>312</v>
      </c>
      <c r="E186">
        <v>130</v>
      </c>
      <c r="F186">
        <v>0</v>
      </c>
    </row>
    <row r="187" spans="1:6" x14ac:dyDescent="0.2">
      <c r="A187">
        <v>58</v>
      </c>
      <c r="B187" t="s">
        <v>11</v>
      </c>
      <c r="C187">
        <v>160</v>
      </c>
      <c r="D187">
        <v>211</v>
      </c>
      <c r="E187">
        <v>92</v>
      </c>
      <c r="F187">
        <v>1</v>
      </c>
    </row>
    <row r="188" spans="1:6" x14ac:dyDescent="0.2">
      <c r="A188">
        <v>58</v>
      </c>
      <c r="B188" t="s">
        <v>11</v>
      </c>
      <c r="C188">
        <v>130</v>
      </c>
      <c r="D188">
        <v>251</v>
      </c>
      <c r="E188">
        <v>110</v>
      </c>
      <c r="F188">
        <v>0</v>
      </c>
    </row>
    <row r="189" spans="1:6" x14ac:dyDescent="0.2">
      <c r="A189">
        <v>41</v>
      </c>
      <c r="B189" t="s">
        <v>11</v>
      </c>
      <c r="C189">
        <v>120</v>
      </c>
      <c r="D189">
        <v>237</v>
      </c>
      <c r="E189">
        <v>138</v>
      </c>
      <c r="F189">
        <v>1</v>
      </c>
    </row>
    <row r="190" spans="1:6" x14ac:dyDescent="0.2">
      <c r="A190">
        <v>50</v>
      </c>
      <c r="B190" t="s">
        <v>12</v>
      </c>
      <c r="C190">
        <v>120</v>
      </c>
      <c r="D190">
        <v>328</v>
      </c>
      <c r="E190">
        <v>110</v>
      </c>
      <c r="F190">
        <v>0</v>
      </c>
    </row>
    <row r="191" spans="1:6" x14ac:dyDescent="0.2">
      <c r="A191">
        <v>53</v>
      </c>
      <c r="B191" t="s">
        <v>11</v>
      </c>
      <c r="C191">
        <v>180</v>
      </c>
      <c r="D191">
        <v>285</v>
      </c>
      <c r="E191">
        <v>120</v>
      </c>
      <c r="F191">
        <v>1</v>
      </c>
    </row>
    <row r="192" spans="1:6" x14ac:dyDescent="0.2">
      <c r="A192">
        <v>46</v>
      </c>
      <c r="B192" t="s">
        <v>11</v>
      </c>
      <c r="C192">
        <v>180</v>
      </c>
      <c r="D192">
        <v>280</v>
      </c>
      <c r="E192">
        <v>120</v>
      </c>
      <c r="F192">
        <v>0</v>
      </c>
    </row>
    <row r="193" spans="1:6" x14ac:dyDescent="0.2">
      <c r="A193">
        <v>50</v>
      </c>
      <c r="B193" t="s">
        <v>11</v>
      </c>
      <c r="C193">
        <v>170</v>
      </c>
      <c r="D193">
        <v>209</v>
      </c>
      <c r="E193">
        <v>116</v>
      </c>
      <c r="F193">
        <v>0</v>
      </c>
    </row>
    <row r="194" spans="1:6" x14ac:dyDescent="0.2">
      <c r="A194">
        <v>48</v>
      </c>
      <c r="B194" t="s">
        <v>11</v>
      </c>
      <c r="C194">
        <v>130</v>
      </c>
      <c r="D194">
        <v>245</v>
      </c>
      <c r="E194">
        <v>160</v>
      </c>
      <c r="F194">
        <v>0</v>
      </c>
    </row>
    <row r="195" spans="1:6" x14ac:dyDescent="0.2">
      <c r="A195">
        <v>45</v>
      </c>
      <c r="B195" t="s">
        <v>11</v>
      </c>
      <c r="C195">
        <v>135</v>
      </c>
      <c r="D195">
        <v>192</v>
      </c>
      <c r="E195">
        <v>110</v>
      </c>
      <c r="F195">
        <v>0</v>
      </c>
    </row>
    <row r="196" spans="1:6" x14ac:dyDescent="0.2">
      <c r="A196">
        <v>41</v>
      </c>
      <c r="B196" t="s">
        <v>12</v>
      </c>
      <c r="C196">
        <v>125</v>
      </c>
      <c r="D196">
        <v>184</v>
      </c>
      <c r="E196">
        <v>180</v>
      </c>
      <c r="F196">
        <v>0</v>
      </c>
    </row>
    <row r="197" spans="1:6" x14ac:dyDescent="0.2">
      <c r="A197">
        <v>62</v>
      </c>
      <c r="B197" t="s">
        <v>12</v>
      </c>
      <c r="C197">
        <v>160</v>
      </c>
      <c r="D197">
        <v>193</v>
      </c>
      <c r="E197">
        <v>116</v>
      </c>
      <c r="F197">
        <v>0</v>
      </c>
    </row>
    <row r="198" spans="1:6" x14ac:dyDescent="0.2">
      <c r="A198">
        <v>49</v>
      </c>
      <c r="B198" t="s">
        <v>11</v>
      </c>
      <c r="C198">
        <v>120</v>
      </c>
      <c r="D198">
        <v>297</v>
      </c>
      <c r="E198">
        <v>132</v>
      </c>
      <c r="F198">
        <v>0</v>
      </c>
    </row>
    <row r="199" spans="1:6" x14ac:dyDescent="0.2">
      <c r="A199">
        <v>42</v>
      </c>
      <c r="B199" t="s">
        <v>11</v>
      </c>
      <c r="C199">
        <v>150</v>
      </c>
      <c r="D199">
        <v>268</v>
      </c>
      <c r="E199">
        <v>136</v>
      </c>
      <c r="F199">
        <v>0</v>
      </c>
    </row>
    <row r="200" spans="1:6" x14ac:dyDescent="0.2">
      <c r="A200">
        <v>53</v>
      </c>
      <c r="B200" t="s">
        <v>11</v>
      </c>
      <c r="C200">
        <v>120</v>
      </c>
      <c r="D200">
        <v>246</v>
      </c>
      <c r="E200">
        <v>116</v>
      </c>
      <c r="F200">
        <v>1</v>
      </c>
    </row>
    <row r="201" spans="1:6" x14ac:dyDescent="0.2">
      <c r="A201">
        <v>57</v>
      </c>
      <c r="B201" t="s">
        <v>12</v>
      </c>
      <c r="C201">
        <v>130</v>
      </c>
      <c r="D201">
        <v>308</v>
      </c>
      <c r="E201">
        <v>98</v>
      </c>
      <c r="F201">
        <v>0</v>
      </c>
    </row>
    <row r="202" spans="1:6" x14ac:dyDescent="0.2">
      <c r="A202">
        <v>47</v>
      </c>
      <c r="B202" t="s">
        <v>11</v>
      </c>
      <c r="C202">
        <v>110</v>
      </c>
      <c r="D202">
        <v>249</v>
      </c>
      <c r="E202">
        <v>150</v>
      </c>
      <c r="F202">
        <v>0</v>
      </c>
    </row>
    <row r="203" spans="1:6" x14ac:dyDescent="0.2">
      <c r="A203">
        <v>46</v>
      </c>
      <c r="B203" t="s">
        <v>11</v>
      </c>
      <c r="C203">
        <v>120</v>
      </c>
      <c r="D203">
        <v>230</v>
      </c>
      <c r="E203">
        <v>150</v>
      </c>
      <c r="F203">
        <v>0</v>
      </c>
    </row>
    <row r="204" spans="1:6" x14ac:dyDescent="0.2">
      <c r="A204">
        <v>42</v>
      </c>
      <c r="B204" t="s">
        <v>11</v>
      </c>
      <c r="C204">
        <v>160</v>
      </c>
      <c r="D204">
        <v>147</v>
      </c>
      <c r="E204">
        <v>146</v>
      </c>
      <c r="F204">
        <v>0</v>
      </c>
    </row>
    <row r="205" spans="1:6" x14ac:dyDescent="0.2">
      <c r="A205">
        <v>31</v>
      </c>
      <c r="B205" t="s">
        <v>12</v>
      </c>
      <c r="C205">
        <v>100</v>
      </c>
      <c r="D205">
        <v>219</v>
      </c>
      <c r="E205">
        <v>150</v>
      </c>
      <c r="F205">
        <v>0</v>
      </c>
    </row>
    <row r="206" spans="1:6" x14ac:dyDescent="0.2">
      <c r="A206">
        <v>56</v>
      </c>
      <c r="B206" t="s">
        <v>11</v>
      </c>
      <c r="C206">
        <v>130</v>
      </c>
      <c r="D206">
        <v>184</v>
      </c>
      <c r="E206">
        <v>100</v>
      </c>
      <c r="F206">
        <v>0</v>
      </c>
    </row>
    <row r="207" spans="1:6" x14ac:dyDescent="0.2">
      <c r="A207">
        <v>50</v>
      </c>
      <c r="B207" t="s">
        <v>11</v>
      </c>
      <c r="C207">
        <v>150</v>
      </c>
      <c r="D207">
        <v>215</v>
      </c>
      <c r="E207">
        <v>140</v>
      </c>
      <c r="F207">
        <v>0</v>
      </c>
    </row>
    <row r="208" spans="1:6" x14ac:dyDescent="0.2">
      <c r="A208">
        <v>35</v>
      </c>
      <c r="B208" t="s">
        <v>11</v>
      </c>
      <c r="C208">
        <v>120</v>
      </c>
      <c r="D208">
        <v>308</v>
      </c>
      <c r="E208">
        <v>180</v>
      </c>
      <c r="F208">
        <v>0</v>
      </c>
    </row>
    <row r="209" spans="1:6" x14ac:dyDescent="0.2">
      <c r="A209">
        <v>35</v>
      </c>
      <c r="B209" t="s">
        <v>11</v>
      </c>
      <c r="C209">
        <v>110</v>
      </c>
      <c r="D209">
        <v>257</v>
      </c>
      <c r="E209">
        <v>140</v>
      </c>
      <c r="F209">
        <v>1</v>
      </c>
    </row>
    <row r="210" spans="1:6" x14ac:dyDescent="0.2">
      <c r="A210">
        <v>28</v>
      </c>
      <c r="B210" t="s">
        <v>11</v>
      </c>
      <c r="C210">
        <v>130</v>
      </c>
      <c r="D210">
        <v>132</v>
      </c>
      <c r="E210">
        <v>185</v>
      </c>
      <c r="F210">
        <v>0</v>
      </c>
    </row>
    <row r="211" spans="1:6" x14ac:dyDescent="0.2">
      <c r="A211">
        <v>54</v>
      </c>
      <c r="B211" t="s">
        <v>11</v>
      </c>
      <c r="C211">
        <v>125</v>
      </c>
      <c r="D211">
        <v>216</v>
      </c>
      <c r="E211">
        <v>140</v>
      </c>
      <c r="F211">
        <v>1</v>
      </c>
    </row>
    <row r="212" spans="1:6" x14ac:dyDescent="0.2">
      <c r="A212">
        <v>48</v>
      </c>
      <c r="B212" t="s">
        <v>11</v>
      </c>
      <c r="C212">
        <v>106</v>
      </c>
      <c r="D212">
        <v>263</v>
      </c>
      <c r="E212">
        <v>110</v>
      </c>
      <c r="F212">
        <v>1</v>
      </c>
    </row>
    <row r="213" spans="1:6" x14ac:dyDescent="0.2">
      <c r="A213">
        <v>50</v>
      </c>
      <c r="B213" t="s">
        <v>12</v>
      </c>
      <c r="C213">
        <v>140</v>
      </c>
      <c r="D213">
        <v>288</v>
      </c>
      <c r="E213">
        <v>140</v>
      </c>
      <c r="F213">
        <v>1</v>
      </c>
    </row>
    <row r="214" spans="1:6" x14ac:dyDescent="0.2">
      <c r="A214">
        <v>56</v>
      </c>
      <c r="B214" t="s">
        <v>11</v>
      </c>
      <c r="C214">
        <v>130</v>
      </c>
      <c r="D214">
        <v>276</v>
      </c>
      <c r="E214">
        <v>128</v>
      </c>
      <c r="F214">
        <v>0</v>
      </c>
    </row>
    <row r="215" spans="1:6" x14ac:dyDescent="0.2">
      <c r="A215">
        <v>56</v>
      </c>
      <c r="B215" t="s">
        <v>12</v>
      </c>
      <c r="C215">
        <v>130</v>
      </c>
      <c r="D215">
        <v>219</v>
      </c>
      <c r="E215">
        <v>164</v>
      </c>
      <c r="F215">
        <v>0</v>
      </c>
    </row>
    <row r="216" spans="1:6" x14ac:dyDescent="0.2">
      <c r="A216">
        <v>47</v>
      </c>
      <c r="B216" t="s">
        <v>11</v>
      </c>
      <c r="C216">
        <v>150</v>
      </c>
      <c r="D216">
        <v>226</v>
      </c>
      <c r="E216">
        <v>98</v>
      </c>
      <c r="F216">
        <v>1</v>
      </c>
    </row>
    <row r="217" spans="1:6" x14ac:dyDescent="0.2">
      <c r="A217">
        <v>30</v>
      </c>
      <c r="B217" t="s">
        <v>12</v>
      </c>
      <c r="C217">
        <v>170</v>
      </c>
      <c r="D217">
        <v>237</v>
      </c>
      <c r="E217">
        <v>170</v>
      </c>
      <c r="F217">
        <v>0</v>
      </c>
    </row>
    <row r="218" spans="1:6" x14ac:dyDescent="0.2">
      <c r="A218">
        <v>39</v>
      </c>
      <c r="B218" t="s">
        <v>11</v>
      </c>
      <c r="C218">
        <v>110</v>
      </c>
      <c r="D218">
        <v>280</v>
      </c>
      <c r="E218">
        <v>150</v>
      </c>
      <c r="F218">
        <v>1</v>
      </c>
    </row>
    <row r="219" spans="1:6" x14ac:dyDescent="0.2">
      <c r="A219">
        <v>54</v>
      </c>
      <c r="B219" t="s">
        <v>11</v>
      </c>
      <c r="C219">
        <v>120</v>
      </c>
      <c r="D219">
        <v>217</v>
      </c>
      <c r="E219">
        <v>137</v>
      </c>
      <c r="F219">
        <v>0</v>
      </c>
    </row>
    <row r="220" spans="1:6" x14ac:dyDescent="0.2">
      <c r="A220">
        <v>55</v>
      </c>
      <c r="B220" t="s">
        <v>11</v>
      </c>
      <c r="C220">
        <v>140</v>
      </c>
      <c r="D220">
        <v>196</v>
      </c>
      <c r="E220">
        <v>150</v>
      </c>
      <c r="F220">
        <v>0</v>
      </c>
    </row>
    <row r="221" spans="1:6" x14ac:dyDescent="0.2">
      <c r="A221">
        <v>29</v>
      </c>
      <c r="B221" t="s">
        <v>11</v>
      </c>
      <c r="C221">
        <v>140</v>
      </c>
      <c r="D221">
        <v>263</v>
      </c>
      <c r="E221">
        <v>170</v>
      </c>
      <c r="F221">
        <v>0</v>
      </c>
    </row>
    <row r="222" spans="1:6" x14ac:dyDescent="0.2">
      <c r="A222">
        <v>46</v>
      </c>
      <c r="B222" t="s">
        <v>11</v>
      </c>
      <c r="C222">
        <v>130</v>
      </c>
      <c r="D222">
        <v>222</v>
      </c>
      <c r="E222">
        <v>112</v>
      </c>
      <c r="F222">
        <v>1</v>
      </c>
    </row>
    <row r="223" spans="1:6" x14ac:dyDescent="0.2">
      <c r="A223">
        <v>51</v>
      </c>
      <c r="B223" t="s">
        <v>12</v>
      </c>
      <c r="C223">
        <v>160</v>
      </c>
      <c r="D223">
        <v>303</v>
      </c>
      <c r="E223">
        <v>150</v>
      </c>
      <c r="F223">
        <v>1</v>
      </c>
    </row>
    <row r="224" spans="1:6" x14ac:dyDescent="0.2">
      <c r="A224">
        <v>48</v>
      </c>
      <c r="B224" t="s">
        <v>12</v>
      </c>
      <c r="C224">
        <v>120</v>
      </c>
      <c r="D224">
        <v>195</v>
      </c>
      <c r="E224">
        <v>125</v>
      </c>
      <c r="F224">
        <v>0</v>
      </c>
    </row>
    <row r="225" spans="1:6" x14ac:dyDescent="0.2">
      <c r="A225">
        <v>33</v>
      </c>
      <c r="B225" t="s">
        <v>11</v>
      </c>
      <c r="C225">
        <v>120</v>
      </c>
      <c r="D225">
        <v>298</v>
      </c>
      <c r="E225">
        <v>185</v>
      </c>
      <c r="F225">
        <v>0</v>
      </c>
    </row>
    <row r="226" spans="1:6" x14ac:dyDescent="0.2">
      <c r="A226">
        <v>55</v>
      </c>
      <c r="B226" t="s">
        <v>11</v>
      </c>
      <c r="C226">
        <v>120</v>
      </c>
      <c r="D226">
        <v>256</v>
      </c>
      <c r="E226">
        <v>137</v>
      </c>
      <c r="F226">
        <v>0</v>
      </c>
    </row>
    <row r="227" spans="1:6" x14ac:dyDescent="0.2">
      <c r="A227">
        <v>50</v>
      </c>
      <c r="B227" t="s">
        <v>11</v>
      </c>
      <c r="C227">
        <v>145</v>
      </c>
      <c r="D227">
        <v>264</v>
      </c>
      <c r="E227">
        <v>150</v>
      </c>
      <c r="F227">
        <v>1</v>
      </c>
    </row>
    <row r="228" spans="1:6" x14ac:dyDescent="0.2">
      <c r="A228">
        <v>53</v>
      </c>
      <c r="B228" t="s">
        <v>11</v>
      </c>
      <c r="C228">
        <v>120</v>
      </c>
      <c r="D228">
        <v>195</v>
      </c>
      <c r="E228">
        <v>140</v>
      </c>
      <c r="F228">
        <v>0</v>
      </c>
    </row>
    <row r="229" spans="1:6" x14ac:dyDescent="0.2">
      <c r="A229">
        <v>38</v>
      </c>
      <c r="B229" t="s">
        <v>11</v>
      </c>
      <c r="C229">
        <v>92</v>
      </c>
      <c r="D229">
        <v>117</v>
      </c>
      <c r="E229">
        <v>134</v>
      </c>
      <c r="F229">
        <v>1</v>
      </c>
    </row>
    <row r="230" spans="1:6" x14ac:dyDescent="0.2">
      <c r="A230">
        <v>41</v>
      </c>
      <c r="B230" t="s">
        <v>11</v>
      </c>
      <c r="C230">
        <v>120</v>
      </c>
      <c r="D230">
        <v>295</v>
      </c>
      <c r="E230">
        <v>170</v>
      </c>
      <c r="F230">
        <v>0</v>
      </c>
    </row>
    <row r="231" spans="1:6" x14ac:dyDescent="0.2">
      <c r="A231">
        <v>37</v>
      </c>
      <c r="B231" t="s">
        <v>12</v>
      </c>
      <c r="C231">
        <v>130</v>
      </c>
      <c r="D231">
        <v>173</v>
      </c>
      <c r="E231">
        <v>184</v>
      </c>
      <c r="F231">
        <v>0</v>
      </c>
    </row>
    <row r="232" spans="1:6" x14ac:dyDescent="0.2">
      <c r="A232">
        <v>37</v>
      </c>
      <c r="B232" t="s">
        <v>11</v>
      </c>
      <c r="C232">
        <v>130</v>
      </c>
      <c r="D232">
        <v>315</v>
      </c>
      <c r="E232">
        <v>158</v>
      </c>
      <c r="F232">
        <v>0</v>
      </c>
    </row>
    <row r="233" spans="1:6" x14ac:dyDescent="0.2">
      <c r="A233">
        <v>40</v>
      </c>
      <c r="B233" t="s">
        <v>11</v>
      </c>
      <c r="C233">
        <v>130</v>
      </c>
      <c r="D233">
        <v>281</v>
      </c>
      <c r="E233">
        <v>167</v>
      </c>
      <c r="F233">
        <v>0</v>
      </c>
    </row>
    <row r="234" spans="1:6" x14ac:dyDescent="0.2">
      <c r="A234">
        <v>38</v>
      </c>
      <c r="B234" t="s">
        <v>12</v>
      </c>
      <c r="C234">
        <v>120</v>
      </c>
      <c r="D234">
        <v>275</v>
      </c>
      <c r="E234">
        <v>129</v>
      </c>
      <c r="F234">
        <v>0</v>
      </c>
    </row>
    <row r="235" spans="1:6" x14ac:dyDescent="0.2">
      <c r="A235">
        <v>41</v>
      </c>
      <c r="B235" t="s">
        <v>11</v>
      </c>
      <c r="C235">
        <v>112</v>
      </c>
      <c r="D235">
        <v>250</v>
      </c>
      <c r="E235">
        <v>142</v>
      </c>
      <c r="F235">
        <v>0</v>
      </c>
    </row>
    <row r="236" spans="1:6" x14ac:dyDescent="0.2">
      <c r="A236">
        <v>54</v>
      </c>
      <c r="B236" t="s">
        <v>12</v>
      </c>
      <c r="C236">
        <v>140</v>
      </c>
      <c r="D236">
        <v>309</v>
      </c>
      <c r="E236">
        <v>140</v>
      </c>
      <c r="F236">
        <v>0</v>
      </c>
    </row>
    <row r="237" spans="1:6" x14ac:dyDescent="0.2">
      <c r="A237">
        <v>39</v>
      </c>
      <c r="B237" t="s">
        <v>11</v>
      </c>
      <c r="C237">
        <v>120</v>
      </c>
      <c r="D237">
        <v>200</v>
      </c>
      <c r="E237">
        <v>160</v>
      </c>
      <c r="F237">
        <v>0</v>
      </c>
    </row>
    <row r="238" spans="1:6" x14ac:dyDescent="0.2">
      <c r="A238">
        <v>41</v>
      </c>
      <c r="B238" t="s">
        <v>11</v>
      </c>
      <c r="C238">
        <v>120</v>
      </c>
      <c r="D238">
        <v>336</v>
      </c>
      <c r="E238">
        <v>118</v>
      </c>
      <c r="F238">
        <v>1</v>
      </c>
    </row>
    <row r="239" spans="1:6" x14ac:dyDescent="0.2">
      <c r="A239">
        <v>55</v>
      </c>
      <c r="B239" t="s">
        <v>11</v>
      </c>
      <c r="C239">
        <v>140</v>
      </c>
      <c r="D239">
        <v>295</v>
      </c>
      <c r="E239">
        <v>136</v>
      </c>
      <c r="F239">
        <v>1</v>
      </c>
    </row>
    <row r="240" spans="1:6" x14ac:dyDescent="0.2">
      <c r="A240">
        <v>48</v>
      </c>
      <c r="B240" t="s">
        <v>11</v>
      </c>
      <c r="C240">
        <v>160</v>
      </c>
      <c r="D240">
        <v>355</v>
      </c>
      <c r="E240">
        <v>99</v>
      </c>
      <c r="F240">
        <v>1</v>
      </c>
    </row>
    <row r="241" spans="1:6" x14ac:dyDescent="0.2">
      <c r="A241">
        <v>48</v>
      </c>
      <c r="B241" t="s">
        <v>11</v>
      </c>
      <c r="C241">
        <v>160</v>
      </c>
      <c r="D241">
        <v>193</v>
      </c>
      <c r="E241">
        <v>102</v>
      </c>
      <c r="F241">
        <v>1</v>
      </c>
    </row>
    <row r="242" spans="1:6" x14ac:dyDescent="0.2">
      <c r="A242">
        <v>55</v>
      </c>
      <c r="B242" t="s">
        <v>11</v>
      </c>
      <c r="C242">
        <v>145</v>
      </c>
      <c r="D242">
        <v>326</v>
      </c>
      <c r="E242">
        <v>155</v>
      </c>
      <c r="F242">
        <v>0</v>
      </c>
    </row>
    <row r="243" spans="1:6" x14ac:dyDescent="0.2">
      <c r="A243">
        <v>54</v>
      </c>
      <c r="B243" t="s">
        <v>11</v>
      </c>
      <c r="C243">
        <v>200</v>
      </c>
      <c r="D243">
        <v>198</v>
      </c>
      <c r="E243">
        <v>142</v>
      </c>
      <c r="F243">
        <v>1</v>
      </c>
    </row>
    <row r="244" spans="1:6" x14ac:dyDescent="0.2">
      <c r="A244">
        <v>55</v>
      </c>
      <c r="B244" t="s">
        <v>11</v>
      </c>
      <c r="C244">
        <v>160</v>
      </c>
      <c r="D244">
        <v>292</v>
      </c>
      <c r="E244">
        <v>143</v>
      </c>
      <c r="F244">
        <v>1</v>
      </c>
    </row>
    <row r="245" spans="1:6" x14ac:dyDescent="0.2">
      <c r="A245">
        <v>43</v>
      </c>
      <c r="B245" t="s">
        <v>12</v>
      </c>
      <c r="C245">
        <v>120</v>
      </c>
      <c r="D245">
        <v>266</v>
      </c>
      <c r="E245">
        <v>118</v>
      </c>
      <c r="F245">
        <v>0</v>
      </c>
    </row>
    <row r="246" spans="1:6" x14ac:dyDescent="0.2">
      <c r="A246">
        <v>48</v>
      </c>
      <c r="B246" t="s">
        <v>11</v>
      </c>
      <c r="C246">
        <v>160</v>
      </c>
      <c r="D246">
        <v>268</v>
      </c>
      <c r="E246">
        <v>103</v>
      </c>
      <c r="F246">
        <v>1</v>
      </c>
    </row>
    <row r="247" spans="1:6" x14ac:dyDescent="0.2">
      <c r="A247">
        <v>54</v>
      </c>
      <c r="B247" t="s">
        <v>11</v>
      </c>
      <c r="C247">
        <v>120</v>
      </c>
      <c r="D247">
        <v>171</v>
      </c>
      <c r="E247">
        <v>137</v>
      </c>
      <c r="F247">
        <v>0</v>
      </c>
    </row>
    <row r="248" spans="1:6" x14ac:dyDescent="0.2">
      <c r="A248">
        <v>54</v>
      </c>
      <c r="B248" t="s">
        <v>11</v>
      </c>
      <c r="C248">
        <v>120</v>
      </c>
      <c r="D248">
        <v>237</v>
      </c>
      <c r="E248">
        <v>150</v>
      </c>
      <c r="F248">
        <v>1</v>
      </c>
    </row>
    <row r="249" spans="1:6" x14ac:dyDescent="0.2">
      <c r="A249">
        <v>48</v>
      </c>
      <c r="B249" t="s">
        <v>11</v>
      </c>
      <c r="C249">
        <v>122</v>
      </c>
      <c r="D249">
        <v>275</v>
      </c>
      <c r="E249">
        <v>150</v>
      </c>
      <c r="F249">
        <v>1</v>
      </c>
    </row>
    <row r="250" spans="1:6" x14ac:dyDescent="0.2">
      <c r="A250">
        <v>45</v>
      </c>
      <c r="B250" t="s">
        <v>11</v>
      </c>
      <c r="C250">
        <v>130</v>
      </c>
      <c r="D250">
        <v>219</v>
      </c>
      <c r="E250">
        <v>130</v>
      </c>
      <c r="F250">
        <v>1</v>
      </c>
    </row>
    <row r="251" spans="1:6" x14ac:dyDescent="0.2">
      <c r="A251">
        <v>49</v>
      </c>
      <c r="B251" t="s">
        <v>11</v>
      </c>
      <c r="C251">
        <v>130</v>
      </c>
      <c r="D251">
        <v>341</v>
      </c>
      <c r="E251">
        <v>120</v>
      </c>
      <c r="F251">
        <v>1</v>
      </c>
    </row>
    <row r="252" spans="1:6" x14ac:dyDescent="0.2">
      <c r="A252">
        <v>44</v>
      </c>
      <c r="B252" t="s">
        <v>11</v>
      </c>
      <c r="C252">
        <v>135</v>
      </c>
      <c r="D252">
        <v>491</v>
      </c>
      <c r="E252">
        <v>135</v>
      </c>
      <c r="F252">
        <v>1</v>
      </c>
    </row>
    <row r="253" spans="1:6" x14ac:dyDescent="0.2">
      <c r="A253">
        <v>48</v>
      </c>
      <c r="B253" t="s">
        <v>11</v>
      </c>
      <c r="C253">
        <v>120</v>
      </c>
      <c r="D253">
        <v>260</v>
      </c>
      <c r="E253">
        <v>115</v>
      </c>
      <c r="F253">
        <v>1</v>
      </c>
    </row>
    <row r="254" spans="1:6" x14ac:dyDescent="0.2">
      <c r="A254">
        <v>61</v>
      </c>
      <c r="B254" t="s">
        <v>11</v>
      </c>
      <c r="C254">
        <v>125</v>
      </c>
      <c r="D254">
        <v>292</v>
      </c>
      <c r="E254">
        <v>115</v>
      </c>
      <c r="F254">
        <v>0</v>
      </c>
    </row>
    <row r="255" spans="1:6" x14ac:dyDescent="0.2">
      <c r="A255">
        <v>62</v>
      </c>
      <c r="B255" t="s">
        <v>11</v>
      </c>
      <c r="C255">
        <v>140</v>
      </c>
      <c r="D255">
        <v>271</v>
      </c>
      <c r="E255">
        <v>152</v>
      </c>
      <c r="F255">
        <v>0</v>
      </c>
    </row>
    <row r="256" spans="1:6" x14ac:dyDescent="0.2">
      <c r="A256">
        <v>55</v>
      </c>
      <c r="B256" t="s">
        <v>11</v>
      </c>
      <c r="C256">
        <v>145</v>
      </c>
      <c r="D256">
        <v>248</v>
      </c>
      <c r="E256">
        <v>96</v>
      </c>
      <c r="F256">
        <v>1</v>
      </c>
    </row>
    <row r="257" spans="1:6" x14ac:dyDescent="0.2">
      <c r="A257">
        <v>53</v>
      </c>
      <c r="B257" t="s">
        <v>12</v>
      </c>
      <c r="C257">
        <v>120</v>
      </c>
      <c r="D257">
        <v>274</v>
      </c>
      <c r="E257">
        <v>130</v>
      </c>
      <c r="F257">
        <v>0</v>
      </c>
    </row>
    <row r="258" spans="1:6" x14ac:dyDescent="0.2">
      <c r="A258">
        <v>55</v>
      </c>
      <c r="B258" t="s">
        <v>12</v>
      </c>
      <c r="C258">
        <v>130</v>
      </c>
      <c r="D258">
        <v>394</v>
      </c>
      <c r="E258">
        <v>150</v>
      </c>
      <c r="F258">
        <v>0</v>
      </c>
    </row>
    <row r="259" spans="1:6" x14ac:dyDescent="0.2">
      <c r="A259">
        <v>36</v>
      </c>
      <c r="B259" t="s">
        <v>11</v>
      </c>
      <c r="C259">
        <v>150</v>
      </c>
      <c r="D259">
        <v>160</v>
      </c>
      <c r="E259">
        <v>172</v>
      </c>
      <c r="F259">
        <v>0</v>
      </c>
    </row>
    <row r="260" spans="1:6" x14ac:dyDescent="0.2">
      <c r="A260">
        <v>51</v>
      </c>
      <c r="B260" t="s">
        <v>12</v>
      </c>
      <c r="C260">
        <v>150</v>
      </c>
      <c r="D260">
        <v>200</v>
      </c>
      <c r="E260">
        <v>120</v>
      </c>
      <c r="F260">
        <v>0</v>
      </c>
    </row>
    <row r="261" spans="1:6" x14ac:dyDescent="0.2">
      <c r="A261">
        <v>55</v>
      </c>
      <c r="B261" t="s">
        <v>12</v>
      </c>
      <c r="C261">
        <v>122</v>
      </c>
      <c r="D261">
        <v>320</v>
      </c>
      <c r="E261">
        <v>155</v>
      </c>
      <c r="F261">
        <v>0</v>
      </c>
    </row>
    <row r="262" spans="1:6" x14ac:dyDescent="0.2">
      <c r="A262">
        <v>46</v>
      </c>
      <c r="B262" t="s">
        <v>11</v>
      </c>
      <c r="C262">
        <v>140</v>
      </c>
      <c r="D262">
        <v>275</v>
      </c>
      <c r="E262">
        <v>165</v>
      </c>
      <c r="F262">
        <v>0</v>
      </c>
    </row>
    <row r="263" spans="1:6" x14ac:dyDescent="0.2">
      <c r="A263">
        <v>54</v>
      </c>
      <c r="B263" t="s">
        <v>12</v>
      </c>
      <c r="C263">
        <v>120</v>
      </c>
      <c r="D263">
        <v>221</v>
      </c>
      <c r="E263">
        <v>138</v>
      </c>
      <c r="F263">
        <v>0</v>
      </c>
    </row>
    <row r="264" spans="1:6" x14ac:dyDescent="0.2">
      <c r="A264">
        <v>46</v>
      </c>
      <c r="B264" t="s">
        <v>11</v>
      </c>
      <c r="C264">
        <v>120</v>
      </c>
      <c r="D264">
        <v>231</v>
      </c>
      <c r="E264">
        <v>115</v>
      </c>
      <c r="F264">
        <v>1</v>
      </c>
    </row>
    <row r="265" spans="1:6" x14ac:dyDescent="0.2">
      <c r="A265">
        <v>59</v>
      </c>
      <c r="B265" t="s">
        <v>11</v>
      </c>
      <c r="C265">
        <v>130</v>
      </c>
      <c r="D265">
        <v>126</v>
      </c>
      <c r="E265">
        <v>125</v>
      </c>
      <c r="F265">
        <v>1</v>
      </c>
    </row>
    <row r="266" spans="1:6" x14ac:dyDescent="0.2">
      <c r="A266">
        <v>47</v>
      </c>
      <c r="B266" t="s">
        <v>11</v>
      </c>
      <c r="C266">
        <v>140</v>
      </c>
      <c r="D266">
        <v>193</v>
      </c>
      <c r="E266">
        <v>145</v>
      </c>
      <c r="F266">
        <v>1</v>
      </c>
    </row>
    <row r="267" spans="1:6" x14ac:dyDescent="0.2">
      <c r="A267">
        <v>54</v>
      </c>
      <c r="B267" t="s">
        <v>11</v>
      </c>
      <c r="C267">
        <v>160</v>
      </c>
      <c r="D267">
        <v>305</v>
      </c>
      <c r="E267">
        <v>175</v>
      </c>
      <c r="F267">
        <v>0</v>
      </c>
    </row>
    <row r="268" spans="1:6" x14ac:dyDescent="0.2">
      <c r="A268">
        <v>52</v>
      </c>
      <c r="B268" t="s">
        <v>11</v>
      </c>
      <c r="C268">
        <v>130</v>
      </c>
      <c r="D268">
        <v>298</v>
      </c>
      <c r="E268">
        <v>110</v>
      </c>
      <c r="F268">
        <v>1</v>
      </c>
    </row>
    <row r="269" spans="1:6" x14ac:dyDescent="0.2">
      <c r="A269">
        <v>34</v>
      </c>
      <c r="B269" t="s">
        <v>11</v>
      </c>
      <c r="C269">
        <v>98</v>
      </c>
      <c r="D269">
        <v>220</v>
      </c>
      <c r="E269">
        <v>150</v>
      </c>
      <c r="F269">
        <v>0</v>
      </c>
    </row>
    <row r="270" spans="1:6" x14ac:dyDescent="0.2">
      <c r="A270">
        <v>54</v>
      </c>
      <c r="B270" t="s">
        <v>11</v>
      </c>
      <c r="C270">
        <v>130</v>
      </c>
      <c r="D270">
        <v>242</v>
      </c>
      <c r="E270">
        <v>91</v>
      </c>
      <c r="F270">
        <v>1</v>
      </c>
    </row>
    <row r="271" spans="1:6" x14ac:dyDescent="0.2">
      <c r="A271">
        <v>47</v>
      </c>
      <c r="B271" t="s">
        <v>12</v>
      </c>
      <c r="C271">
        <v>130</v>
      </c>
      <c r="D271">
        <v>235</v>
      </c>
      <c r="E271">
        <v>145</v>
      </c>
      <c r="F271">
        <v>0</v>
      </c>
    </row>
    <row r="272" spans="1:6" x14ac:dyDescent="0.2">
      <c r="A272">
        <v>45</v>
      </c>
      <c r="B272" t="s">
        <v>11</v>
      </c>
      <c r="C272">
        <v>120</v>
      </c>
      <c r="D272">
        <v>225</v>
      </c>
      <c r="E272">
        <v>140</v>
      </c>
      <c r="F272">
        <v>0</v>
      </c>
    </row>
    <row r="273" spans="1:6" x14ac:dyDescent="0.2">
      <c r="A273">
        <v>32</v>
      </c>
      <c r="B273" t="s">
        <v>12</v>
      </c>
      <c r="C273">
        <v>105</v>
      </c>
      <c r="D273">
        <v>198</v>
      </c>
      <c r="E273">
        <v>165</v>
      </c>
      <c r="F273">
        <v>0</v>
      </c>
    </row>
    <row r="274" spans="1:6" x14ac:dyDescent="0.2">
      <c r="A274">
        <v>55</v>
      </c>
      <c r="B274" t="s">
        <v>11</v>
      </c>
      <c r="C274">
        <v>140</v>
      </c>
      <c r="D274">
        <v>201</v>
      </c>
      <c r="E274">
        <v>130</v>
      </c>
      <c r="F274">
        <v>1</v>
      </c>
    </row>
    <row r="275" spans="1:6" x14ac:dyDescent="0.2">
      <c r="A275">
        <v>55</v>
      </c>
      <c r="B275" t="s">
        <v>11</v>
      </c>
      <c r="C275">
        <v>120</v>
      </c>
      <c r="D275">
        <v>220</v>
      </c>
      <c r="E275">
        <v>134</v>
      </c>
      <c r="F275">
        <v>0</v>
      </c>
    </row>
    <row r="276" spans="1:6" x14ac:dyDescent="0.2">
      <c r="A276">
        <v>45</v>
      </c>
      <c r="B276" t="s">
        <v>12</v>
      </c>
      <c r="C276">
        <v>180</v>
      </c>
      <c r="D276">
        <v>295</v>
      </c>
      <c r="E276">
        <v>180</v>
      </c>
      <c r="F276">
        <v>0</v>
      </c>
    </row>
    <row r="277" spans="1:6" x14ac:dyDescent="0.2">
      <c r="A277">
        <v>59</v>
      </c>
      <c r="B277" t="s">
        <v>11</v>
      </c>
      <c r="C277">
        <v>180</v>
      </c>
      <c r="D277">
        <v>213</v>
      </c>
      <c r="E277">
        <v>100</v>
      </c>
      <c r="F277">
        <v>0</v>
      </c>
    </row>
    <row r="278" spans="1:6" x14ac:dyDescent="0.2">
      <c r="A278">
        <v>51</v>
      </c>
      <c r="B278" t="s">
        <v>11</v>
      </c>
      <c r="C278">
        <v>135</v>
      </c>
      <c r="D278">
        <v>160</v>
      </c>
      <c r="E278">
        <v>150</v>
      </c>
      <c r="F278">
        <v>1</v>
      </c>
    </row>
    <row r="279" spans="1:6" x14ac:dyDescent="0.2">
      <c r="A279">
        <v>52</v>
      </c>
      <c r="B279" t="s">
        <v>11</v>
      </c>
      <c r="C279">
        <v>170</v>
      </c>
      <c r="D279">
        <v>223</v>
      </c>
      <c r="E279">
        <v>126</v>
      </c>
      <c r="F279">
        <v>1</v>
      </c>
    </row>
    <row r="280" spans="1:6" x14ac:dyDescent="0.2">
      <c r="A280">
        <v>57</v>
      </c>
      <c r="B280" t="s">
        <v>12</v>
      </c>
      <c r="C280">
        <v>180</v>
      </c>
      <c r="D280">
        <v>347</v>
      </c>
      <c r="E280">
        <v>126</v>
      </c>
      <c r="F280">
        <v>0</v>
      </c>
    </row>
    <row r="281" spans="1:6" x14ac:dyDescent="0.2">
      <c r="A281">
        <v>54</v>
      </c>
      <c r="B281" t="s">
        <v>12</v>
      </c>
      <c r="C281">
        <v>130</v>
      </c>
      <c r="D281">
        <v>253</v>
      </c>
      <c r="E281">
        <v>155</v>
      </c>
      <c r="F281">
        <v>0</v>
      </c>
    </row>
    <row r="282" spans="1:6" x14ac:dyDescent="0.2">
      <c r="A282">
        <v>60</v>
      </c>
      <c r="B282" t="s">
        <v>11</v>
      </c>
      <c r="C282">
        <v>120</v>
      </c>
      <c r="D282">
        <v>246</v>
      </c>
      <c r="E282">
        <v>135</v>
      </c>
      <c r="F282">
        <v>0</v>
      </c>
    </row>
    <row r="283" spans="1:6" x14ac:dyDescent="0.2">
      <c r="A283">
        <v>49</v>
      </c>
      <c r="B283" t="s">
        <v>11</v>
      </c>
      <c r="C283">
        <v>150</v>
      </c>
      <c r="D283">
        <v>222</v>
      </c>
      <c r="E283">
        <v>122</v>
      </c>
      <c r="F283">
        <v>1</v>
      </c>
    </row>
    <row r="284" spans="1:6" x14ac:dyDescent="0.2">
      <c r="A284">
        <v>51</v>
      </c>
      <c r="B284" t="s">
        <v>12</v>
      </c>
      <c r="C284">
        <v>130</v>
      </c>
      <c r="D284">
        <v>220</v>
      </c>
      <c r="E284">
        <v>160</v>
      </c>
      <c r="F284">
        <v>0</v>
      </c>
    </row>
    <row r="285" spans="1:6" x14ac:dyDescent="0.2">
      <c r="A285">
        <v>55</v>
      </c>
      <c r="B285" t="s">
        <v>12</v>
      </c>
      <c r="C285">
        <v>110</v>
      </c>
      <c r="D285">
        <v>344</v>
      </c>
      <c r="E285">
        <v>160</v>
      </c>
      <c r="F285">
        <v>0</v>
      </c>
    </row>
    <row r="286" spans="1:6" x14ac:dyDescent="0.2">
      <c r="A286">
        <v>42</v>
      </c>
      <c r="B286" t="s">
        <v>11</v>
      </c>
      <c r="C286">
        <v>140</v>
      </c>
      <c r="D286">
        <v>358</v>
      </c>
      <c r="E286">
        <v>170</v>
      </c>
      <c r="F286">
        <v>0</v>
      </c>
    </row>
    <row r="287" spans="1:6" x14ac:dyDescent="0.2">
      <c r="A287">
        <v>51</v>
      </c>
      <c r="B287" t="s">
        <v>12</v>
      </c>
      <c r="C287">
        <v>110</v>
      </c>
      <c r="D287">
        <v>190</v>
      </c>
      <c r="E287">
        <v>120</v>
      </c>
      <c r="F287">
        <v>0</v>
      </c>
    </row>
    <row r="288" spans="1:6" x14ac:dyDescent="0.2">
      <c r="A288">
        <v>59</v>
      </c>
      <c r="B288" t="s">
        <v>11</v>
      </c>
      <c r="C288">
        <v>140</v>
      </c>
      <c r="D288">
        <v>169</v>
      </c>
      <c r="E288">
        <v>140</v>
      </c>
      <c r="F288">
        <v>0</v>
      </c>
    </row>
    <row r="289" spans="1:6" x14ac:dyDescent="0.2">
      <c r="A289">
        <v>53</v>
      </c>
      <c r="B289" t="s">
        <v>11</v>
      </c>
      <c r="C289">
        <v>120</v>
      </c>
      <c r="D289">
        <v>181</v>
      </c>
      <c r="E289">
        <v>132</v>
      </c>
      <c r="F289">
        <v>0</v>
      </c>
    </row>
    <row r="290" spans="1:6" x14ac:dyDescent="0.2">
      <c r="A290">
        <v>48</v>
      </c>
      <c r="B290" t="s">
        <v>12</v>
      </c>
      <c r="C290">
        <v>133</v>
      </c>
      <c r="D290">
        <v>308</v>
      </c>
      <c r="E290">
        <v>156</v>
      </c>
      <c r="F290">
        <v>0</v>
      </c>
    </row>
    <row r="291" spans="1:6" x14ac:dyDescent="0.2">
      <c r="A291">
        <v>36</v>
      </c>
      <c r="B291" t="s">
        <v>11</v>
      </c>
      <c r="C291">
        <v>120</v>
      </c>
      <c r="D291">
        <v>166</v>
      </c>
      <c r="E291">
        <v>180</v>
      </c>
      <c r="F291">
        <v>0</v>
      </c>
    </row>
    <row r="292" spans="1:6" x14ac:dyDescent="0.2">
      <c r="A292">
        <v>48</v>
      </c>
      <c r="B292" t="s">
        <v>11</v>
      </c>
      <c r="C292">
        <v>110</v>
      </c>
      <c r="D292">
        <v>211</v>
      </c>
      <c r="E292">
        <v>138</v>
      </c>
      <c r="F292">
        <v>0</v>
      </c>
    </row>
    <row r="293" spans="1:6" x14ac:dyDescent="0.2">
      <c r="A293">
        <v>47</v>
      </c>
      <c r="B293" t="s">
        <v>12</v>
      </c>
      <c r="C293">
        <v>140</v>
      </c>
      <c r="D293">
        <v>257</v>
      </c>
      <c r="E293">
        <v>135</v>
      </c>
      <c r="F293">
        <v>0</v>
      </c>
    </row>
    <row r="294" spans="1:6" x14ac:dyDescent="0.2">
      <c r="A294">
        <v>53</v>
      </c>
      <c r="B294" t="s">
        <v>11</v>
      </c>
      <c r="C294">
        <v>130</v>
      </c>
      <c r="D294">
        <v>182</v>
      </c>
      <c r="E294">
        <v>148</v>
      </c>
      <c r="F294">
        <v>0</v>
      </c>
    </row>
    <row r="295" spans="1:6" x14ac:dyDescent="0.2">
      <c r="A295">
        <v>65</v>
      </c>
      <c r="B295" t="s">
        <v>11</v>
      </c>
      <c r="C295">
        <v>115</v>
      </c>
      <c r="D295">
        <v>0</v>
      </c>
      <c r="E295">
        <v>93</v>
      </c>
      <c r="F295">
        <v>1</v>
      </c>
    </row>
    <row r="296" spans="1:6" x14ac:dyDescent="0.2">
      <c r="A296">
        <v>32</v>
      </c>
      <c r="B296" t="s">
        <v>11</v>
      </c>
      <c r="C296">
        <v>95</v>
      </c>
      <c r="D296">
        <v>0</v>
      </c>
      <c r="E296">
        <v>127</v>
      </c>
      <c r="F296">
        <v>1</v>
      </c>
    </row>
    <row r="297" spans="1:6" x14ac:dyDescent="0.2">
      <c r="A297">
        <v>61</v>
      </c>
      <c r="B297" t="s">
        <v>11</v>
      </c>
      <c r="C297">
        <v>105</v>
      </c>
      <c r="D297">
        <v>0</v>
      </c>
      <c r="E297">
        <v>110</v>
      </c>
      <c r="F297">
        <v>1</v>
      </c>
    </row>
    <row r="298" spans="1:6" x14ac:dyDescent="0.2">
      <c r="A298">
        <v>50</v>
      </c>
      <c r="B298" t="s">
        <v>11</v>
      </c>
      <c r="C298">
        <v>145</v>
      </c>
      <c r="D298">
        <v>0</v>
      </c>
      <c r="E298">
        <v>139</v>
      </c>
      <c r="F298">
        <v>1</v>
      </c>
    </row>
    <row r="299" spans="1:6" x14ac:dyDescent="0.2">
      <c r="A299">
        <v>57</v>
      </c>
      <c r="B299" t="s">
        <v>11</v>
      </c>
      <c r="C299">
        <v>110</v>
      </c>
      <c r="D299">
        <v>0</v>
      </c>
      <c r="E299">
        <v>131</v>
      </c>
      <c r="F299">
        <v>1</v>
      </c>
    </row>
    <row r="300" spans="1:6" x14ac:dyDescent="0.2">
      <c r="A300">
        <v>51</v>
      </c>
      <c r="B300" t="s">
        <v>11</v>
      </c>
      <c r="C300">
        <v>110</v>
      </c>
      <c r="D300">
        <v>0</v>
      </c>
      <c r="E300">
        <v>92</v>
      </c>
      <c r="F300">
        <v>1</v>
      </c>
    </row>
    <row r="301" spans="1:6" x14ac:dyDescent="0.2">
      <c r="A301">
        <v>47</v>
      </c>
      <c r="B301" t="s">
        <v>11</v>
      </c>
      <c r="C301">
        <v>110</v>
      </c>
      <c r="D301">
        <v>0</v>
      </c>
      <c r="E301">
        <v>149</v>
      </c>
      <c r="F301">
        <v>1</v>
      </c>
    </row>
    <row r="302" spans="1:6" x14ac:dyDescent="0.2">
      <c r="A302">
        <v>60</v>
      </c>
      <c r="B302" t="s">
        <v>11</v>
      </c>
      <c r="C302">
        <v>160</v>
      </c>
      <c r="D302">
        <v>0</v>
      </c>
      <c r="E302">
        <v>149</v>
      </c>
      <c r="F302">
        <v>1</v>
      </c>
    </row>
    <row r="303" spans="1:6" x14ac:dyDescent="0.2">
      <c r="A303">
        <v>55</v>
      </c>
      <c r="B303" t="s">
        <v>11</v>
      </c>
      <c r="C303">
        <v>140</v>
      </c>
      <c r="D303">
        <v>0</v>
      </c>
      <c r="E303">
        <v>150</v>
      </c>
      <c r="F303">
        <v>0</v>
      </c>
    </row>
    <row r="304" spans="1:6" x14ac:dyDescent="0.2">
      <c r="A304">
        <v>53</v>
      </c>
      <c r="B304" t="s">
        <v>11</v>
      </c>
      <c r="C304">
        <v>125</v>
      </c>
      <c r="D304">
        <v>0</v>
      </c>
      <c r="E304">
        <v>120</v>
      </c>
      <c r="F304">
        <v>1</v>
      </c>
    </row>
    <row r="305" spans="1:6" x14ac:dyDescent="0.2">
      <c r="A305">
        <v>62</v>
      </c>
      <c r="B305" t="s">
        <v>12</v>
      </c>
      <c r="C305">
        <v>120</v>
      </c>
      <c r="D305">
        <v>0</v>
      </c>
      <c r="E305">
        <v>123</v>
      </c>
      <c r="F305">
        <v>1</v>
      </c>
    </row>
    <row r="306" spans="1:6" x14ac:dyDescent="0.2">
      <c r="A306">
        <v>51</v>
      </c>
      <c r="B306" t="s">
        <v>11</v>
      </c>
      <c r="C306">
        <v>95</v>
      </c>
      <c r="D306">
        <v>0</v>
      </c>
      <c r="E306">
        <v>126</v>
      </c>
      <c r="F306">
        <v>1</v>
      </c>
    </row>
    <row r="307" spans="1:6" x14ac:dyDescent="0.2">
      <c r="A307">
        <v>51</v>
      </c>
      <c r="B307" t="s">
        <v>12</v>
      </c>
      <c r="C307">
        <v>120</v>
      </c>
      <c r="D307">
        <v>0</v>
      </c>
      <c r="E307">
        <v>127</v>
      </c>
      <c r="F307">
        <v>1</v>
      </c>
    </row>
    <row r="308" spans="1:6" x14ac:dyDescent="0.2">
      <c r="A308">
        <v>55</v>
      </c>
      <c r="B308" t="s">
        <v>11</v>
      </c>
      <c r="C308">
        <v>115</v>
      </c>
      <c r="D308">
        <v>0</v>
      </c>
      <c r="E308">
        <v>155</v>
      </c>
      <c r="F308">
        <v>1</v>
      </c>
    </row>
    <row r="309" spans="1:6" x14ac:dyDescent="0.2">
      <c r="A309">
        <v>53</v>
      </c>
      <c r="B309" t="s">
        <v>11</v>
      </c>
      <c r="C309">
        <v>130</v>
      </c>
      <c r="D309">
        <v>0</v>
      </c>
      <c r="E309">
        <v>120</v>
      </c>
      <c r="F309">
        <v>0</v>
      </c>
    </row>
    <row r="310" spans="1:6" x14ac:dyDescent="0.2">
      <c r="A310">
        <v>58</v>
      </c>
      <c r="B310" t="s">
        <v>11</v>
      </c>
      <c r="C310">
        <v>115</v>
      </c>
      <c r="D310">
        <v>0</v>
      </c>
      <c r="E310">
        <v>138</v>
      </c>
      <c r="F310">
        <v>1</v>
      </c>
    </row>
    <row r="311" spans="1:6" x14ac:dyDescent="0.2">
      <c r="A311">
        <v>57</v>
      </c>
      <c r="B311" t="s">
        <v>11</v>
      </c>
      <c r="C311">
        <v>95</v>
      </c>
      <c r="D311">
        <v>0</v>
      </c>
      <c r="E311">
        <v>182</v>
      </c>
      <c r="F311">
        <v>1</v>
      </c>
    </row>
    <row r="312" spans="1:6" x14ac:dyDescent="0.2">
      <c r="A312">
        <v>65</v>
      </c>
      <c r="B312" t="s">
        <v>11</v>
      </c>
      <c r="C312">
        <v>155</v>
      </c>
      <c r="D312">
        <v>0</v>
      </c>
      <c r="E312">
        <v>154</v>
      </c>
      <c r="F312">
        <v>0</v>
      </c>
    </row>
    <row r="313" spans="1:6" x14ac:dyDescent="0.2">
      <c r="A313">
        <v>60</v>
      </c>
      <c r="B313" t="s">
        <v>11</v>
      </c>
      <c r="C313">
        <v>125</v>
      </c>
      <c r="D313">
        <v>0</v>
      </c>
      <c r="E313">
        <v>110</v>
      </c>
      <c r="F313">
        <v>1</v>
      </c>
    </row>
    <row r="314" spans="1:6" x14ac:dyDescent="0.2">
      <c r="A314">
        <v>41</v>
      </c>
      <c r="B314" t="s">
        <v>11</v>
      </c>
      <c r="C314">
        <v>125</v>
      </c>
      <c r="D314">
        <v>0</v>
      </c>
      <c r="E314">
        <v>176</v>
      </c>
      <c r="F314">
        <v>1</v>
      </c>
    </row>
    <row r="315" spans="1:6" x14ac:dyDescent="0.2">
      <c r="A315">
        <v>34</v>
      </c>
      <c r="B315" t="s">
        <v>11</v>
      </c>
      <c r="C315">
        <v>115</v>
      </c>
      <c r="D315">
        <v>0</v>
      </c>
      <c r="E315">
        <v>154</v>
      </c>
      <c r="F315">
        <v>1</v>
      </c>
    </row>
    <row r="316" spans="1:6" x14ac:dyDescent="0.2">
      <c r="A316">
        <v>53</v>
      </c>
      <c r="B316" t="s">
        <v>11</v>
      </c>
      <c r="C316">
        <v>80</v>
      </c>
      <c r="D316">
        <v>0</v>
      </c>
      <c r="E316">
        <v>141</v>
      </c>
      <c r="F316">
        <v>0</v>
      </c>
    </row>
    <row r="317" spans="1:6" x14ac:dyDescent="0.2">
      <c r="A317">
        <v>74</v>
      </c>
      <c r="B317" t="s">
        <v>11</v>
      </c>
      <c r="C317">
        <v>145</v>
      </c>
      <c r="D317">
        <v>0</v>
      </c>
      <c r="E317">
        <v>123</v>
      </c>
      <c r="F317">
        <v>1</v>
      </c>
    </row>
    <row r="318" spans="1:6" x14ac:dyDescent="0.2">
      <c r="A318">
        <v>57</v>
      </c>
      <c r="B318" t="s">
        <v>11</v>
      </c>
      <c r="C318">
        <v>105</v>
      </c>
      <c r="D318">
        <v>0</v>
      </c>
      <c r="E318">
        <v>148</v>
      </c>
      <c r="F318">
        <v>1</v>
      </c>
    </row>
    <row r="319" spans="1:6" x14ac:dyDescent="0.2">
      <c r="A319">
        <v>56</v>
      </c>
      <c r="B319" t="s">
        <v>11</v>
      </c>
      <c r="C319">
        <v>140</v>
      </c>
      <c r="D319">
        <v>0</v>
      </c>
      <c r="E319">
        <v>121</v>
      </c>
      <c r="F319">
        <v>1</v>
      </c>
    </row>
    <row r="320" spans="1:6" x14ac:dyDescent="0.2">
      <c r="A320">
        <v>61</v>
      </c>
      <c r="B320" t="s">
        <v>11</v>
      </c>
      <c r="C320">
        <v>130</v>
      </c>
      <c r="D320">
        <v>0</v>
      </c>
      <c r="E320">
        <v>77</v>
      </c>
      <c r="F320">
        <v>1</v>
      </c>
    </row>
    <row r="321" spans="1:6" x14ac:dyDescent="0.2">
      <c r="A321">
        <v>68</v>
      </c>
      <c r="B321" t="s">
        <v>11</v>
      </c>
      <c r="C321">
        <v>145</v>
      </c>
      <c r="D321">
        <v>0</v>
      </c>
      <c r="E321">
        <v>136</v>
      </c>
      <c r="F321">
        <v>1</v>
      </c>
    </row>
    <row r="322" spans="1:6" x14ac:dyDescent="0.2">
      <c r="A322">
        <v>59</v>
      </c>
      <c r="B322" t="s">
        <v>11</v>
      </c>
      <c r="C322">
        <v>125</v>
      </c>
      <c r="D322">
        <v>0</v>
      </c>
      <c r="E322">
        <v>175</v>
      </c>
      <c r="F322">
        <v>1</v>
      </c>
    </row>
    <row r="323" spans="1:6" x14ac:dyDescent="0.2">
      <c r="A323">
        <v>63</v>
      </c>
      <c r="B323" t="s">
        <v>11</v>
      </c>
      <c r="C323">
        <v>100</v>
      </c>
      <c r="D323">
        <v>0</v>
      </c>
      <c r="E323">
        <v>109</v>
      </c>
      <c r="F323">
        <v>1</v>
      </c>
    </row>
    <row r="324" spans="1:6" x14ac:dyDescent="0.2">
      <c r="A324">
        <v>38</v>
      </c>
      <c r="B324" t="s">
        <v>12</v>
      </c>
      <c r="C324">
        <v>105</v>
      </c>
      <c r="D324">
        <v>0</v>
      </c>
      <c r="E324">
        <v>166</v>
      </c>
      <c r="F324">
        <v>1</v>
      </c>
    </row>
    <row r="325" spans="1:6" x14ac:dyDescent="0.2">
      <c r="A325">
        <v>62</v>
      </c>
      <c r="B325" t="s">
        <v>11</v>
      </c>
      <c r="C325">
        <v>115</v>
      </c>
      <c r="D325">
        <v>0</v>
      </c>
      <c r="E325">
        <v>128</v>
      </c>
      <c r="F325">
        <v>1</v>
      </c>
    </row>
    <row r="326" spans="1:6" x14ac:dyDescent="0.2">
      <c r="A326">
        <v>46</v>
      </c>
      <c r="B326" t="s">
        <v>11</v>
      </c>
      <c r="C326">
        <v>100</v>
      </c>
      <c r="D326">
        <v>0</v>
      </c>
      <c r="E326">
        <v>133</v>
      </c>
      <c r="F326">
        <v>1</v>
      </c>
    </row>
    <row r="327" spans="1:6" x14ac:dyDescent="0.2">
      <c r="A327">
        <v>42</v>
      </c>
      <c r="B327" t="s">
        <v>11</v>
      </c>
      <c r="C327">
        <v>105</v>
      </c>
      <c r="D327">
        <v>0</v>
      </c>
      <c r="E327">
        <v>128</v>
      </c>
      <c r="F327">
        <v>1</v>
      </c>
    </row>
    <row r="328" spans="1:6" x14ac:dyDescent="0.2">
      <c r="A328">
        <v>45</v>
      </c>
      <c r="B328" t="s">
        <v>11</v>
      </c>
      <c r="C328">
        <v>110</v>
      </c>
      <c r="D328">
        <v>0</v>
      </c>
      <c r="E328">
        <v>138</v>
      </c>
      <c r="F328">
        <v>0</v>
      </c>
    </row>
    <row r="329" spans="1:6" x14ac:dyDescent="0.2">
      <c r="A329">
        <v>59</v>
      </c>
      <c r="B329" t="s">
        <v>11</v>
      </c>
      <c r="C329">
        <v>125</v>
      </c>
      <c r="D329">
        <v>0</v>
      </c>
      <c r="E329">
        <v>119</v>
      </c>
      <c r="F329">
        <v>1</v>
      </c>
    </row>
    <row r="330" spans="1:6" x14ac:dyDescent="0.2">
      <c r="A330">
        <v>52</v>
      </c>
      <c r="B330" t="s">
        <v>11</v>
      </c>
      <c r="C330">
        <v>95</v>
      </c>
      <c r="D330">
        <v>0</v>
      </c>
      <c r="E330">
        <v>82</v>
      </c>
      <c r="F330">
        <v>1</v>
      </c>
    </row>
    <row r="331" spans="1:6" x14ac:dyDescent="0.2">
      <c r="A331">
        <v>60</v>
      </c>
      <c r="B331" t="s">
        <v>11</v>
      </c>
      <c r="C331">
        <v>130</v>
      </c>
      <c r="D331">
        <v>0</v>
      </c>
      <c r="E331">
        <v>130</v>
      </c>
      <c r="F331">
        <v>1</v>
      </c>
    </row>
    <row r="332" spans="1:6" x14ac:dyDescent="0.2">
      <c r="A332">
        <v>60</v>
      </c>
      <c r="B332" t="s">
        <v>11</v>
      </c>
      <c r="C332">
        <v>115</v>
      </c>
      <c r="D332">
        <v>0</v>
      </c>
      <c r="E332">
        <v>143</v>
      </c>
      <c r="F332">
        <v>1</v>
      </c>
    </row>
    <row r="333" spans="1:6" x14ac:dyDescent="0.2">
      <c r="A333">
        <v>56</v>
      </c>
      <c r="B333" t="s">
        <v>11</v>
      </c>
      <c r="C333">
        <v>115</v>
      </c>
      <c r="D333">
        <v>0</v>
      </c>
      <c r="E333">
        <v>82</v>
      </c>
      <c r="F333">
        <v>1</v>
      </c>
    </row>
    <row r="334" spans="1:6" x14ac:dyDescent="0.2">
      <c r="A334">
        <v>38</v>
      </c>
      <c r="B334" t="s">
        <v>11</v>
      </c>
      <c r="C334">
        <v>100</v>
      </c>
      <c r="D334">
        <v>0</v>
      </c>
      <c r="E334">
        <v>179</v>
      </c>
      <c r="F334">
        <v>0</v>
      </c>
    </row>
    <row r="335" spans="1:6" x14ac:dyDescent="0.2">
      <c r="A335">
        <v>40</v>
      </c>
      <c r="B335" t="s">
        <v>11</v>
      </c>
      <c r="C335">
        <v>95</v>
      </c>
      <c r="D335">
        <v>0</v>
      </c>
      <c r="E335">
        <v>144</v>
      </c>
      <c r="F335">
        <v>1</v>
      </c>
    </row>
    <row r="336" spans="1:6" x14ac:dyDescent="0.2">
      <c r="A336">
        <v>51</v>
      </c>
      <c r="B336" t="s">
        <v>11</v>
      </c>
      <c r="C336">
        <v>130</v>
      </c>
      <c r="D336">
        <v>0</v>
      </c>
      <c r="E336">
        <v>170</v>
      </c>
      <c r="F336">
        <v>1</v>
      </c>
    </row>
    <row r="337" spans="1:6" x14ac:dyDescent="0.2">
      <c r="A337">
        <v>62</v>
      </c>
      <c r="B337" t="s">
        <v>11</v>
      </c>
      <c r="C337">
        <v>120</v>
      </c>
      <c r="D337">
        <v>0</v>
      </c>
      <c r="E337">
        <v>134</v>
      </c>
      <c r="F337">
        <v>1</v>
      </c>
    </row>
    <row r="338" spans="1:6" x14ac:dyDescent="0.2">
      <c r="A338">
        <v>72</v>
      </c>
      <c r="B338" t="s">
        <v>11</v>
      </c>
      <c r="C338">
        <v>160</v>
      </c>
      <c r="D338">
        <v>0</v>
      </c>
      <c r="E338">
        <v>114</v>
      </c>
      <c r="F338">
        <v>0</v>
      </c>
    </row>
    <row r="339" spans="1:6" x14ac:dyDescent="0.2">
      <c r="A339">
        <v>63</v>
      </c>
      <c r="B339" t="s">
        <v>11</v>
      </c>
      <c r="C339">
        <v>150</v>
      </c>
      <c r="D339">
        <v>0</v>
      </c>
      <c r="E339">
        <v>154</v>
      </c>
      <c r="F339">
        <v>1</v>
      </c>
    </row>
    <row r="340" spans="1:6" x14ac:dyDescent="0.2">
      <c r="A340">
        <v>63</v>
      </c>
      <c r="B340" t="s">
        <v>11</v>
      </c>
      <c r="C340">
        <v>140</v>
      </c>
      <c r="D340">
        <v>0</v>
      </c>
      <c r="E340">
        <v>149</v>
      </c>
      <c r="F340">
        <v>1</v>
      </c>
    </row>
    <row r="341" spans="1:6" x14ac:dyDescent="0.2">
      <c r="A341">
        <v>64</v>
      </c>
      <c r="B341" t="s">
        <v>12</v>
      </c>
      <c r="C341">
        <v>95</v>
      </c>
      <c r="D341">
        <v>0</v>
      </c>
      <c r="E341">
        <v>145</v>
      </c>
      <c r="F341">
        <v>1</v>
      </c>
    </row>
    <row r="342" spans="1:6" x14ac:dyDescent="0.2">
      <c r="A342">
        <v>43</v>
      </c>
      <c r="B342" t="s">
        <v>11</v>
      </c>
      <c r="C342">
        <v>100</v>
      </c>
      <c r="D342">
        <v>0</v>
      </c>
      <c r="E342">
        <v>122</v>
      </c>
      <c r="F342">
        <v>1</v>
      </c>
    </row>
    <row r="343" spans="1:6" x14ac:dyDescent="0.2">
      <c r="A343">
        <v>64</v>
      </c>
      <c r="B343" t="s">
        <v>11</v>
      </c>
      <c r="C343">
        <v>110</v>
      </c>
      <c r="D343">
        <v>0</v>
      </c>
      <c r="E343">
        <v>114</v>
      </c>
      <c r="F343">
        <v>1</v>
      </c>
    </row>
    <row r="344" spans="1:6" x14ac:dyDescent="0.2">
      <c r="A344">
        <v>61</v>
      </c>
      <c r="B344" t="s">
        <v>11</v>
      </c>
      <c r="C344">
        <v>110</v>
      </c>
      <c r="D344">
        <v>0</v>
      </c>
      <c r="E344">
        <v>113</v>
      </c>
      <c r="F344">
        <v>1</v>
      </c>
    </row>
    <row r="345" spans="1:6" x14ac:dyDescent="0.2">
      <c r="A345">
        <v>52</v>
      </c>
      <c r="B345" t="s">
        <v>11</v>
      </c>
      <c r="C345">
        <v>130</v>
      </c>
      <c r="D345">
        <v>0</v>
      </c>
      <c r="E345">
        <v>120</v>
      </c>
      <c r="F345">
        <v>1</v>
      </c>
    </row>
    <row r="346" spans="1:6" x14ac:dyDescent="0.2">
      <c r="A346">
        <v>51</v>
      </c>
      <c r="B346" t="s">
        <v>11</v>
      </c>
      <c r="C346">
        <v>120</v>
      </c>
      <c r="D346">
        <v>0</v>
      </c>
      <c r="E346">
        <v>104</v>
      </c>
      <c r="F346">
        <v>1</v>
      </c>
    </row>
    <row r="347" spans="1:6" x14ac:dyDescent="0.2">
      <c r="A347">
        <v>69</v>
      </c>
      <c r="B347" t="s">
        <v>11</v>
      </c>
      <c r="C347">
        <v>135</v>
      </c>
      <c r="D347">
        <v>0</v>
      </c>
      <c r="E347">
        <v>130</v>
      </c>
      <c r="F347">
        <v>1</v>
      </c>
    </row>
    <row r="348" spans="1:6" x14ac:dyDescent="0.2">
      <c r="A348">
        <v>59</v>
      </c>
      <c r="B348" t="s">
        <v>11</v>
      </c>
      <c r="C348">
        <v>120</v>
      </c>
      <c r="D348">
        <v>0</v>
      </c>
      <c r="E348">
        <v>115</v>
      </c>
      <c r="F348">
        <v>1</v>
      </c>
    </row>
    <row r="349" spans="1:6" x14ac:dyDescent="0.2">
      <c r="A349">
        <v>48</v>
      </c>
      <c r="B349" t="s">
        <v>11</v>
      </c>
      <c r="C349">
        <v>115</v>
      </c>
      <c r="D349">
        <v>0</v>
      </c>
      <c r="E349">
        <v>128</v>
      </c>
      <c r="F349">
        <v>1</v>
      </c>
    </row>
    <row r="350" spans="1:6" x14ac:dyDescent="0.2">
      <c r="A350">
        <v>69</v>
      </c>
      <c r="B350" t="s">
        <v>11</v>
      </c>
      <c r="C350">
        <v>137</v>
      </c>
      <c r="D350">
        <v>0</v>
      </c>
      <c r="E350">
        <v>104</v>
      </c>
      <c r="F350">
        <v>1</v>
      </c>
    </row>
    <row r="351" spans="1:6" x14ac:dyDescent="0.2">
      <c r="A351">
        <v>36</v>
      </c>
      <c r="B351" t="s">
        <v>11</v>
      </c>
      <c r="C351">
        <v>110</v>
      </c>
      <c r="D351">
        <v>0</v>
      </c>
      <c r="E351">
        <v>125</v>
      </c>
      <c r="F351">
        <v>1</v>
      </c>
    </row>
    <row r="352" spans="1:6" x14ac:dyDescent="0.2">
      <c r="A352">
        <v>53</v>
      </c>
      <c r="B352" t="s">
        <v>11</v>
      </c>
      <c r="C352">
        <v>120</v>
      </c>
      <c r="D352">
        <v>0</v>
      </c>
      <c r="E352">
        <v>120</v>
      </c>
      <c r="F352">
        <v>1</v>
      </c>
    </row>
    <row r="353" spans="1:6" x14ac:dyDescent="0.2">
      <c r="A353">
        <v>43</v>
      </c>
      <c r="B353" t="s">
        <v>11</v>
      </c>
      <c r="C353">
        <v>140</v>
      </c>
      <c r="D353">
        <v>0</v>
      </c>
      <c r="E353">
        <v>140</v>
      </c>
      <c r="F353">
        <v>1</v>
      </c>
    </row>
    <row r="354" spans="1:6" x14ac:dyDescent="0.2">
      <c r="A354">
        <v>56</v>
      </c>
      <c r="B354" t="s">
        <v>11</v>
      </c>
      <c r="C354">
        <v>120</v>
      </c>
      <c r="D354">
        <v>0</v>
      </c>
      <c r="E354">
        <v>100</v>
      </c>
      <c r="F354">
        <v>1</v>
      </c>
    </row>
    <row r="355" spans="1:6" x14ac:dyDescent="0.2">
      <c r="A355">
        <v>58</v>
      </c>
      <c r="B355" t="s">
        <v>11</v>
      </c>
      <c r="C355">
        <v>130</v>
      </c>
      <c r="D355">
        <v>0</v>
      </c>
      <c r="E355">
        <v>100</v>
      </c>
      <c r="F355">
        <v>1</v>
      </c>
    </row>
    <row r="356" spans="1:6" x14ac:dyDescent="0.2">
      <c r="A356">
        <v>55</v>
      </c>
      <c r="B356" t="s">
        <v>11</v>
      </c>
      <c r="C356">
        <v>120</v>
      </c>
      <c r="D356">
        <v>0</v>
      </c>
      <c r="E356">
        <v>92</v>
      </c>
      <c r="F356">
        <v>1</v>
      </c>
    </row>
    <row r="357" spans="1:6" x14ac:dyDescent="0.2">
      <c r="A357">
        <v>67</v>
      </c>
      <c r="B357" t="s">
        <v>11</v>
      </c>
      <c r="C357">
        <v>145</v>
      </c>
      <c r="D357">
        <v>0</v>
      </c>
      <c r="E357">
        <v>125</v>
      </c>
      <c r="F357">
        <v>1</v>
      </c>
    </row>
    <row r="358" spans="1:6" x14ac:dyDescent="0.2">
      <c r="A358">
        <v>46</v>
      </c>
      <c r="B358" t="s">
        <v>11</v>
      </c>
      <c r="C358">
        <v>115</v>
      </c>
      <c r="D358">
        <v>0</v>
      </c>
      <c r="E358">
        <v>113</v>
      </c>
      <c r="F358">
        <v>1</v>
      </c>
    </row>
    <row r="359" spans="1:6" x14ac:dyDescent="0.2">
      <c r="A359">
        <v>53</v>
      </c>
      <c r="B359" t="s">
        <v>11</v>
      </c>
      <c r="C359">
        <v>120</v>
      </c>
      <c r="D359">
        <v>0</v>
      </c>
      <c r="E359">
        <v>95</v>
      </c>
      <c r="F359">
        <v>1</v>
      </c>
    </row>
    <row r="360" spans="1:6" x14ac:dyDescent="0.2">
      <c r="A360">
        <v>38</v>
      </c>
      <c r="B360" t="s">
        <v>11</v>
      </c>
      <c r="C360">
        <v>115</v>
      </c>
      <c r="D360">
        <v>0</v>
      </c>
      <c r="E360">
        <v>128</v>
      </c>
      <c r="F360">
        <v>1</v>
      </c>
    </row>
    <row r="361" spans="1:6" x14ac:dyDescent="0.2">
      <c r="A361">
        <v>53</v>
      </c>
      <c r="B361" t="s">
        <v>11</v>
      </c>
      <c r="C361">
        <v>105</v>
      </c>
      <c r="D361">
        <v>0</v>
      </c>
      <c r="E361">
        <v>115</v>
      </c>
      <c r="F361">
        <v>1</v>
      </c>
    </row>
    <row r="362" spans="1:6" x14ac:dyDescent="0.2">
      <c r="A362">
        <v>62</v>
      </c>
      <c r="B362" t="s">
        <v>11</v>
      </c>
      <c r="C362">
        <v>160</v>
      </c>
      <c r="D362">
        <v>0</v>
      </c>
      <c r="E362">
        <v>72</v>
      </c>
      <c r="F362">
        <v>1</v>
      </c>
    </row>
    <row r="363" spans="1:6" x14ac:dyDescent="0.2">
      <c r="A363">
        <v>47</v>
      </c>
      <c r="B363" t="s">
        <v>11</v>
      </c>
      <c r="C363">
        <v>160</v>
      </c>
      <c r="D363">
        <v>0</v>
      </c>
      <c r="E363">
        <v>124</v>
      </c>
      <c r="F363">
        <v>1</v>
      </c>
    </row>
    <row r="364" spans="1:6" x14ac:dyDescent="0.2">
      <c r="A364">
        <v>56</v>
      </c>
      <c r="B364" t="s">
        <v>11</v>
      </c>
      <c r="C364">
        <v>155</v>
      </c>
      <c r="D364">
        <v>0</v>
      </c>
      <c r="E364">
        <v>99</v>
      </c>
      <c r="F364">
        <v>1</v>
      </c>
    </row>
    <row r="365" spans="1:6" x14ac:dyDescent="0.2">
      <c r="A365">
        <v>56</v>
      </c>
      <c r="B365" t="s">
        <v>11</v>
      </c>
      <c r="C365">
        <v>120</v>
      </c>
      <c r="D365">
        <v>0</v>
      </c>
      <c r="E365">
        <v>148</v>
      </c>
      <c r="F365">
        <v>1</v>
      </c>
    </row>
    <row r="366" spans="1:6" x14ac:dyDescent="0.2">
      <c r="A366">
        <v>56</v>
      </c>
      <c r="B366" t="s">
        <v>11</v>
      </c>
      <c r="C366">
        <v>120</v>
      </c>
      <c r="D366">
        <v>0</v>
      </c>
      <c r="E366">
        <v>97</v>
      </c>
      <c r="F366">
        <v>0</v>
      </c>
    </row>
    <row r="367" spans="1:6" x14ac:dyDescent="0.2">
      <c r="A367">
        <v>64</v>
      </c>
      <c r="B367" t="s">
        <v>12</v>
      </c>
      <c r="C367">
        <v>200</v>
      </c>
      <c r="D367">
        <v>0</v>
      </c>
      <c r="E367">
        <v>140</v>
      </c>
      <c r="F367">
        <v>1</v>
      </c>
    </row>
    <row r="368" spans="1:6" x14ac:dyDescent="0.2">
      <c r="A368">
        <v>61</v>
      </c>
      <c r="B368" t="s">
        <v>11</v>
      </c>
      <c r="C368">
        <v>150</v>
      </c>
      <c r="D368">
        <v>0</v>
      </c>
      <c r="E368">
        <v>117</v>
      </c>
      <c r="F368">
        <v>1</v>
      </c>
    </row>
    <row r="369" spans="1:6" x14ac:dyDescent="0.2">
      <c r="A369">
        <v>68</v>
      </c>
      <c r="B369" t="s">
        <v>11</v>
      </c>
      <c r="C369">
        <v>135</v>
      </c>
      <c r="D369">
        <v>0</v>
      </c>
      <c r="E369">
        <v>120</v>
      </c>
      <c r="F369">
        <v>1</v>
      </c>
    </row>
    <row r="370" spans="1:6" x14ac:dyDescent="0.2">
      <c r="A370">
        <v>57</v>
      </c>
      <c r="B370" t="s">
        <v>11</v>
      </c>
      <c r="C370">
        <v>140</v>
      </c>
      <c r="D370">
        <v>0</v>
      </c>
      <c r="E370">
        <v>120</v>
      </c>
      <c r="F370">
        <v>1</v>
      </c>
    </row>
    <row r="371" spans="1:6" x14ac:dyDescent="0.2">
      <c r="A371">
        <v>63</v>
      </c>
      <c r="B371" t="s">
        <v>11</v>
      </c>
      <c r="C371">
        <v>150</v>
      </c>
      <c r="D371">
        <v>0</v>
      </c>
      <c r="E371">
        <v>86</v>
      </c>
      <c r="F371">
        <v>1</v>
      </c>
    </row>
    <row r="372" spans="1:6" x14ac:dyDescent="0.2">
      <c r="A372">
        <v>60</v>
      </c>
      <c r="B372" t="s">
        <v>11</v>
      </c>
      <c r="C372">
        <v>135</v>
      </c>
      <c r="D372">
        <v>0</v>
      </c>
      <c r="E372">
        <v>63</v>
      </c>
      <c r="F372">
        <v>1</v>
      </c>
    </row>
    <row r="373" spans="1:6" x14ac:dyDescent="0.2">
      <c r="A373">
        <v>66</v>
      </c>
      <c r="B373" t="s">
        <v>11</v>
      </c>
      <c r="C373">
        <v>150</v>
      </c>
      <c r="D373">
        <v>0</v>
      </c>
      <c r="E373">
        <v>108</v>
      </c>
      <c r="F373">
        <v>1</v>
      </c>
    </row>
    <row r="374" spans="1:6" x14ac:dyDescent="0.2">
      <c r="A374">
        <v>63</v>
      </c>
      <c r="B374" t="s">
        <v>11</v>
      </c>
      <c r="C374">
        <v>185</v>
      </c>
      <c r="D374">
        <v>0</v>
      </c>
      <c r="E374">
        <v>98</v>
      </c>
      <c r="F374">
        <v>1</v>
      </c>
    </row>
    <row r="375" spans="1:6" x14ac:dyDescent="0.2">
      <c r="A375">
        <v>59</v>
      </c>
      <c r="B375" t="s">
        <v>11</v>
      </c>
      <c r="C375">
        <v>135</v>
      </c>
      <c r="D375">
        <v>0</v>
      </c>
      <c r="E375">
        <v>115</v>
      </c>
      <c r="F375">
        <v>1</v>
      </c>
    </row>
    <row r="376" spans="1:6" x14ac:dyDescent="0.2">
      <c r="A376">
        <v>61</v>
      </c>
      <c r="B376" t="s">
        <v>11</v>
      </c>
      <c r="C376">
        <v>125</v>
      </c>
      <c r="D376">
        <v>0</v>
      </c>
      <c r="E376">
        <v>105</v>
      </c>
      <c r="F376">
        <v>1</v>
      </c>
    </row>
    <row r="377" spans="1:6" x14ac:dyDescent="0.2">
      <c r="A377">
        <v>73</v>
      </c>
      <c r="B377" t="s">
        <v>12</v>
      </c>
      <c r="C377">
        <v>160</v>
      </c>
      <c r="D377">
        <v>0</v>
      </c>
      <c r="E377">
        <v>121</v>
      </c>
      <c r="F377">
        <v>1</v>
      </c>
    </row>
    <row r="378" spans="1:6" x14ac:dyDescent="0.2">
      <c r="A378">
        <v>47</v>
      </c>
      <c r="B378" t="s">
        <v>11</v>
      </c>
      <c r="C378">
        <v>155</v>
      </c>
      <c r="D378">
        <v>0</v>
      </c>
      <c r="E378">
        <v>118</v>
      </c>
      <c r="F378">
        <v>1</v>
      </c>
    </row>
    <row r="379" spans="1:6" x14ac:dyDescent="0.2">
      <c r="A379">
        <v>65</v>
      </c>
      <c r="B379" t="s">
        <v>11</v>
      </c>
      <c r="C379">
        <v>160</v>
      </c>
      <c r="D379">
        <v>0</v>
      </c>
      <c r="E379">
        <v>122</v>
      </c>
      <c r="F379">
        <v>1</v>
      </c>
    </row>
    <row r="380" spans="1:6" x14ac:dyDescent="0.2">
      <c r="A380">
        <v>70</v>
      </c>
      <c r="B380" t="s">
        <v>11</v>
      </c>
      <c r="C380">
        <v>140</v>
      </c>
      <c r="D380">
        <v>0</v>
      </c>
      <c r="E380">
        <v>157</v>
      </c>
      <c r="F380">
        <v>1</v>
      </c>
    </row>
    <row r="381" spans="1:6" x14ac:dyDescent="0.2">
      <c r="A381">
        <v>50</v>
      </c>
      <c r="B381" t="s">
        <v>11</v>
      </c>
      <c r="C381">
        <v>120</v>
      </c>
      <c r="D381">
        <v>0</v>
      </c>
      <c r="E381">
        <v>156</v>
      </c>
      <c r="F381">
        <v>1</v>
      </c>
    </row>
    <row r="382" spans="1:6" x14ac:dyDescent="0.2">
      <c r="A382">
        <v>60</v>
      </c>
      <c r="B382" t="s">
        <v>11</v>
      </c>
      <c r="C382">
        <v>160</v>
      </c>
      <c r="D382">
        <v>0</v>
      </c>
      <c r="E382">
        <v>99</v>
      </c>
      <c r="F382">
        <v>1</v>
      </c>
    </row>
    <row r="383" spans="1:6" x14ac:dyDescent="0.2">
      <c r="A383">
        <v>50</v>
      </c>
      <c r="B383" t="s">
        <v>11</v>
      </c>
      <c r="C383">
        <v>115</v>
      </c>
      <c r="D383">
        <v>0</v>
      </c>
      <c r="E383">
        <v>120</v>
      </c>
      <c r="F383">
        <v>1</v>
      </c>
    </row>
    <row r="384" spans="1:6" x14ac:dyDescent="0.2">
      <c r="A384">
        <v>43</v>
      </c>
      <c r="B384" t="s">
        <v>11</v>
      </c>
      <c r="C384">
        <v>115</v>
      </c>
      <c r="D384">
        <v>0</v>
      </c>
      <c r="E384">
        <v>145</v>
      </c>
      <c r="F384">
        <v>1</v>
      </c>
    </row>
    <row r="385" spans="1:6" x14ac:dyDescent="0.2">
      <c r="A385">
        <v>38</v>
      </c>
      <c r="B385" t="s">
        <v>12</v>
      </c>
      <c r="C385">
        <v>110</v>
      </c>
      <c r="D385">
        <v>0</v>
      </c>
      <c r="E385">
        <v>156</v>
      </c>
      <c r="F385">
        <v>1</v>
      </c>
    </row>
    <row r="386" spans="1:6" x14ac:dyDescent="0.2">
      <c r="A386">
        <v>54</v>
      </c>
      <c r="B386" t="s">
        <v>11</v>
      </c>
      <c r="C386">
        <v>120</v>
      </c>
      <c r="D386">
        <v>0</v>
      </c>
      <c r="E386">
        <v>155</v>
      </c>
      <c r="F386">
        <v>1</v>
      </c>
    </row>
    <row r="387" spans="1:6" x14ac:dyDescent="0.2">
      <c r="A387">
        <v>61</v>
      </c>
      <c r="B387" t="s">
        <v>11</v>
      </c>
      <c r="C387">
        <v>150</v>
      </c>
      <c r="D387">
        <v>0</v>
      </c>
      <c r="E387">
        <v>105</v>
      </c>
      <c r="F387">
        <v>1</v>
      </c>
    </row>
    <row r="388" spans="1:6" x14ac:dyDescent="0.2">
      <c r="A388">
        <v>42</v>
      </c>
      <c r="B388" t="s">
        <v>11</v>
      </c>
      <c r="C388">
        <v>145</v>
      </c>
      <c r="D388">
        <v>0</v>
      </c>
      <c r="E388">
        <v>99</v>
      </c>
      <c r="F388">
        <v>1</v>
      </c>
    </row>
    <row r="389" spans="1:6" x14ac:dyDescent="0.2">
      <c r="A389">
        <v>53</v>
      </c>
      <c r="B389" t="s">
        <v>11</v>
      </c>
      <c r="C389">
        <v>130</v>
      </c>
      <c r="D389">
        <v>0</v>
      </c>
      <c r="E389">
        <v>135</v>
      </c>
      <c r="F389">
        <v>1</v>
      </c>
    </row>
    <row r="390" spans="1:6" x14ac:dyDescent="0.2">
      <c r="A390">
        <v>55</v>
      </c>
      <c r="B390" t="s">
        <v>11</v>
      </c>
      <c r="C390">
        <v>140</v>
      </c>
      <c r="D390">
        <v>0</v>
      </c>
      <c r="E390">
        <v>83</v>
      </c>
      <c r="F390">
        <v>1</v>
      </c>
    </row>
    <row r="391" spans="1:6" x14ac:dyDescent="0.2">
      <c r="A391">
        <v>61</v>
      </c>
      <c r="B391" t="s">
        <v>11</v>
      </c>
      <c r="C391">
        <v>160</v>
      </c>
      <c r="D391">
        <v>0</v>
      </c>
      <c r="E391">
        <v>145</v>
      </c>
      <c r="F391">
        <v>1</v>
      </c>
    </row>
    <row r="392" spans="1:6" x14ac:dyDescent="0.2">
      <c r="A392">
        <v>51</v>
      </c>
      <c r="B392" t="s">
        <v>11</v>
      </c>
      <c r="C392">
        <v>140</v>
      </c>
      <c r="D392">
        <v>0</v>
      </c>
      <c r="E392">
        <v>60</v>
      </c>
      <c r="F392">
        <v>1</v>
      </c>
    </row>
    <row r="393" spans="1:6" x14ac:dyDescent="0.2">
      <c r="A393">
        <v>70</v>
      </c>
      <c r="B393" t="s">
        <v>11</v>
      </c>
      <c r="C393">
        <v>115</v>
      </c>
      <c r="D393">
        <v>0</v>
      </c>
      <c r="E393">
        <v>92</v>
      </c>
      <c r="F393">
        <v>1</v>
      </c>
    </row>
    <row r="394" spans="1:6" x14ac:dyDescent="0.2">
      <c r="A394">
        <v>61</v>
      </c>
      <c r="B394" t="s">
        <v>11</v>
      </c>
      <c r="C394">
        <v>130</v>
      </c>
      <c r="D394">
        <v>0</v>
      </c>
      <c r="E394">
        <v>115</v>
      </c>
      <c r="F394">
        <v>1</v>
      </c>
    </row>
    <row r="395" spans="1:6" x14ac:dyDescent="0.2">
      <c r="A395">
        <v>38</v>
      </c>
      <c r="B395" t="s">
        <v>11</v>
      </c>
      <c r="C395">
        <v>150</v>
      </c>
      <c r="D395">
        <v>0</v>
      </c>
      <c r="E395">
        <v>120</v>
      </c>
      <c r="F395">
        <v>1</v>
      </c>
    </row>
    <row r="396" spans="1:6" x14ac:dyDescent="0.2">
      <c r="A396">
        <v>57</v>
      </c>
      <c r="B396" t="s">
        <v>11</v>
      </c>
      <c r="C396">
        <v>160</v>
      </c>
      <c r="D396">
        <v>0</v>
      </c>
      <c r="E396">
        <v>98</v>
      </c>
      <c r="F396">
        <v>1</v>
      </c>
    </row>
    <row r="397" spans="1:6" x14ac:dyDescent="0.2">
      <c r="A397">
        <v>38</v>
      </c>
      <c r="B397" t="s">
        <v>11</v>
      </c>
      <c r="C397">
        <v>135</v>
      </c>
      <c r="D397">
        <v>0</v>
      </c>
      <c r="E397">
        <v>150</v>
      </c>
      <c r="F397">
        <v>1</v>
      </c>
    </row>
    <row r="398" spans="1:6" x14ac:dyDescent="0.2">
      <c r="A398">
        <v>62</v>
      </c>
      <c r="B398" t="s">
        <v>12</v>
      </c>
      <c r="C398">
        <v>140</v>
      </c>
      <c r="D398">
        <v>0</v>
      </c>
      <c r="E398">
        <v>143</v>
      </c>
      <c r="F398">
        <v>1</v>
      </c>
    </row>
    <row r="399" spans="1:6" x14ac:dyDescent="0.2">
      <c r="A399">
        <v>58</v>
      </c>
      <c r="B399" t="s">
        <v>11</v>
      </c>
      <c r="C399">
        <v>170</v>
      </c>
      <c r="D399">
        <v>0</v>
      </c>
      <c r="E399">
        <v>105</v>
      </c>
      <c r="F399">
        <v>1</v>
      </c>
    </row>
    <row r="400" spans="1:6" x14ac:dyDescent="0.2">
      <c r="A400">
        <v>52</v>
      </c>
      <c r="B400" t="s">
        <v>11</v>
      </c>
      <c r="C400">
        <v>165</v>
      </c>
      <c r="D400">
        <v>0</v>
      </c>
      <c r="E400">
        <v>122</v>
      </c>
      <c r="F400">
        <v>1</v>
      </c>
    </row>
    <row r="401" spans="1:6" x14ac:dyDescent="0.2">
      <c r="A401">
        <v>61</v>
      </c>
      <c r="B401" t="s">
        <v>11</v>
      </c>
      <c r="C401">
        <v>200</v>
      </c>
      <c r="D401">
        <v>0</v>
      </c>
      <c r="E401">
        <v>70</v>
      </c>
      <c r="F401">
        <v>1</v>
      </c>
    </row>
    <row r="402" spans="1:6" x14ac:dyDescent="0.2">
      <c r="A402">
        <v>50</v>
      </c>
      <c r="B402" t="s">
        <v>12</v>
      </c>
      <c r="C402">
        <v>160</v>
      </c>
      <c r="D402">
        <v>0</v>
      </c>
      <c r="E402">
        <v>110</v>
      </c>
      <c r="F402">
        <v>1</v>
      </c>
    </row>
    <row r="403" spans="1:6" x14ac:dyDescent="0.2">
      <c r="A403">
        <v>51</v>
      </c>
      <c r="B403" t="s">
        <v>11</v>
      </c>
      <c r="C403">
        <v>130</v>
      </c>
      <c r="D403">
        <v>0</v>
      </c>
      <c r="E403">
        <v>163</v>
      </c>
      <c r="F403">
        <v>1</v>
      </c>
    </row>
    <row r="404" spans="1:6" x14ac:dyDescent="0.2">
      <c r="A404">
        <v>65</v>
      </c>
      <c r="B404" t="s">
        <v>11</v>
      </c>
      <c r="C404">
        <v>145</v>
      </c>
      <c r="D404">
        <v>0</v>
      </c>
      <c r="E404">
        <v>67</v>
      </c>
      <c r="F404">
        <v>1</v>
      </c>
    </row>
    <row r="405" spans="1:6" x14ac:dyDescent="0.2">
      <c r="A405">
        <v>52</v>
      </c>
      <c r="B405" t="s">
        <v>11</v>
      </c>
      <c r="C405">
        <v>135</v>
      </c>
      <c r="D405">
        <v>0</v>
      </c>
      <c r="E405">
        <v>128</v>
      </c>
      <c r="F405">
        <v>1</v>
      </c>
    </row>
    <row r="406" spans="1:6" x14ac:dyDescent="0.2">
      <c r="A406">
        <v>47</v>
      </c>
      <c r="B406" t="s">
        <v>11</v>
      </c>
      <c r="C406">
        <v>110</v>
      </c>
      <c r="D406">
        <v>0</v>
      </c>
      <c r="E406">
        <v>120</v>
      </c>
      <c r="F406">
        <v>1</v>
      </c>
    </row>
    <row r="407" spans="1:6" x14ac:dyDescent="0.2">
      <c r="A407">
        <v>35</v>
      </c>
      <c r="B407" t="s">
        <v>11</v>
      </c>
      <c r="C407">
        <v>120</v>
      </c>
      <c r="D407">
        <v>0</v>
      </c>
      <c r="E407">
        <v>130</v>
      </c>
      <c r="F407">
        <v>1</v>
      </c>
    </row>
    <row r="408" spans="1:6" x14ac:dyDescent="0.2">
      <c r="A408">
        <v>57</v>
      </c>
      <c r="B408" t="s">
        <v>11</v>
      </c>
      <c r="C408">
        <v>140</v>
      </c>
      <c r="D408">
        <v>0</v>
      </c>
      <c r="E408">
        <v>100</v>
      </c>
      <c r="F408">
        <v>1</v>
      </c>
    </row>
    <row r="409" spans="1:6" x14ac:dyDescent="0.2">
      <c r="A409">
        <v>62</v>
      </c>
      <c r="B409" t="s">
        <v>11</v>
      </c>
      <c r="C409">
        <v>115</v>
      </c>
      <c r="D409">
        <v>0</v>
      </c>
      <c r="E409">
        <v>72</v>
      </c>
      <c r="F409">
        <v>1</v>
      </c>
    </row>
    <row r="410" spans="1:6" x14ac:dyDescent="0.2">
      <c r="A410">
        <v>59</v>
      </c>
      <c r="B410" t="s">
        <v>11</v>
      </c>
      <c r="C410">
        <v>110</v>
      </c>
      <c r="D410">
        <v>0</v>
      </c>
      <c r="E410">
        <v>94</v>
      </c>
      <c r="F410">
        <v>1</v>
      </c>
    </row>
    <row r="411" spans="1:6" x14ac:dyDescent="0.2">
      <c r="A411">
        <v>53</v>
      </c>
      <c r="B411" t="s">
        <v>11</v>
      </c>
      <c r="C411">
        <v>160</v>
      </c>
      <c r="D411">
        <v>0</v>
      </c>
      <c r="E411">
        <v>122</v>
      </c>
      <c r="F411">
        <v>1</v>
      </c>
    </row>
    <row r="412" spans="1:6" x14ac:dyDescent="0.2">
      <c r="A412">
        <v>62</v>
      </c>
      <c r="B412" t="s">
        <v>11</v>
      </c>
      <c r="C412">
        <v>150</v>
      </c>
      <c r="D412">
        <v>0</v>
      </c>
      <c r="E412">
        <v>78</v>
      </c>
      <c r="F412">
        <v>1</v>
      </c>
    </row>
    <row r="413" spans="1:6" x14ac:dyDescent="0.2">
      <c r="A413">
        <v>54</v>
      </c>
      <c r="B413" t="s">
        <v>11</v>
      </c>
      <c r="C413">
        <v>180</v>
      </c>
      <c r="D413">
        <v>0</v>
      </c>
      <c r="E413">
        <v>150</v>
      </c>
      <c r="F413">
        <v>1</v>
      </c>
    </row>
    <row r="414" spans="1:6" x14ac:dyDescent="0.2">
      <c r="A414">
        <v>56</v>
      </c>
      <c r="B414" t="s">
        <v>11</v>
      </c>
      <c r="C414">
        <v>125</v>
      </c>
      <c r="D414">
        <v>0</v>
      </c>
      <c r="E414">
        <v>103</v>
      </c>
      <c r="F414">
        <v>1</v>
      </c>
    </row>
    <row r="415" spans="1:6" x14ac:dyDescent="0.2">
      <c r="A415">
        <v>56</v>
      </c>
      <c r="B415" t="s">
        <v>11</v>
      </c>
      <c r="C415">
        <v>125</v>
      </c>
      <c r="D415">
        <v>0</v>
      </c>
      <c r="E415">
        <v>98</v>
      </c>
      <c r="F415">
        <v>1</v>
      </c>
    </row>
    <row r="416" spans="1:6" x14ac:dyDescent="0.2">
      <c r="A416">
        <v>54</v>
      </c>
      <c r="B416" t="s">
        <v>11</v>
      </c>
      <c r="C416">
        <v>130</v>
      </c>
      <c r="D416">
        <v>0</v>
      </c>
      <c r="E416">
        <v>110</v>
      </c>
      <c r="F416">
        <v>1</v>
      </c>
    </row>
    <row r="417" spans="1:6" x14ac:dyDescent="0.2">
      <c r="A417">
        <v>66</v>
      </c>
      <c r="B417" t="s">
        <v>12</v>
      </c>
      <c r="C417">
        <v>155</v>
      </c>
      <c r="D417">
        <v>0</v>
      </c>
      <c r="E417">
        <v>90</v>
      </c>
      <c r="F417">
        <v>1</v>
      </c>
    </row>
    <row r="418" spans="1:6" x14ac:dyDescent="0.2">
      <c r="A418">
        <v>63</v>
      </c>
      <c r="B418" t="s">
        <v>11</v>
      </c>
      <c r="C418">
        <v>140</v>
      </c>
      <c r="D418">
        <v>260</v>
      </c>
      <c r="E418">
        <v>112</v>
      </c>
      <c r="F418">
        <v>1</v>
      </c>
    </row>
    <row r="419" spans="1:6" x14ac:dyDescent="0.2">
      <c r="A419">
        <v>44</v>
      </c>
      <c r="B419" t="s">
        <v>11</v>
      </c>
      <c r="C419">
        <v>130</v>
      </c>
      <c r="D419">
        <v>209</v>
      </c>
      <c r="E419">
        <v>127</v>
      </c>
      <c r="F419">
        <v>0</v>
      </c>
    </row>
    <row r="420" spans="1:6" x14ac:dyDescent="0.2">
      <c r="A420">
        <v>60</v>
      </c>
      <c r="B420" t="s">
        <v>11</v>
      </c>
      <c r="C420">
        <v>132</v>
      </c>
      <c r="D420">
        <v>218</v>
      </c>
      <c r="E420">
        <v>140</v>
      </c>
      <c r="F420">
        <v>1</v>
      </c>
    </row>
    <row r="421" spans="1:6" x14ac:dyDescent="0.2">
      <c r="A421">
        <v>55</v>
      </c>
      <c r="B421" t="s">
        <v>11</v>
      </c>
      <c r="C421">
        <v>142</v>
      </c>
      <c r="D421">
        <v>228</v>
      </c>
      <c r="E421">
        <v>149</v>
      </c>
      <c r="F421">
        <v>1</v>
      </c>
    </row>
    <row r="422" spans="1:6" x14ac:dyDescent="0.2">
      <c r="A422">
        <v>66</v>
      </c>
      <c r="B422" t="s">
        <v>11</v>
      </c>
      <c r="C422">
        <v>110</v>
      </c>
      <c r="D422">
        <v>213</v>
      </c>
      <c r="E422">
        <v>99</v>
      </c>
      <c r="F422">
        <v>0</v>
      </c>
    </row>
    <row r="423" spans="1:6" x14ac:dyDescent="0.2">
      <c r="A423">
        <v>66</v>
      </c>
      <c r="B423" t="s">
        <v>11</v>
      </c>
      <c r="C423">
        <v>120</v>
      </c>
      <c r="D423">
        <v>0</v>
      </c>
      <c r="E423">
        <v>120</v>
      </c>
      <c r="F423">
        <v>0</v>
      </c>
    </row>
    <row r="424" spans="1:6" x14ac:dyDescent="0.2">
      <c r="A424">
        <v>65</v>
      </c>
      <c r="B424" t="s">
        <v>11</v>
      </c>
      <c r="C424">
        <v>150</v>
      </c>
      <c r="D424">
        <v>236</v>
      </c>
      <c r="E424">
        <v>105</v>
      </c>
      <c r="F424">
        <v>1</v>
      </c>
    </row>
    <row r="425" spans="1:6" x14ac:dyDescent="0.2">
      <c r="A425">
        <v>60</v>
      </c>
      <c r="B425" t="s">
        <v>11</v>
      </c>
      <c r="C425">
        <v>180</v>
      </c>
      <c r="D425">
        <v>0</v>
      </c>
      <c r="E425">
        <v>140</v>
      </c>
      <c r="F425">
        <v>0</v>
      </c>
    </row>
    <row r="426" spans="1:6" x14ac:dyDescent="0.2">
      <c r="A426">
        <v>60</v>
      </c>
      <c r="B426" t="s">
        <v>11</v>
      </c>
      <c r="C426">
        <v>120</v>
      </c>
      <c r="D426">
        <v>0</v>
      </c>
      <c r="E426">
        <v>141</v>
      </c>
      <c r="F426">
        <v>1</v>
      </c>
    </row>
    <row r="427" spans="1:6" x14ac:dyDescent="0.2">
      <c r="A427">
        <v>60</v>
      </c>
      <c r="B427" t="s">
        <v>11</v>
      </c>
      <c r="C427">
        <v>160</v>
      </c>
      <c r="D427">
        <v>267</v>
      </c>
      <c r="E427">
        <v>157</v>
      </c>
      <c r="F427">
        <v>1</v>
      </c>
    </row>
    <row r="428" spans="1:6" x14ac:dyDescent="0.2">
      <c r="A428">
        <v>56</v>
      </c>
      <c r="B428" t="s">
        <v>11</v>
      </c>
      <c r="C428">
        <v>126</v>
      </c>
      <c r="D428">
        <v>166</v>
      </c>
      <c r="E428">
        <v>140</v>
      </c>
      <c r="F428">
        <v>0</v>
      </c>
    </row>
    <row r="429" spans="1:6" x14ac:dyDescent="0.2">
      <c r="A429">
        <v>59</v>
      </c>
      <c r="B429" t="s">
        <v>11</v>
      </c>
      <c r="C429">
        <v>140</v>
      </c>
      <c r="D429">
        <v>0</v>
      </c>
      <c r="E429">
        <v>117</v>
      </c>
      <c r="F429">
        <v>1</v>
      </c>
    </row>
    <row r="430" spans="1:6" x14ac:dyDescent="0.2">
      <c r="A430">
        <v>62</v>
      </c>
      <c r="B430" t="s">
        <v>11</v>
      </c>
      <c r="C430">
        <v>110</v>
      </c>
      <c r="D430">
        <v>0</v>
      </c>
      <c r="E430">
        <v>120</v>
      </c>
      <c r="F430">
        <v>1</v>
      </c>
    </row>
    <row r="431" spans="1:6" x14ac:dyDescent="0.2">
      <c r="A431">
        <v>63</v>
      </c>
      <c r="B431" t="s">
        <v>11</v>
      </c>
      <c r="C431">
        <v>133</v>
      </c>
      <c r="D431">
        <v>0</v>
      </c>
      <c r="E431">
        <v>120</v>
      </c>
      <c r="F431">
        <v>1</v>
      </c>
    </row>
    <row r="432" spans="1:6" x14ac:dyDescent="0.2">
      <c r="A432">
        <v>57</v>
      </c>
      <c r="B432" t="s">
        <v>11</v>
      </c>
      <c r="C432">
        <v>128</v>
      </c>
      <c r="D432">
        <v>0</v>
      </c>
      <c r="E432">
        <v>148</v>
      </c>
      <c r="F432">
        <v>1</v>
      </c>
    </row>
    <row r="433" spans="1:6" x14ac:dyDescent="0.2">
      <c r="A433">
        <v>62</v>
      </c>
      <c r="B433" t="s">
        <v>11</v>
      </c>
      <c r="C433">
        <v>120</v>
      </c>
      <c r="D433">
        <v>220</v>
      </c>
      <c r="E433">
        <v>86</v>
      </c>
      <c r="F433">
        <v>0</v>
      </c>
    </row>
    <row r="434" spans="1:6" x14ac:dyDescent="0.2">
      <c r="A434">
        <v>63</v>
      </c>
      <c r="B434" t="s">
        <v>11</v>
      </c>
      <c r="C434">
        <v>170</v>
      </c>
      <c r="D434">
        <v>177</v>
      </c>
      <c r="E434">
        <v>84</v>
      </c>
      <c r="F434">
        <v>1</v>
      </c>
    </row>
    <row r="435" spans="1:6" x14ac:dyDescent="0.2">
      <c r="A435">
        <v>46</v>
      </c>
      <c r="B435" t="s">
        <v>11</v>
      </c>
      <c r="C435">
        <v>110</v>
      </c>
      <c r="D435">
        <v>236</v>
      </c>
      <c r="E435">
        <v>125</v>
      </c>
      <c r="F435">
        <v>1</v>
      </c>
    </row>
    <row r="436" spans="1:6" x14ac:dyDescent="0.2">
      <c r="A436">
        <v>63</v>
      </c>
      <c r="B436" t="s">
        <v>11</v>
      </c>
      <c r="C436">
        <v>126</v>
      </c>
      <c r="D436">
        <v>0</v>
      </c>
      <c r="E436">
        <v>120</v>
      </c>
      <c r="F436">
        <v>0</v>
      </c>
    </row>
    <row r="437" spans="1:6" x14ac:dyDescent="0.2">
      <c r="A437">
        <v>60</v>
      </c>
      <c r="B437" t="s">
        <v>11</v>
      </c>
      <c r="C437">
        <v>152</v>
      </c>
      <c r="D437">
        <v>0</v>
      </c>
      <c r="E437">
        <v>118</v>
      </c>
      <c r="F437">
        <v>0</v>
      </c>
    </row>
    <row r="438" spans="1:6" x14ac:dyDescent="0.2">
      <c r="A438">
        <v>58</v>
      </c>
      <c r="B438" t="s">
        <v>11</v>
      </c>
      <c r="C438">
        <v>116</v>
      </c>
      <c r="D438">
        <v>0</v>
      </c>
      <c r="E438">
        <v>124</v>
      </c>
      <c r="F438">
        <v>1</v>
      </c>
    </row>
    <row r="439" spans="1:6" x14ac:dyDescent="0.2">
      <c r="A439">
        <v>64</v>
      </c>
      <c r="B439" t="s">
        <v>11</v>
      </c>
      <c r="C439">
        <v>120</v>
      </c>
      <c r="D439">
        <v>0</v>
      </c>
      <c r="E439">
        <v>106</v>
      </c>
      <c r="F439">
        <v>1</v>
      </c>
    </row>
    <row r="440" spans="1:6" x14ac:dyDescent="0.2">
      <c r="A440">
        <v>63</v>
      </c>
      <c r="B440" t="s">
        <v>11</v>
      </c>
      <c r="C440">
        <v>130</v>
      </c>
      <c r="D440">
        <v>0</v>
      </c>
      <c r="E440">
        <v>111</v>
      </c>
      <c r="F440">
        <v>1</v>
      </c>
    </row>
    <row r="441" spans="1:6" x14ac:dyDescent="0.2">
      <c r="A441">
        <v>74</v>
      </c>
      <c r="B441" t="s">
        <v>11</v>
      </c>
      <c r="C441">
        <v>138</v>
      </c>
      <c r="D441">
        <v>0</v>
      </c>
      <c r="E441">
        <v>116</v>
      </c>
      <c r="F441">
        <v>0</v>
      </c>
    </row>
    <row r="442" spans="1:6" x14ac:dyDescent="0.2">
      <c r="A442">
        <v>52</v>
      </c>
      <c r="B442" t="s">
        <v>11</v>
      </c>
      <c r="C442">
        <v>128</v>
      </c>
      <c r="D442">
        <v>0</v>
      </c>
      <c r="E442">
        <v>180</v>
      </c>
      <c r="F442">
        <v>1</v>
      </c>
    </row>
    <row r="443" spans="1:6" x14ac:dyDescent="0.2">
      <c r="A443">
        <v>69</v>
      </c>
      <c r="B443" t="s">
        <v>11</v>
      </c>
      <c r="C443">
        <v>130</v>
      </c>
      <c r="D443">
        <v>0</v>
      </c>
      <c r="E443">
        <v>129</v>
      </c>
      <c r="F443">
        <v>1</v>
      </c>
    </row>
    <row r="444" spans="1:6" x14ac:dyDescent="0.2">
      <c r="A444">
        <v>51</v>
      </c>
      <c r="B444" t="s">
        <v>11</v>
      </c>
      <c r="C444">
        <v>128</v>
      </c>
      <c r="D444">
        <v>0</v>
      </c>
      <c r="E444">
        <v>125</v>
      </c>
      <c r="F444">
        <v>1</v>
      </c>
    </row>
    <row r="445" spans="1:6" x14ac:dyDescent="0.2">
      <c r="A445">
        <v>60</v>
      </c>
      <c r="B445" t="s">
        <v>11</v>
      </c>
      <c r="C445">
        <v>130</v>
      </c>
      <c r="D445">
        <v>186</v>
      </c>
      <c r="E445">
        <v>140</v>
      </c>
      <c r="F445">
        <v>1</v>
      </c>
    </row>
    <row r="446" spans="1:6" x14ac:dyDescent="0.2">
      <c r="A446">
        <v>56</v>
      </c>
      <c r="B446" t="s">
        <v>11</v>
      </c>
      <c r="C446">
        <v>120</v>
      </c>
      <c r="D446">
        <v>100</v>
      </c>
      <c r="E446">
        <v>120</v>
      </c>
      <c r="F446">
        <v>1</v>
      </c>
    </row>
    <row r="447" spans="1:6" x14ac:dyDescent="0.2">
      <c r="A447">
        <v>55</v>
      </c>
      <c r="B447" t="s">
        <v>11</v>
      </c>
      <c r="C447">
        <v>136</v>
      </c>
      <c r="D447">
        <v>228</v>
      </c>
      <c r="E447">
        <v>124</v>
      </c>
      <c r="F447">
        <v>1</v>
      </c>
    </row>
    <row r="448" spans="1:6" x14ac:dyDescent="0.2">
      <c r="A448">
        <v>54</v>
      </c>
      <c r="B448" t="s">
        <v>11</v>
      </c>
      <c r="C448">
        <v>130</v>
      </c>
      <c r="D448">
        <v>0</v>
      </c>
      <c r="E448">
        <v>117</v>
      </c>
      <c r="F448">
        <v>1</v>
      </c>
    </row>
    <row r="449" spans="1:6" x14ac:dyDescent="0.2">
      <c r="A449">
        <v>77</v>
      </c>
      <c r="B449" t="s">
        <v>11</v>
      </c>
      <c r="C449">
        <v>124</v>
      </c>
      <c r="D449">
        <v>171</v>
      </c>
      <c r="E449">
        <v>110</v>
      </c>
      <c r="F449">
        <v>1</v>
      </c>
    </row>
    <row r="450" spans="1:6" x14ac:dyDescent="0.2">
      <c r="A450">
        <v>63</v>
      </c>
      <c r="B450" t="s">
        <v>11</v>
      </c>
      <c r="C450">
        <v>160</v>
      </c>
      <c r="D450">
        <v>230</v>
      </c>
      <c r="E450">
        <v>105</v>
      </c>
      <c r="F450">
        <v>1</v>
      </c>
    </row>
    <row r="451" spans="1:6" x14ac:dyDescent="0.2">
      <c r="A451">
        <v>55</v>
      </c>
      <c r="B451" t="s">
        <v>11</v>
      </c>
      <c r="C451">
        <v>0</v>
      </c>
      <c r="D451">
        <v>0</v>
      </c>
      <c r="E451">
        <v>155</v>
      </c>
      <c r="F451">
        <v>1</v>
      </c>
    </row>
    <row r="452" spans="1:6" x14ac:dyDescent="0.2">
      <c r="A452">
        <v>52</v>
      </c>
      <c r="B452" t="s">
        <v>11</v>
      </c>
      <c r="C452">
        <v>122</v>
      </c>
      <c r="D452">
        <v>0</v>
      </c>
      <c r="E452">
        <v>110</v>
      </c>
      <c r="F452">
        <v>1</v>
      </c>
    </row>
    <row r="453" spans="1:6" x14ac:dyDescent="0.2">
      <c r="A453">
        <v>64</v>
      </c>
      <c r="B453" t="s">
        <v>11</v>
      </c>
      <c r="C453">
        <v>144</v>
      </c>
      <c r="D453">
        <v>0</v>
      </c>
      <c r="E453">
        <v>122</v>
      </c>
      <c r="F453">
        <v>1</v>
      </c>
    </row>
    <row r="454" spans="1:6" x14ac:dyDescent="0.2">
      <c r="A454">
        <v>60</v>
      </c>
      <c r="B454" t="s">
        <v>11</v>
      </c>
      <c r="C454">
        <v>140</v>
      </c>
      <c r="D454">
        <v>281</v>
      </c>
      <c r="E454">
        <v>118</v>
      </c>
      <c r="F454">
        <v>1</v>
      </c>
    </row>
    <row r="455" spans="1:6" x14ac:dyDescent="0.2">
      <c r="A455">
        <v>60</v>
      </c>
      <c r="B455" t="s">
        <v>11</v>
      </c>
      <c r="C455">
        <v>120</v>
      </c>
      <c r="D455">
        <v>0</v>
      </c>
      <c r="E455">
        <v>133</v>
      </c>
      <c r="F455">
        <v>0</v>
      </c>
    </row>
    <row r="456" spans="1:6" x14ac:dyDescent="0.2">
      <c r="A456">
        <v>58</v>
      </c>
      <c r="B456" t="s">
        <v>11</v>
      </c>
      <c r="C456">
        <v>136</v>
      </c>
      <c r="D456">
        <v>203</v>
      </c>
      <c r="E456">
        <v>123</v>
      </c>
      <c r="F456">
        <v>1</v>
      </c>
    </row>
    <row r="457" spans="1:6" x14ac:dyDescent="0.2">
      <c r="A457">
        <v>59</v>
      </c>
      <c r="B457" t="s">
        <v>11</v>
      </c>
      <c r="C457">
        <v>154</v>
      </c>
      <c r="D457">
        <v>0</v>
      </c>
      <c r="E457">
        <v>131</v>
      </c>
      <c r="F457">
        <v>0</v>
      </c>
    </row>
    <row r="458" spans="1:6" x14ac:dyDescent="0.2">
      <c r="A458">
        <v>61</v>
      </c>
      <c r="B458" t="s">
        <v>11</v>
      </c>
      <c r="C458">
        <v>120</v>
      </c>
      <c r="D458">
        <v>0</v>
      </c>
      <c r="E458">
        <v>80</v>
      </c>
      <c r="F458">
        <v>1</v>
      </c>
    </row>
    <row r="459" spans="1:6" x14ac:dyDescent="0.2">
      <c r="A459">
        <v>40</v>
      </c>
      <c r="B459" t="s">
        <v>11</v>
      </c>
      <c r="C459">
        <v>125</v>
      </c>
      <c r="D459">
        <v>0</v>
      </c>
      <c r="E459">
        <v>165</v>
      </c>
      <c r="F459">
        <v>1</v>
      </c>
    </row>
    <row r="460" spans="1:6" x14ac:dyDescent="0.2">
      <c r="A460">
        <v>61</v>
      </c>
      <c r="B460" t="s">
        <v>11</v>
      </c>
      <c r="C460">
        <v>134</v>
      </c>
      <c r="D460">
        <v>0</v>
      </c>
      <c r="E460">
        <v>86</v>
      </c>
      <c r="F460">
        <v>1</v>
      </c>
    </row>
    <row r="461" spans="1:6" x14ac:dyDescent="0.2">
      <c r="A461">
        <v>41</v>
      </c>
      <c r="B461" t="s">
        <v>11</v>
      </c>
      <c r="C461">
        <v>104</v>
      </c>
      <c r="D461">
        <v>0</v>
      </c>
      <c r="E461">
        <v>111</v>
      </c>
      <c r="F461">
        <v>0</v>
      </c>
    </row>
    <row r="462" spans="1:6" x14ac:dyDescent="0.2">
      <c r="A462">
        <v>57</v>
      </c>
      <c r="B462" t="s">
        <v>11</v>
      </c>
      <c r="C462">
        <v>139</v>
      </c>
      <c r="D462">
        <v>277</v>
      </c>
      <c r="E462">
        <v>118</v>
      </c>
      <c r="F462">
        <v>1</v>
      </c>
    </row>
    <row r="463" spans="1:6" x14ac:dyDescent="0.2">
      <c r="A463">
        <v>63</v>
      </c>
      <c r="B463" t="s">
        <v>11</v>
      </c>
      <c r="C463">
        <v>136</v>
      </c>
      <c r="D463">
        <v>0</v>
      </c>
      <c r="E463">
        <v>84</v>
      </c>
      <c r="F463">
        <v>1</v>
      </c>
    </row>
    <row r="464" spans="1:6" x14ac:dyDescent="0.2">
      <c r="A464">
        <v>59</v>
      </c>
      <c r="B464" t="s">
        <v>11</v>
      </c>
      <c r="C464">
        <v>122</v>
      </c>
      <c r="D464">
        <v>233</v>
      </c>
      <c r="E464">
        <v>117</v>
      </c>
      <c r="F464">
        <v>1</v>
      </c>
    </row>
    <row r="465" spans="1:6" x14ac:dyDescent="0.2">
      <c r="A465">
        <v>51</v>
      </c>
      <c r="B465" t="s">
        <v>11</v>
      </c>
      <c r="C465">
        <v>128</v>
      </c>
      <c r="D465">
        <v>0</v>
      </c>
      <c r="E465">
        <v>107</v>
      </c>
      <c r="F465">
        <v>0</v>
      </c>
    </row>
    <row r="466" spans="1:6" x14ac:dyDescent="0.2">
      <c r="A466">
        <v>59</v>
      </c>
      <c r="B466" t="s">
        <v>11</v>
      </c>
      <c r="C466">
        <v>131</v>
      </c>
      <c r="D466">
        <v>0</v>
      </c>
      <c r="E466">
        <v>128</v>
      </c>
      <c r="F466">
        <v>1</v>
      </c>
    </row>
    <row r="467" spans="1:6" x14ac:dyDescent="0.2">
      <c r="A467">
        <v>42</v>
      </c>
      <c r="B467" t="s">
        <v>11</v>
      </c>
      <c r="C467">
        <v>134</v>
      </c>
      <c r="D467">
        <v>240</v>
      </c>
      <c r="E467">
        <v>160</v>
      </c>
      <c r="F467">
        <v>0</v>
      </c>
    </row>
    <row r="468" spans="1:6" x14ac:dyDescent="0.2">
      <c r="A468">
        <v>55</v>
      </c>
      <c r="B468" t="s">
        <v>11</v>
      </c>
      <c r="C468">
        <v>120</v>
      </c>
      <c r="D468">
        <v>0</v>
      </c>
      <c r="E468">
        <v>125</v>
      </c>
      <c r="F468">
        <v>1</v>
      </c>
    </row>
    <row r="469" spans="1:6" x14ac:dyDescent="0.2">
      <c r="A469">
        <v>63</v>
      </c>
      <c r="B469" t="s">
        <v>12</v>
      </c>
      <c r="C469">
        <v>132</v>
      </c>
      <c r="D469">
        <v>0</v>
      </c>
      <c r="E469">
        <v>130</v>
      </c>
      <c r="F469">
        <v>0</v>
      </c>
    </row>
    <row r="470" spans="1:6" x14ac:dyDescent="0.2">
      <c r="A470">
        <v>62</v>
      </c>
      <c r="B470" t="s">
        <v>11</v>
      </c>
      <c r="C470">
        <v>152</v>
      </c>
      <c r="D470">
        <v>153</v>
      </c>
      <c r="E470">
        <v>97</v>
      </c>
      <c r="F470">
        <v>1</v>
      </c>
    </row>
    <row r="471" spans="1:6" x14ac:dyDescent="0.2">
      <c r="A471">
        <v>56</v>
      </c>
      <c r="B471" t="s">
        <v>11</v>
      </c>
      <c r="C471">
        <v>124</v>
      </c>
      <c r="D471">
        <v>224</v>
      </c>
      <c r="E471">
        <v>161</v>
      </c>
      <c r="F471">
        <v>0</v>
      </c>
    </row>
    <row r="472" spans="1:6" x14ac:dyDescent="0.2">
      <c r="A472">
        <v>53</v>
      </c>
      <c r="B472" t="s">
        <v>11</v>
      </c>
      <c r="C472">
        <v>126</v>
      </c>
      <c r="D472">
        <v>0</v>
      </c>
      <c r="E472">
        <v>106</v>
      </c>
      <c r="F472">
        <v>1</v>
      </c>
    </row>
    <row r="473" spans="1:6" x14ac:dyDescent="0.2">
      <c r="A473">
        <v>68</v>
      </c>
      <c r="B473" t="s">
        <v>11</v>
      </c>
      <c r="C473">
        <v>138</v>
      </c>
      <c r="D473">
        <v>0</v>
      </c>
      <c r="E473">
        <v>130</v>
      </c>
      <c r="F473">
        <v>1</v>
      </c>
    </row>
    <row r="474" spans="1:6" x14ac:dyDescent="0.2">
      <c r="A474">
        <v>53</v>
      </c>
      <c r="B474" t="s">
        <v>11</v>
      </c>
      <c r="C474">
        <v>154</v>
      </c>
      <c r="D474">
        <v>0</v>
      </c>
      <c r="E474">
        <v>140</v>
      </c>
      <c r="F474">
        <v>1</v>
      </c>
    </row>
    <row r="475" spans="1:6" x14ac:dyDescent="0.2">
      <c r="A475">
        <v>60</v>
      </c>
      <c r="B475" t="s">
        <v>11</v>
      </c>
      <c r="C475">
        <v>141</v>
      </c>
      <c r="D475">
        <v>316</v>
      </c>
      <c r="E475">
        <v>122</v>
      </c>
      <c r="F475">
        <v>1</v>
      </c>
    </row>
    <row r="476" spans="1:6" x14ac:dyDescent="0.2">
      <c r="A476">
        <v>62</v>
      </c>
      <c r="B476" t="s">
        <v>11</v>
      </c>
      <c r="C476">
        <v>131</v>
      </c>
      <c r="D476">
        <v>0</v>
      </c>
      <c r="E476">
        <v>130</v>
      </c>
      <c r="F476">
        <v>0</v>
      </c>
    </row>
    <row r="477" spans="1:6" x14ac:dyDescent="0.2">
      <c r="A477">
        <v>59</v>
      </c>
      <c r="B477" t="s">
        <v>11</v>
      </c>
      <c r="C477">
        <v>178</v>
      </c>
      <c r="D477">
        <v>0</v>
      </c>
      <c r="E477">
        <v>120</v>
      </c>
      <c r="F477">
        <v>1</v>
      </c>
    </row>
    <row r="478" spans="1:6" x14ac:dyDescent="0.2">
      <c r="A478">
        <v>51</v>
      </c>
      <c r="B478" t="s">
        <v>11</v>
      </c>
      <c r="C478">
        <v>132</v>
      </c>
      <c r="D478">
        <v>218</v>
      </c>
      <c r="E478">
        <v>139</v>
      </c>
      <c r="F478">
        <v>0</v>
      </c>
    </row>
    <row r="479" spans="1:6" x14ac:dyDescent="0.2">
      <c r="A479">
        <v>61</v>
      </c>
      <c r="B479" t="s">
        <v>11</v>
      </c>
      <c r="C479">
        <v>110</v>
      </c>
      <c r="D479">
        <v>0</v>
      </c>
      <c r="E479">
        <v>108</v>
      </c>
      <c r="F479">
        <v>1</v>
      </c>
    </row>
    <row r="480" spans="1:6" x14ac:dyDescent="0.2">
      <c r="A480">
        <v>57</v>
      </c>
      <c r="B480" t="s">
        <v>11</v>
      </c>
      <c r="C480">
        <v>130</v>
      </c>
      <c r="D480">
        <v>311</v>
      </c>
      <c r="E480">
        <v>148</v>
      </c>
      <c r="F480">
        <v>1</v>
      </c>
    </row>
    <row r="481" spans="1:6" x14ac:dyDescent="0.2">
      <c r="A481">
        <v>56</v>
      </c>
      <c r="B481" t="s">
        <v>11</v>
      </c>
      <c r="C481">
        <v>170</v>
      </c>
      <c r="D481">
        <v>0</v>
      </c>
      <c r="E481">
        <v>123</v>
      </c>
      <c r="F481">
        <v>1</v>
      </c>
    </row>
    <row r="482" spans="1:6" x14ac:dyDescent="0.2">
      <c r="A482">
        <v>58</v>
      </c>
      <c r="B482" t="s">
        <v>11</v>
      </c>
      <c r="C482">
        <v>126</v>
      </c>
      <c r="D482">
        <v>0</v>
      </c>
      <c r="E482">
        <v>110</v>
      </c>
      <c r="F482">
        <v>1</v>
      </c>
    </row>
    <row r="483" spans="1:6" x14ac:dyDescent="0.2">
      <c r="A483">
        <v>69</v>
      </c>
      <c r="B483" t="s">
        <v>11</v>
      </c>
      <c r="C483">
        <v>140</v>
      </c>
      <c r="D483">
        <v>0</v>
      </c>
      <c r="E483">
        <v>118</v>
      </c>
      <c r="F483">
        <v>1</v>
      </c>
    </row>
    <row r="484" spans="1:6" x14ac:dyDescent="0.2">
      <c r="A484">
        <v>67</v>
      </c>
      <c r="B484" t="s">
        <v>11</v>
      </c>
      <c r="C484">
        <v>142</v>
      </c>
      <c r="D484">
        <v>270</v>
      </c>
      <c r="E484">
        <v>125</v>
      </c>
      <c r="F484">
        <v>1</v>
      </c>
    </row>
    <row r="485" spans="1:6" x14ac:dyDescent="0.2">
      <c r="A485">
        <v>58</v>
      </c>
      <c r="B485" t="s">
        <v>11</v>
      </c>
      <c r="C485">
        <v>120</v>
      </c>
      <c r="D485">
        <v>0</v>
      </c>
      <c r="E485">
        <v>106</v>
      </c>
      <c r="F485">
        <v>1</v>
      </c>
    </row>
    <row r="486" spans="1:6" x14ac:dyDescent="0.2">
      <c r="A486">
        <v>65</v>
      </c>
      <c r="B486" t="s">
        <v>11</v>
      </c>
      <c r="C486">
        <v>134</v>
      </c>
      <c r="D486">
        <v>0</v>
      </c>
      <c r="E486">
        <v>112</v>
      </c>
      <c r="F486">
        <v>1</v>
      </c>
    </row>
    <row r="487" spans="1:6" x14ac:dyDescent="0.2">
      <c r="A487">
        <v>63</v>
      </c>
      <c r="B487" t="s">
        <v>11</v>
      </c>
      <c r="C487">
        <v>139</v>
      </c>
      <c r="D487">
        <v>217</v>
      </c>
      <c r="E487">
        <v>128</v>
      </c>
      <c r="F487">
        <v>1</v>
      </c>
    </row>
    <row r="488" spans="1:6" x14ac:dyDescent="0.2">
      <c r="A488">
        <v>55</v>
      </c>
      <c r="B488" t="s">
        <v>11</v>
      </c>
      <c r="C488">
        <v>110</v>
      </c>
      <c r="D488">
        <v>214</v>
      </c>
      <c r="E488">
        <v>180</v>
      </c>
      <c r="F488">
        <v>0</v>
      </c>
    </row>
    <row r="489" spans="1:6" x14ac:dyDescent="0.2">
      <c r="A489">
        <v>57</v>
      </c>
      <c r="B489" t="s">
        <v>11</v>
      </c>
      <c r="C489">
        <v>140</v>
      </c>
      <c r="D489">
        <v>214</v>
      </c>
      <c r="E489">
        <v>144</v>
      </c>
      <c r="F489">
        <v>1</v>
      </c>
    </row>
    <row r="490" spans="1:6" x14ac:dyDescent="0.2">
      <c r="A490">
        <v>65</v>
      </c>
      <c r="B490" t="s">
        <v>11</v>
      </c>
      <c r="C490">
        <v>140</v>
      </c>
      <c r="D490">
        <v>252</v>
      </c>
      <c r="E490">
        <v>135</v>
      </c>
      <c r="F490">
        <v>0</v>
      </c>
    </row>
    <row r="491" spans="1:6" x14ac:dyDescent="0.2">
      <c r="A491">
        <v>54</v>
      </c>
      <c r="B491" t="s">
        <v>11</v>
      </c>
      <c r="C491">
        <v>136</v>
      </c>
      <c r="D491">
        <v>220</v>
      </c>
      <c r="E491">
        <v>140</v>
      </c>
      <c r="F491">
        <v>1</v>
      </c>
    </row>
    <row r="492" spans="1:6" x14ac:dyDescent="0.2">
      <c r="A492">
        <v>72</v>
      </c>
      <c r="B492" t="s">
        <v>11</v>
      </c>
      <c r="C492">
        <v>120</v>
      </c>
      <c r="D492">
        <v>214</v>
      </c>
      <c r="E492">
        <v>102</v>
      </c>
      <c r="F492">
        <v>1</v>
      </c>
    </row>
    <row r="493" spans="1:6" x14ac:dyDescent="0.2">
      <c r="A493">
        <v>75</v>
      </c>
      <c r="B493" t="s">
        <v>11</v>
      </c>
      <c r="C493">
        <v>170</v>
      </c>
      <c r="D493">
        <v>203</v>
      </c>
      <c r="E493">
        <v>108</v>
      </c>
      <c r="F493">
        <v>1</v>
      </c>
    </row>
    <row r="494" spans="1:6" x14ac:dyDescent="0.2">
      <c r="A494">
        <v>49</v>
      </c>
      <c r="B494" t="s">
        <v>11</v>
      </c>
      <c r="C494">
        <v>130</v>
      </c>
      <c r="D494">
        <v>0</v>
      </c>
      <c r="E494">
        <v>145</v>
      </c>
      <c r="F494">
        <v>1</v>
      </c>
    </row>
    <row r="495" spans="1:6" x14ac:dyDescent="0.2">
      <c r="A495">
        <v>51</v>
      </c>
      <c r="B495" t="s">
        <v>11</v>
      </c>
      <c r="C495">
        <v>137</v>
      </c>
      <c r="D495">
        <v>339</v>
      </c>
      <c r="E495">
        <v>127</v>
      </c>
      <c r="F495">
        <v>1</v>
      </c>
    </row>
    <row r="496" spans="1:6" x14ac:dyDescent="0.2">
      <c r="A496">
        <v>60</v>
      </c>
      <c r="B496" t="s">
        <v>11</v>
      </c>
      <c r="C496">
        <v>142</v>
      </c>
      <c r="D496">
        <v>216</v>
      </c>
      <c r="E496">
        <v>110</v>
      </c>
      <c r="F496">
        <v>1</v>
      </c>
    </row>
    <row r="497" spans="1:6" x14ac:dyDescent="0.2">
      <c r="A497">
        <v>64</v>
      </c>
      <c r="B497" t="s">
        <v>12</v>
      </c>
      <c r="C497">
        <v>142</v>
      </c>
      <c r="D497">
        <v>276</v>
      </c>
      <c r="E497">
        <v>140</v>
      </c>
      <c r="F497">
        <v>1</v>
      </c>
    </row>
    <row r="498" spans="1:6" x14ac:dyDescent="0.2">
      <c r="A498">
        <v>58</v>
      </c>
      <c r="B498" t="s">
        <v>11</v>
      </c>
      <c r="C498">
        <v>132</v>
      </c>
      <c r="D498">
        <v>458</v>
      </c>
      <c r="E498">
        <v>69</v>
      </c>
      <c r="F498">
        <v>0</v>
      </c>
    </row>
    <row r="499" spans="1:6" x14ac:dyDescent="0.2">
      <c r="A499">
        <v>61</v>
      </c>
      <c r="B499" t="s">
        <v>11</v>
      </c>
      <c r="C499">
        <v>146</v>
      </c>
      <c r="D499">
        <v>241</v>
      </c>
      <c r="E499">
        <v>148</v>
      </c>
      <c r="F499">
        <v>1</v>
      </c>
    </row>
    <row r="500" spans="1:6" x14ac:dyDescent="0.2">
      <c r="A500">
        <v>67</v>
      </c>
      <c r="B500" t="s">
        <v>11</v>
      </c>
      <c r="C500">
        <v>160</v>
      </c>
      <c r="D500">
        <v>384</v>
      </c>
      <c r="E500">
        <v>130</v>
      </c>
      <c r="F500">
        <v>1</v>
      </c>
    </row>
    <row r="501" spans="1:6" x14ac:dyDescent="0.2">
      <c r="A501">
        <v>62</v>
      </c>
      <c r="B501" t="s">
        <v>11</v>
      </c>
      <c r="C501">
        <v>135</v>
      </c>
      <c r="D501">
        <v>297</v>
      </c>
      <c r="E501">
        <v>130</v>
      </c>
      <c r="F501">
        <v>1</v>
      </c>
    </row>
    <row r="502" spans="1:6" x14ac:dyDescent="0.2">
      <c r="A502">
        <v>65</v>
      </c>
      <c r="B502" t="s">
        <v>11</v>
      </c>
      <c r="C502">
        <v>136</v>
      </c>
      <c r="D502">
        <v>248</v>
      </c>
      <c r="E502">
        <v>140</v>
      </c>
      <c r="F502">
        <v>1</v>
      </c>
    </row>
    <row r="503" spans="1:6" x14ac:dyDescent="0.2">
      <c r="A503">
        <v>63</v>
      </c>
      <c r="B503" t="s">
        <v>11</v>
      </c>
      <c r="C503">
        <v>130</v>
      </c>
      <c r="D503">
        <v>308</v>
      </c>
      <c r="E503">
        <v>138</v>
      </c>
      <c r="F503">
        <v>1</v>
      </c>
    </row>
    <row r="504" spans="1:6" x14ac:dyDescent="0.2">
      <c r="A504">
        <v>69</v>
      </c>
      <c r="B504" t="s">
        <v>11</v>
      </c>
      <c r="C504">
        <v>140</v>
      </c>
      <c r="D504">
        <v>208</v>
      </c>
      <c r="E504">
        <v>140</v>
      </c>
      <c r="F504">
        <v>1</v>
      </c>
    </row>
    <row r="505" spans="1:6" x14ac:dyDescent="0.2">
      <c r="A505">
        <v>51</v>
      </c>
      <c r="B505" t="s">
        <v>11</v>
      </c>
      <c r="C505">
        <v>132</v>
      </c>
      <c r="D505">
        <v>227</v>
      </c>
      <c r="E505">
        <v>138</v>
      </c>
      <c r="F505">
        <v>0</v>
      </c>
    </row>
    <row r="506" spans="1:6" x14ac:dyDescent="0.2">
      <c r="A506">
        <v>62</v>
      </c>
      <c r="B506" t="s">
        <v>11</v>
      </c>
      <c r="C506">
        <v>158</v>
      </c>
      <c r="D506">
        <v>210</v>
      </c>
      <c r="E506">
        <v>112</v>
      </c>
      <c r="F506">
        <v>1</v>
      </c>
    </row>
    <row r="507" spans="1:6" x14ac:dyDescent="0.2">
      <c r="A507">
        <v>55</v>
      </c>
      <c r="B507" t="s">
        <v>11</v>
      </c>
      <c r="C507">
        <v>136</v>
      </c>
      <c r="D507">
        <v>245</v>
      </c>
      <c r="E507">
        <v>131</v>
      </c>
      <c r="F507">
        <v>1</v>
      </c>
    </row>
    <row r="508" spans="1:6" x14ac:dyDescent="0.2">
      <c r="A508">
        <v>75</v>
      </c>
      <c r="B508" t="s">
        <v>11</v>
      </c>
      <c r="C508">
        <v>136</v>
      </c>
      <c r="D508">
        <v>225</v>
      </c>
      <c r="E508">
        <v>112</v>
      </c>
      <c r="F508">
        <v>1</v>
      </c>
    </row>
    <row r="509" spans="1:6" x14ac:dyDescent="0.2">
      <c r="A509">
        <v>40</v>
      </c>
      <c r="B509" t="s">
        <v>11</v>
      </c>
      <c r="C509">
        <v>106</v>
      </c>
      <c r="D509">
        <v>240</v>
      </c>
      <c r="E509">
        <v>80</v>
      </c>
      <c r="F509">
        <v>0</v>
      </c>
    </row>
    <row r="510" spans="1:6" x14ac:dyDescent="0.2">
      <c r="A510">
        <v>67</v>
      </c>
      <c r="B510" t="s">
        <v>11</v>
      </c>
      <c r="C510">
        <v>120</v>
      </c>
      <c r="D510">
        <v>0</v>
      </c>
      <c r="E510">
        <v>150</v>
      </c>
      <c r="F510">
        <v>1</v>
      </c>
    </row>
    <row r="511" spans="1:6" x14ac:dyDescent="0.2">
      <c r="A511">
        <v>58</v>
      </c>
      <c r="B511" t="s">
        <v>11</v>
      </c>
      <c r="C511">
        <v>110</v>
      </c>
      <c r="D511">
        <v>198</v>
      </c>
      <c r="E511">
        <v>110</v>
      </c>
      <c r="F511">
        <v>1</v>
      </c>
    </row>
    <row r="512" spans="1:6" x14ac:dyDescent="0.2">
      <c r="A512">
        <v>60</v>
      </c>
      <c r="B512" t="s">
        <v>11</v>
      </c>
      <c r="C512">
        <v>136</v>
      </c>
      <c r="D512">
        <v>195</v>
      </c>
      <c r="E512">
        <v>126</v>
      </c>
      <c r="F512">
        <v>0</v>
      </c>
    </row>
    <row r="513" spans="1:6" x14ac:dyDescent="0.2">
      <c r="A513">
        <v>63</v>
      </c>
      <c r="B513" t="s">
        <v>11</v>
      </c>
      <c r="C513">
        <v>160</v>
      </c>
      <c r="D513">
        <v>267</v>
      </c>
      <c r="E513">
        <v>88</v>
      </c>
      <c r="F513">
        <v>1</v>
      </c>
    </row>
    <row r="514" spans="1:6" x14ac:dyDescent="0.2">
      <c r="A514">
        <v>35</v>
      </c>
      <c r="B514" t="s">
        <v>11</v>
      </c>
      <c r="C514">
        <v>123</v>
      </c>
      <c r="D514">
        <v>161</v>
      </c>
      <c r="E514">
        <v>153</v>
      </c>
      <c r="F514">
        <v>0</v>
      </c>
    </row>
    <row r="515" spans="1:6" x14ac:dyDescent="0.2">
      <c r="A515">
        <v>62</v>
      </c>
      <c r="B515" t="s">
        <v>11</v>
      </c>
      <c r="C515">
        <v>112</v>
      </c>
      <c r="D515">
        <v>258</v>
      </c>
      <c r="E515">
        <v>150</v>
      </c>
      <c r="F515">
        <v>1</v>
      </c>
    </row>
    <row r="516" spans="1:6" x14ac:dyDescent="0.2">
      <c r="A516">
        <v>43</v>
      </c>
      <c r="B516" t="s">
        <v>11</v>
      </c>
      <c r="C516">
        <v>122</v>
      </c>
      <c r="D516">
        <v>0</v>
      </c>
      <c r="E516">
        <v>120</v>
      </c>
      <c r="F516">
        <v>1</v>
      </c>
    </row>
    <row r="517" spans="1:6" x14ac:dyDescent="0.2">
      <c r="A517">
        <v>63</v>
      </c>
      <c r="B517" t="s">
        <v>11</v>
      </c>
      <c r="C517">
        <v>130</v>
      </c>
      <c r="D517">
        <v>0</v>
      </c>
      <c r="E517">
        <v>160</v>
      </c>
      <c r="F517">
        <v>0</v>
      </c>
    </row>
    <row r="518" spans="1:6" x14ac:dyDescent="0.2">
      <c r="A518">
        <v>68</v>
      </c>
      <c r="B518" t="s">
        <v>11</v>
      </c>
      <c r="C518">
        <v>150</v>
      </c>
      <c r="D518">
        <v>195</v>
      </c>
      <c r="E518">
        <v>132</v>
      </c>
      <c r="F518">
        <v>1</v>
      </c>
    </row>
    <row r="519" spans="1:6" x14ac:dyDescent="0.2">
      <c r="A519">
        <v>65</v>
      </c>
      <c r="B519" t="s">
        <v>11</v>
      </c>
      <c r="C519">
        <v>150</v>
      </c>
      <c r="D519">
        <v>235</v>
      </c>
      <c r="E519">
        <v>120</v>
      </c>
      <c r="F519">
        <v>1</v>
      </c>
    </row>
    <row r="520" spans="1:6" x14ac:dyDescent="0.2">
      <c r="A520">
        <v>48</v>
      </c>
      <c r="B520" t="s">
        <v>11</v>
      </c>
      <c r="C520">
        <v>102</v>
      </c>
      <c r="D520">
        <v>0</v>
      </c>
      <c r="E520">
        <v>110</v>
      </c>
      <c r="F520">
        <v>1</v>
      </c>
    </row>
    <row r="521" spans="1:6" x14ac:dyDescent="0.2">
      <c r="A521">
        <v>63</v>
      </c>
      <c r="B521" t="s">
        <v>11</v>
      </c>
      <c r="C521">
        <v>96</v>
      </c>
      <c r="D521">
        <v>305</v>
      </c>
      <c r="E521">
        <v>121</v>
      </c>
      <c r="F521">
        <v>1</v>
      </c>
    </row>
    <row r="522" spans="1:6" x14ac:dyDescent="0.2">
      <c r="A522">
        <v>64</v>
      </c>
      <c r="B522" t="s">
        <v>11</v>
      </c>
      <c r="C522">
        <v>130</v>
      </c>
      <c r="D522">
        <v>223</v>
      </c>
      <c r="E522">
        <v>128</v>
      </c>
      <c r="F522">
        <v>0</v>
      </c>
    </row>
    <row r="523" spans="1:6" x14ac:dyDescent="0.2">
      <c r="A523">
        <v>61</v>
      </c>
      <c r="B523" t="s">
        <v>11</v>
      </c>
      <c r="C523">
        <v>120</v>
      </c>
      <c r="D523">
        <v>282</v>
      </c>
      <c r="E523">
        <v>135</v>
      </c>
      <c r="F523">
        <v>1</v>
      </c>
    </row>
    <row r="524" spans="1:6" x14ac:dyDescent="0.2">
      <c r="A524">
        <v>50</v>
      </c>
      <c r="B524" t="s">
        <v>11</v>
      </c>
      <c r="C524">
        <v>144</v>
      </c>
      <c r="D524">
        <v>349</v>
      </c>
      <c r="E524">
        <v>120</v>
      </c>
      <c r="F524">
        <v>1</v>
      </c>
    </row>
    <row r="525" spans="1:6" x14ac:dyDescent="0.2">
      <c r="A525">
        <v>59</v>
      </c>
      <c r="B525" t="s">
        <v>11</v>
      </c>
      <c r="C525">
        <v>124</v>
      </c>
      <c r="D525">
        <v>160</v>
      </c>
      <c r="E525">
        <v>117</v>
      </c>
      <c r="F525">
        <v>1</v>
      </c>
    </row>
    <row r="526" spans="1:6" x14ac:dyDescent="0.2">
      <c r="A526">
        <v>55</v>
      </c>
      <c r="B526" t="s">
        <v>11</v>
      </c>
      <c r="C526">
        <v>150</v>
      </c>
      <c r="D526">
        <v>160</v>
      </c>
      <c r="E526">
        <v>150</v>
      </c>
      <c r="F526">
        <v>0</v>
      </c>
    </row>
    <row r="527" spans="1:6" x14ac:dyDescent="0.2">
      <c r="A527">
        <v>45</v>
      </c>
      <c r="B527" t="s">
        <v>11</v>
      </c>
      <c r="C527">
        <v>130</v>
      </c>
      <c r="D527">
        <v>236</v>
      </c>
      <c r="E527">
        <v>144</v>
      </c>
      <c r="F527">
        <v>0</v>
      </c>
    </row>
    <row r="528" spans="1:6" x14ac:dyDescent="0.2">
      <c r="A528">
        <v>65</v>
      </c>
      <c r="B528" t="s">
        <v>11</v>
      </c>
      <c r="C528">
        <v>144</v>
      </c>
      <c r="D528">
        <v>312</v>
      </c>
      <c r="E528">
        <v>113</v>
      </c>
      <c r="F528">
        <v>1</v>
      </c>
    </row>
    <row r="529" spans="1:6" x14ac:dyDescent="0.2">
      <c r="A529">
        <v>61</v>
      </c>
      <c r="B529" t="s">
        <v>11</v>
      </c>
      <c r="C529">
        <v>139</v>
      </c>
      <c r="D529">
        <v>283</v>
      </c>
      <c r="E529">
        <v>135</v>
      </c>
      <c r="F529">
        <v>0</v>
      </c>
    </row>
    <row r="530" spans="1:6" x14ac:dyDescent="0.2">
      <c r="A530">
        <v>49</v>
      </c>
      <c r="B530" t="s">
        <v>11</v>
      </c>
      <c r="C530">
        <v>131</v>
      </c>
      <c r="D530">
        <v>142</v>
      </c>
      <c r="E530">
        <v>127</v>
      </c>
      <c r="F530">
        <v>1</v>
      </c>
    </row>
    <row r="531" spans="1:6" x14ac:dyDescent="0.2">
      <c r="A531">
        <v>72</v>
      </c>
      <c r="B531" t="s">
        <v>11</v>
      </c>
      <c r="C531">
        <v>143</v>
      </c>
      <c r="D531">
        <v>211</v>
      </c>
      <c r="E531">
        <v>109</v>
      </c>
      <c r="F531">
        <v>1</v>
      </c>
    </row>
    <row r="532" spans="1:6" x14ac:dyDescent="0.2">
      <c r="A532">
        <v>50</v>
      </c>
      <c r="B532" t="s">
        <v>11</v>
      </c>
      <c r="C532">
        <v>133</v>
      </c>
      <c r="D532">
        <v>218</v>
      </c>
      <c r="E532">
        <v>128</v>
      </c>
      <c r="F532">
        <v>1</v>
      </c>
    </row>
    <row r="533" spans="1:6" x14ac:dyDescent="0.2">
      <c r="A533">
        <v>64</v>
      </c>
      <c r="B533" t="s">
        <v>11</v>
      </c>
      <c r="C533">
        <v>143</v>
      </c>
      <c r="D533">
        <v>306</v>
      </c>
      <c r="E533">
        <v>115</v>
      </c>
      <c r="F533">
        <v>1</v>
      </c>
    </row>
    <row r="534" spans="1:6" x14ac:dyDescent="0.2">
      <c r="A534">
        <v>55</v>
      </c>
      <c r="B534" t="s">
        <v>11</v>
      </c>
      <c r="C534">
        <v>116</v>
      </c>
      <c r="D534">
        <v>186</v>
      </c>
      <c r="E534">
        <v>102</v>
      </c>
      <c r="F534">
        <v>1</v>
      </c>
    </row>
    <row r="535" spans="1:6" x14ac:dyDescent="0.2">
      <c r="A535">
        <v>63</v>
      </c>
      <c r="B535" t="s">
        <v>11</v>
      </c>
      <c r="C535">
        <v>110</v>
      </c>
      <c r="D535">
        <v>252</v>
      </c>
      <c r="E535">
        <v>140</v>
      </c>
      <c r="F535">
        <v>1</v>
      </c>
    </row>
    <row r="536" spans="1:6" x14ac:dyDescent="0.2">
      <c r="A536">
        <v>59</v>
      </c>
      <c r="B536" t="s">
        <v>11</v>
      </c>
      <c r="C536">
        <v>125</v>
      </c>
      <c r="D536">
        <v>222</v>
      </c>
      <c r="E536">
        <v>135</v>
      </c>
      <c r="F536">
        <v>1</v>
      </c>
    </row>
    <row r="537" spans="1:6" x14ac:dyDescent="0.2">
      <c r="A537">
        <v>56</v>
      </c>
      <c r="B537" t="s">
        <v>11</v>
      </c>
      <c r="C537">
        <v>130</v>
      </c>
      <c r="D537">
        <v>0</v>
      </c>
      <c r="E537">
        <v>122</v>
      </c>
      <c r="F537">
        <v>1</v>
      </c>
    </row>
    <row r="538" spans="1:6" x14ac:dyDescent="0.2">
      <c r="A538">
        <v>62</v>
      </c>
      <c r="B538" t="s">
        <v>11</v>
      </c>
      <c r="C538">
        <v>133</v>
      </c>
      <c r="D538">
        <v>0</v>
      </c>
      <c r="E538">
        <v>119</v>
      </c>
      <c r="F538">
        <v>1</v>
      </c>
    </row>
    <row r="539" spans="1:6" x14ac:dyDescent="0.2">
      <c r="A539">
        <v>74</v>
      </c>
      <c r="B539" t="s">
        <v>11</v>
      </c>
      <c r="C539">
        <v>150</v>
      </c>
      <c r="D539">
        <v>258</v>
      </c>
      <c r="E539">
        <v>130</v>
      </c>
      <c r="F539">
        <v>1</v>
      </c>
    </row>
    <row r="540" spans="1:6" x14ac:dyDescent="0.2">
      <c r="A540">
        <v>54</v>
      </c>
      <c r="B540" t="s">
        <v>11</v>
      </c>
      <c r="C540">
        <v>130</v>
      </c>
      <c r="D540">
        <v>202</v>
      </c>
      <c r="E540">
        <v>112</v>
      </c>
      <c r="F540">
        <v>1</v>
      </c>
    </row>
    <row r="541" spans="1:6" x14ac:dyDescent="0.2">
      <c r="A541">
        <v>57</v>
      </c>
      <c r="B541" t="s">
        <v>11</v>
      </c>
      <c r="C541">
        <v>110</v>
      </c>
      <c r="D541">
        <v>197</v>
      </c>
      <c r="E541">
        <v>100</v>
      </c>
      <c r="F541">
        <v>0</v>
      </c>
    </row>
    <row r="542" spans="1:6" x14ac:dyDescent="0.2">
      <c r="A542">
        <v>62</v>
      </c>
      <c r="B542" t="s">
        <v>11</v>
      </c>
      <c r="C542">
        <v>138</v>
      </c>
      <c r="D542">
        <v>204</v>
      </c>
      <c r="E542">
        <v>122</v>
      </c>
      <c r="F542">
        <v>1</v>
      </c>
    </row>
    <row r="543" spans="1:6" x14ac:dyDescent="0.2">
      <c r="A543">
        <v>76</v>
      </c>
      <c r="B543" t="s">
        <v>11</v>
      </c>
      <c r="C543">
        <v>104</v>
      </c>
      <c r="D543">
        <v>113</v>
      </c>
      <c r="E543">
        <v>120</v>
      </c>
      <c r="F543">
        <v>1</v>
      </c>
    </row>
    <row r="544" spans="1:6" x14ac:dyDescent="0.2">
      <c r="A544">
        <v>54</v>
      </c>
      <c r="B544" t="s">
        <v>12</v>
      </c>
      <c r="C544">
        <v>138</v>
      </c>
      <c r="D544">
        <v>274</v>
      </c>
      <c r="E544">
        <v>105</v>
      </c>
      <c r="F544">
        <v>1</v>
      </c>
    </row>
    <row r="545" spans="1:6" x14ac:dyDescent="0.2">
      <c r="A545">
        <v>70</v>
      </c>
      <c r="B545" t="s">
        <v>11</v>
      </c>
      <c r="C545">
        <v>170</v>
      </c>
      <c r="D545">
        <v>192</v>
      </c>
      <c r="E545">
        <v>129</v>
      </c>
      <c r="F545">
        <v>1</v>
      </c>
    </row>
    <row r="546" spans="1:6" x14ac:dyDescent="0.2">
      <c r="A546">
        <v>61</v>
      </c>
      <c r="B546" t="s">
        <v>12</v>
      </c>
      <c r="C546">
        <v>140</v>
      </c>
      <c r="D546">
        <v>298</v>
      </c>
      <c r="E546">
        <v>120</v>
      </c>
      <c r="F546">
        <v>0</v>
      </c>
    </row>
    <row r="547" spans="1:6" x14ac:dyDescent="0.2">
      <c r="A547">
        <v>48</v>
      </c>
      <c r="B547" t="s">
        <v>11</v>
      </c>
      <c r="C547">
        <v>132</v>
      </c>
      <c r="D547">
        <v>272</v>
      </c>
      <c r="E547">
        <v>139</v>
      </c>
      <c r="F547">
        <v>0</v>
      </c>
    </row>
    <row r="548" spans="1:6" x14ac:dyDescent="0.2">
      <c r="A548">
        <v>48</v>
      </c>
      <c r="B548" t="s">
        <v>11</v>
      </c>
      <c r="C548">
        <v>132</v>
      </c>
      <c r="D548">
        <v>220</v>
      </c>
      <c r="E548">
        <v>162</v>
      </c>
      <c r="F548">
        <v>1</v>
      </c>
    </row>
    <row r="549" spans="1:6" x14ac:dyDescent="0.2">
      <c r="A549">
        <v>61</v>
      </c>
      <c r="B549" t="s">
        <v>11</v>
      </c>
      <c r="C549">
        <v>142</v>
      </c>
      <c r="D549">
        <v>200</v>
      </c>
      <c r="E549">
        <v>100</v>
      </c>
      <c r="F549">
        <v>1</v>
      </c>
    </row>
    <row r="550" spans="1:6" x14ac:dyDescent="0.2">
      <c r="A550">
        <v>66</v>
      </c>
      <c r="B550" t="s">
        <v>11</v>
      </c>
      <c r="C550">
        <v>112</v>
      </c>
      <c r="D550">
        <v>261</v>
      </c>
      <c r="E550">
        <v>140</v>
      </c>
      <c r="F550">
        <v>1</v>
      </c>
    </row>
    <row r="551" spans="1:6" x14ac:dyDescent="0.2">
      <c r="A551">
        <v>68</v>
      </c>
      <c r="B551" t="s">
        <v>11</v>
      </c>
      <c r="C551">
        <v>139</v>
      </c>
      <c r="D551">
        <v>181</v>
      </c>
      <c r="E551">
        <v>135</v>
      </c>
      <c r="F551">
        <v>0</v>
      </c>
    </row>
    <row r="552" spans="1:6" x14ac:dyDescent="0.2">
      <c r="A552">
        <v>55</v>
      </c>
      <c r="B552" t="s">
        <v>11</v>
      </c>
      <c r="C552">
        <v>172</v>
      </c>
      <c r="D552">
        <v>260</v>
      </c>
      <c r="E552">
        <v>73</v>
      </c>
      <c r="F552">
        <v>1</v>
      </c>
    </row>
    <row r="553" spans="1:6" x14ac:dyDescent="0.2">
      <c r="A553">
        <v>62</v>
      </c>
      <c r="B553" t="s">
        <v>11</v>
      </c>
      <c r="C553">
        <v>120</v>
      </c>
      <c r="D553">
        <v>220</v>
      </c>
      <c r="E553">
        <v>86</v>
      </c>
      <c r="F553">
        <v>0</v>
      </c>
    </row>
    <row r="554" spans="1:6" x14ac:dyDescent="0.2">
      <c r="A554">
        <v>71</v>
      </c>
      <c r="B554" t="s">
        <v>11</v>
      </c>
      <c r="C554">
        <v>144</v>
      </c>
      <c r="D554">
        <v>221</v>
      </c>
      <c r="E554">
        <v>108</v>
      </c>
      <c r="F554">
        <v>1</v>
      </c>
    </row>
    <row r="555" spans="1:6" x14ac:dyDescent="0.2">
      <c r="A555">
        <v>74</v>
      </c>
      <c r="B555" t="s">
        <v>11</v>
      </c>
      <c r="C555">
        <v>145</v>
      </c>
      <c r="D555">
        <v>216</v>
      </c>
      <c r="E555">
        <v>116</v>
      </c>
      <c r="F555">
        <v>1</v>
      </c>
    </row>
    <row r="556" spans="1:6" x14ac:dyDescent="0.2">
      <c r="A556">
        <v>53</v>
      </c>
      <c r="B556" t="s">
        <v>11</v>
      </c>
      <c r="C556">
        <v>155</v>
      </c>
      <c r="D556">
        <v>175</v>
      </c>
      <c r="E556">
        <v>160</v>
      </c>
      <c r="F556">
        <v>0</v>
      </c>
    </row>
    <row r="557" spans="1:6" x14ac:dyDescent="0.2">
      <c r="A557">
        <v>58</v>
      </c>
      <c r="B557" t="s">
        <v>11</v>
      </c>
      <c r="C557">
        <v>150</v>
      </c>
      <c r="D557">
        <v>219</v>
      </c>
      <c r="E557">
        <v>118</v>
      </c>
      <c r="F557">
        <v>1</v>
      </c>
    </row>
    <row r="558" spans="1:6" x14ac:dyDescent="0.2">
      <c r="A558">
        <v>75</v>
      </c>
      <c r="B558" t="s">
        <v>11</v>
      </c>
      <c r="C558">
        <v>160</v>
      </c>
      <c r="D558">
        <v>310</v>
      </c>
      <c r="E558">
        <v>112</v>
      </c>
      <c r="F558">
        <v>0</v>
      </c>
    </row>
    <row r="559" spans="1:6" x14ac:dyDescent="0.2">
      <c r="A559">
        <v>56</v>
      </c>
      <c r="B559" t="s">
        <v>11</v>
      </c>
      <c r="C559">
        <v>137</v>
      </c>
      <c r="D559">
        <v>208</v>
      </c>
      <c r="E559">
        <v>122</v>
      </c>
      <c r="F559">
        <v>1</v>
      </c>
    </row>
    <row r="560" spans="1:6" x14ac:dyDescent="0.2">
      <c r="A560">
        <v>58</v>
      </c>
      <c r="B560" t="s">
        <v>11</v>
      </c>
      <c r="C560">
        <v>137</v>
      </c>
      <c r="D560">
        <v>232</v>
      </c>
      <c r="E560">
        <v>124</v>
      </c>
      <c r="F560">
        <v>1</v>
      </c>
    </row>
    <row r="561" spans="1:6" x14ac:dyDescent="0.2">
      <c r="A561">
        <v>64</v>
      </c>
      <c r="B561" t="s">
        <v>11</v>
      </c>
      <c r="C561">
        <v>134</v>
      </c>
      <c r="D561">
        <v>273</v>
      </c>
      <c r="E561">
        <v>102</v>
      </c>
      <c r="F561">
        <v>1</v>
      </c>
    </row>
    <row r="562" spans="1:6" x14ac:dyDescent="0.2">
      <c r="A562">
        <v>54</v>
      </c>
      <c r="B562" t="s">
        <v>11</v>
      </c>
      <c r="C562">
        <v>133</v>
      </c>
      <c r="D562">
        <v>203</v>
      </c>
      <c r="E562">
        <v>137</v>
      </c>
      <c r="F562">
        <v>0</v>
      </c>
    </row>
    <row r="563" spans="1:6" x14ac:dyDescent="0.2">
      <c r="A563">
        <v>54</v>
      </c>
      <c r="B563" t="s">
        <v>11</v>
      </c>
      <c r="C563">
        <v>132</v>
      </c>
      <c r="D563">
        <v>182</v>
      </c>
      <c r="E563">
        <v>141</v>
      </c>
      <c r="F563">
        <v>0</v>
      </c>
    </row>
    <row r="564" spans="1:6" x14ac:dyDescent="0.2">
      <c r="A564">
        <v>59</v>
      </c>
      <c r="B564" t="s">
        <v>11</v>
      </c>
      <c r="C564">
        <v>140</v>
      </c>
      <c r="D564">
        <v>274</v>
      </c>
      <c r="E564">
        <v>154</v>
      </c>
      <c r="F564">
        <v>0</v>
      </c>
    </row>
    <row r="565" spans="1:6" x14ac:dyDescent="0.2">
      <c r="A565">
        <v>55</v>
      </c>
      <c r="B565" t="s">
        <v>11</v>
      </c>
      <c r="C565">
        <v>135</v>
      </c>
      <c r="D565">
        <v>204</v>
      </c>
      <c r="E565">
        <v>126</v>
      </c>
      <c r="F565">
        <v>1</v>
      </c>
    </row>
    <row r="566" spans="1:6" x14ac:dyDescent="0.2">
      <c r="A566">
        <v>57</v>
      </c>
      <c r="B566" t="s">
        <v>11</v>
      </c>
      <c r="C566">
        <v>144</v>
      </c>
      <c r="D566">
        <v>270</v>
      </c>
      <c r="E566">
        <v>160</v>
      </c>
      <c r="F566">
        <v>1</v>
      </c>
    </row>
    <row r="567" spans="1:6" x14ac:dyDescent="0.2">
      <c r="A567">
        <v>61</v>
      </c>
      <c r="B567" t="s">
        <v>11</v>
      </c>
      <c r="C567">
        <v>141</v>
      </c>
      <c r="D567">
        <v>292</v>
      </c>
      <c r="E567">
        <v>115</v>
      </c>
      <c r="F567">
        <v>1</v>
      </c>
    </row>
    <row r="568" spans="1:6" x14ac:dyDescent="0.2">
      <c r="A568">
        <v>41</v>
      </c>
      <c r="B568" t="s">
        <v>11</v>
      </c>
      <c r="C568">
        <v>150</v>
      </c>
      <c r="D568">
        <v>171</v>
      </c>
      <c r="E568">
        <v>128</v>
      </c>
      <c r="F568">
        <v>0</v>
      </c>
    </row>
    <row r="569" spans="1:6" x14ac:dyDescent="0.2">
      <c r="A569">
        <v>71</v>
      </c>
      <c r="B569" t="s">
        <v>11</v>
      </c>
      <c r="C569">
        <v>130</v>
      </c>
      <c r="D569">
        <v>221</v>
      </c>
      <c r="E569">
        <v>115</v>
      </c>
      <c r="F569">
        <v>1</v>
      </c>
    </row>
    <row r="570" spans="1:6" x14ac:dyDescent="0.2">
      <c r="A570">
        <v>38</v>
      </c>
      <c r="B570" t="s">
        <v>11</v>
      </c>
      <c r="C570">
        <v>110</v>
      </c>
      <c r="D570">
        <v>289</v>
      </c>
      <c r="E570">
        <v>105</v>
      </c>
      <c r="F570">
        <v>1</v>
      </c>
    </row>
    <row r="571" spans="1:6" x14ac:dyDescent="0.2">
      <c r="A571">
        <v>55</v>
      </c>
      <c r="B571" t="s">
        <v>11</v>
      </c>
      <c r="C571">
        <v>158</v>
      </c>
      <c r="D571">
        <v>217</v>
      </c>
      <c r="E571">
        <v>110</v>
      </c>
      <c r="F571">
        <v>1</v>
      </c>
    </row>
    <row r="572" spans="1:6" x14ac:dyDescent="0.2">
      <c r="A572">
        <v>56</v>
      </c>
      <c r="B572" t="s">
        <v>11</v>
      </c>
      <c r="C572">
        <v>128</v>
      </c>
      <c r="D572">
        <v>223</v>
      </c>
      <c r="E572">
        <v>119</v>
      </c>
      <c r="F572">
        <v>1</v>
      </c>
    </row>
    <row r="573" spans="1:6" x14ac:dyDescent="0.2">
      <c r="A573">
        <v>69</v>
      </c>
      <c r="B573" t="s">
        <v>11</v>
      </c>
      <c r="C573">
        <v>140</v>
      </c>
      <c r="D573">
        <v>110</v>
      </c>
      <c r="E573">
        <v>109</v>
      </c>
      <c r="F573">
        <v>1</v>
      </c>
    </row>
    <row r="574" spans="1:6" x14ac:dyDescent="0.2">
      <c r="A574">
        <v>64</v>
      </c>
      <c r="B574" t="s">
        <v>11</v>
      </c>
      <c r="C574">
        <v>150</v>
      </c>
      <c r="D574">
        <v>193</v>
      </c>
      <c r="E574">
        <v>135</v>
      </c>
      <c r="F574">
        <v>1</v>
      </c>
    </row>
    <row r="575" spans="1:6" x14ac:dyDescent="0.2">
      <c r="A575">
        <v>72</v>
      </c>
      <c r="B575" t="s">
        <v>11</v>
      </c>
      <c r="C575">
        <v>160</v>
      </c>
      <c r="D575">
        <v>123</v>
      </c>
      <c r="E575">
        <v>130</v>
      </c>
      <c r="F575">
        <v>1</v>
      </c>
    </row>
    <row r="576" spans="1:6" x14ac:dyDescent="0.2">
      <c r="A576">
        <v>69</v>
      </c>
      <c r="B576" t="s">
        <v>11</v>
      </c>
      <c r="C576">
        <v>142</v>
      </c>
      <c r="D576">
        <v>210</v>
      </c>
      <c r="E576">
        <v>112</v>
      </c>
      <c r="F576">
        <v>1</v>
      </c>
    </row>
    <row r="577" spans="1:6" x14ac:dyDescent="0.2">
      <c r="A577">
        <v>56</v>
      </c>
      <c r="B577" t="s">
        <v>11</v>
      </c>
      <c r="C577">
        <v>137</v>
      </c>
      <c r="D577">
        <v>282</v>
      </c>
      <c r="E577">
        <v>126</v>
      </c>
      <c r="F577">
        <v>1</v>
      </c>
    </row>
    <row r="578" spans="1:6" x14ac:dyDescent="0.2">
      <c r="A578">
        <v>62</v>
      </c>
      <c r="B578" t="s">
        <v>11</v>
      </c>
      <c r="C578">
        <v>139</v>
      </c>
      <c r="D578">
        <v>170</v>
      </c>
      <c r="E578">
        <v>120</v>
      </c>
      <c r="F578">
        <v>1</v>
      </c>
    </row>
    <row r="579" spans="1:6" x14ac:dyDescent="0.2">
      <c r="A579">
        <v>67</v>
      </c>
      <c r="B579" t="s">
        <v>11</v>
      </c>
      <c r="C579">
        <v>146</v>
      </c>
      <c r="D579">
        <v>369</v>
      </c>
      <c r="E579">
        <v>110</v>
      </c>
      <c r="F579">
        <v>1</v>
      </c>
    </row>
    <row r="580" spans="1:6" x14ac:dyDescent="0.2">
      <c r="A580">
        <v>57</v>
      </c>
      <c r="B580" t="s">
        <v>11</v>
      </c>
      <c r="C580">
        <v>156</v>
      </c>
      <c r="D580">
        <v>173</v>
      </c>
      <c r="E580">
        <v>119</v>
      </c>
      <c r="F580">
        <v>1</v>
      </c>
    </row>
    <row r="581" spans="1:6" x14ac:dyDescent="0.2">
      <c r="A581">
        <v>69</v>
      </c>
      <c r="B581" t="s">
        <v>11</v>
      </c>
      <c r="C581">
        <v>145</v>
      </c>
      <c r="D581">
        <v>289</v>
      </c>
      <c r="E581">
        <v>110</v>
      </c>
      <c r="F581">
        <v>1</v>
      </c>
    </row>
    <row r="582" spans="1:6" x14ac:dyDescent="0.2">
      <c r="A582">
        <v>51</v>
      </c>
      <c r="B582" t="s">
        <v>11</v>
      </c>
      <c r="C582">
        <v>131</v>
      </c>
      <c r="D582">
        <v>152</v>
      </c>
      <c r="E582">
        <v>130</v>
      </c>
      <c r="F582">
        <v>1</v>
      </c>
    </row>
    <row r="583" spans="1:6" x14ac:dyDescent="0.2">
      <c r="A583">
        <v>48</v>
      </c>
      <c r="B583" t="s">
        <v>11</v>
      </c>
      <c r="C583">
        <v>140</v>
      </c>
      <c r="D583">
        <v>208</v>
      </c>
      <c r="E583">
        <v>159</v>
      </c>
      <c r="F583">
        <v>1</v>
      </c>
    </row>
    <row r="584" spans="1:6" x14ac:dyDescent="0.2">
      <c r="A584">
        <v>69</v>
      </c>
      <c r="B584" t="s">
        <v>11</v>
      </c>
      <c r="C584">
        <v>122</v>
      </c>
      <c r="D584">
        <v>216</v>
      </c>
      <c r="E584">
        <v>84</v>
      </c>
      <c r="F584">
        <v>1</v>
      </c>
    </row>
    <row r="585" spans="1:6" x14ac:dyDescent="0.2">
      <c r="A585">
        <v>69</v>
      </c>
      <c r="B585" t="s">
        <v>11</v>
      </c>
      <c r="C585">
        <v>142</v>
      </c>
      <c r="D585">
        <v>271</v>
      </c>
      <c r="E585">
        <v>126</v>
      </c>
      <c r="F585">
        <v>0</v>
      </c>
    </row>
    <row r="586" spans="1:6" x14ac:dyDescent="0.2">
      <c r="A586">
        <v>64</v>
      </c>
      <c r="B586" t="s">
        <v>11</v>
      </c>
      <c r="C586">
        <v>141</v>
      </c>
      <c r="D586">
        <v>244</v>
      </c>
      <c r="E586">
        <v>116</v>
      </c>
      <c r="F586">
        <v>1</v>
      </c>
    </row>
    <row r="587" spans="1:6" x14ac:dyDescent="0.2">
      <c r="A587">
        <v>57</v>
      </c>
      <c r="B587" t="s">
        <v>11</v>
      </c>
      <c r="C587">
        <v>180</v>
      </c>
      <c r="D587">
        <v>285</v>
      </c>
      <c r="E587">
        <v>120</v>
      </c>
      <c r="F587">
        <v>1</v>
      </c>
    </row>
    <row r="588" spans="1:6" x14ac:dyDescent="0.2">
      <c r="A588">
        <v>53</v>
      </c>
      <c r="B588" t="s">
        <v>11</v>
      </c>
      <c r="C588">
        <v>124</v>
      </c>
      <c r="D588">
        <v>243</v>
      </c>
      <c r="E588">
        <v>122</v>
      </c>
      <c r="F588">
        <v>1</v>
      </c>
    </row>
    <row r="589" spans="1:6" x14ac:dyDescent="0.2">
      <c r="A589">
        <v>37</v>
      </c>
      <c r="B589" t="s">
        <v>11</v>
      </c>
      <c r="C589">
        <v>118</v>
      </c>
      <c r="D589">
        <v>240</v>
      </c>
      <c r="E589">
        <v>165</v>
      </c>
      <c r="F589">
        <v>0</v>
      </c>
    </row>
    <row r="590" spans="1:6" x14ac:dyDescent="0.2">
      <c r="A590">
        <v>67</v>
      </c>
      <c r="B590" t="s">
        <v>11</v>
      </c>
      <c r="C590">
        <v>140</v>
      </c>
      <c r="D590">
        <v>219</v>
      </c>
      <c r="E590">
        <v>122</v>
      </c>
      <c r="F590">
        <v>1</v>
      </c>
    </row>
    <row r="591" spans="1:6" x14ac:dyDescent="0.2">
      <c r="A591">
        <v>74</v>
      </c>
      <c r="B591" t="s">
        <v>11</v>
      </c>
      <c r="C591">
        <v>140</v>
      </c>
      <c r="D591">
        <v>237</v>
      </c>
      <c r="E591">
        <v>94</v>
      </c>
      <c r="F591">
        <v>1</v>
      </c>
    </row>
    <row r="592" spans="1:6" x14ac:dyDescent="0.2">
      <c r="A592">
        <v>63</v>
      </c>
      <c r="B592" t="s">
        <v>11</v>
      </c>
      <c r="C592">
        <v>136</v>
      </c>
      <c r="D592">
        <v>165</v>
      </c>
      <c r="E592">
        <v>133</v>
      </c>
      <c r="F592">
        <v>0</v>
      </c>
    </row>
    <row r="593" spans="1:6" x14ac:dyDescent="0.2">
      <c r="A593">
        <v>58</v>
      </c>
      <c r="B593" t="s">
        <v>11</v>
      </c>
      <c r="C593">
        <v>100</v>
      </c>
      <c r="D593">
        <v>213</v>
      </c>
      <c r="E593">
        <v>110</v>
      </c>
      <c r="F593">
        <v>0</v>
      </c>
    </row>
    <row r="594" spans="1:6" x14ac:dyDescent="0.2">
      <c r="A594">
        <v>61</v>
      </c>
      <c r="B594" t="s">
        <v>11</v>
      </c>
      <c r="C594">
        <v>190</v>
      </c>
      <c r="D594">
        <v>287</v>
      </c>
      <c r="E594">
        <v>150</v>
      </c>
      <c r="F594">
        <v>1</v>
      </c>
    </row>
    <row r="595" spans="1:6" x14ac:dyDescent="0.2">
      <c r="A595">
        <v>64</v>
      </c>
      <c r="B595" t="s">
        <v>11</v>
      </c>
      <c r="C595">
        <v>130</v>
      </c>
      <c r="D595">
        <v>258</v>
      </c>
      <c r="E595">
        <v>130</v>
      </c>
      <c r="F595">
        <v>1</v>
      </c>
    </row>
    <row r="596" spans="1:6" x14ac:dyDescent="0.2">
      <c r="A596">
        <v>58</v>
      </c>
      <c r="B596" t="s">
        <v>11</v>
      </c>
      <c r="C596">
        <v>160</v>
      </c>
      <c r="D596">
        <v>256</v>
      </c>
      <c r="E596">
        <v>113</v>
      </c>
      <c r="F596">
        <v>1</v>
      </c>
    </row>
    <row r="597" spans="1:6" x14ac:dyDescent="0.2">
      <c r="A597">
        <v>60</v>
      </c>
      <c r="B597" t="s">
        <v>11</v>
      </c>
      <c r="C597">
        <v>130</v>
      </c>
      <c r="D597">
        <v>186</v>
      </c>
      <c r="E597">
        <v>140</v>
      </c>
      <c r="F597">
        <v>1</v>
      </c>
    </row>
    <row r="598" spans="1:6" x14ac:dyDescent="0.2">
      <c r="A598">
        <v>57</v>
      </c>
      <c r="B598" t="s">
        <v>11</v>
      </c>
      <c r="C598">
        <v>122</v>
      </c>
      <c r="D598">
        <v>264</v>
      </c>
      <c r="E598">
        <v>100</v>
      </c>
      <c r="F598">
        <v>1</v>
      </c>
    </row>
    <row r="599" spans="1:6" x14ac:dyDescent="0.2">
      <c r="A599">
        <v>55</v>
      </c>
      <c r="B599" t="s">
        <v>11</v>
      </c>
      <c r="C599">
        <v>133</v>
      </c>
      <c r="D599">
        <v>185</v>
      </c>
      <c r="E599">
        <v>136</v>
      </c>
      <c r="F599">
        <v>0</v>
      </c>
    </row>
    <row r="600" spans="1:6" x14ac:dyDescent="0.2">
      <c r="A600">
        <v>55</v>
      </c>
      <c r="B600" t="s">
        <v>11</v>
      </c>
      <c r="C600">
        <v>120</v>
      </c>
      <c r="D600">
        <v>226</v>
      </c>
      <c r="E600">
        <v>127</v>
      </c>
      <c r="F600">
        <v>1</v>
      </c>
    </row>
    <row r="601" spans="1:6" x14ac:dyDescent="0.2">
      <c r="A601">
        <v>56</v>
      </c>
      <c r="B601" t="s">
        <v>11</v>
      </c>
      <c r="C601">
        <v>130</v>
      </c>
      <c r="D601">
        <v>203</v>
      </c>
      <c r="E601">
        <v>98</v>
      </c>
      <c r="F601">
        <v>1</v>
      </c>
    </row>
    <row r="602" spans="1:6" x14ac:dyDescent="0.2">
      <c r="A602">
        <v>57</v>
      </c>
      <c r="B602" t="s">
        <v>11</v>
      </c>
      <c r="C602">
        <v>130</v>
      </c>
      <c r="D602">
        <v>207</v>
      </c>
      <c r="E602">
        <v>96</v>
      </c>
      <c r="F602">
        <v>0</v>
      </c>
    </row>
    <row r="603" spans="1:6" x14ac:dyDescent="0.2">
      <c r="A603">
        <v>61</v>
      </c>
      <c r="B603" t="s">
        <v>11</v>
      </c>
      <c r="C603">
        <v>140</v>
      </c>
      <c r="D603">
        <v>284</v>
      </c>
      <c r="E603">
        <v>123</v>
      </c>
      <c r="F603">
        <v>1</v>
      </c>
    </row>
    <row r="604" spans="1:6" x14ac:dyDescent="0.2">
      <c r="A604">
        <v>61</v>
      </c>
      <c r="B604" t="s">
        <v>11</v>
      </c>
      <c r="C604">
        <v>120</v>
      </c>
      <c r="D604">
        <v>337</v>
      </c>
      <c r="E604">
        <v>98</v>
      </c>
      <c r="F604">
        <v>1</v>
      </c>
    </row>
    <row r="605" spans="1:6" x14ac:dyDescent="0.2">
      <c r="A605">
        <v>74</v>
      </c>
      <c r="B605" t="s">
        <v>11</v>
      </c>
      <c r="C605">
        <v>155</v>
      </c>
      <c r="D605">
        <v>310</v>
      </c>
      <c r="E605">
        <v>112</v>
      </c>
      <c r="F605">
        <v>1</v>
      </c>
    </row>
    <row r="606" spans="1:6" x14ac:dyDescent="0.2">
      <c r="A606">
        <v>68</v>
      </c>
      <c r="B606" t="s">
        <v>11</v>
      </c>
      <c r="C606">
        <v>134</v>
      </c>
      <c r="D606">
        <v>254</v>
      </c>
      <c r="E606">
        <v>151</v>
      </c>
      <c r="F606">
        <v>0</v>
      </c>
    </row>
    <row r="607" spans="1:6" x14ac:dyDescent="0.2">
      <c r="A607">
        <v>51</v>
      </c>
      <c r="B607" t="s">
        <v>12</v>
      </c>
      <c r="C607">
        <v>114</v>
      </c>
      <c r="D607">
        <v>258</v>
      </c>
      <c r="E607">
        <v>96</v>
      </c>
      <c r="F607">
        <v>0</v>
      </c>
    </row>
    <row r="608" spans="1:6" x14ac:dyDescent="0.2">
      <c r="A608">
        <v>62</v>
      </c>
      <c r="B608" t="s">
        <v>11</v>
      </c>
      <c r="C608">
        <v>160</v>
      </c>
      <c r="D608">
        <v>254</v>
      </c>
      <c r="E608">
        <v>108</v>
      </c>
      <c r="F608">
        <v>1</v>
      </c>
    </row>
    <row r="609" spans="1:6" x14ac:dyDescent="0.2">
      <c r="A609">
        <v>53</v>
      </c>
      <c r="B609" t="s">
        <v>11</v>
      </c>
      <c r="C609">
        <v>144</v>
      </c>
      <c r="D609">
        <v>300</v>
      </c>
      <c r="E609">
        <v>128</v>
      </c>
      <c r="F609">
        <v>1</v>
      </c>
    </row>
    <row r="610" spans="1:6" x14ac:dyDescent="0.2">
      <c r="A610">
        <v>62</v>
      </c>
      <c r="B610" t="s">
        <v>11</v>
      </c>
      <c r="C610">
        <v>158</v>
      </c>
      <c r="D610">
        <v>170</v>
      </c>
      <c r="E610">
        <v>138</v>
      </c>
      <c r="F610">
        <v>1</v>
      </c>
    </row>
    <row r="611" spans="1:6" x14ac:dyDescent="0.2">
      <c r="A611">
        <v>46</v>
      </c>
      <c r="B611" t="s">
        <v>11</v>
      </c>
      <c r="C611">
        <v>134</v>
      </c>
      <c r="D611">
        <v>310</v>
      </c>
      <c r="E611">
        <v>126</v>
      </c>
      <c r="F611">
        <v>1</v>
      </c>
    </row>
    <row r="612" spans="1:6" x14ac:dyDescent="0.2">
      <c r="A612">
        <v>54</v>
      </c>
      <c r="B612" t="s">
        <v>12</v>
      </c>
      <c r="C612">
        <v>127</v>
      </c>
      <c r="D612">
        <v>333</v>
      </c>
      <c r="E612">
        <v>154</v>
      </c>
      <c r="F612">
        <v>1</v>
      </c>
    </row>
    <row r="613" spans="1:6" x14ac:dyDescent="0.2">
      <c r="A613">
        <v>62</v>
      </c>
      <c r="B613" t="s">
        <v>11</v>
      </c>
      <c r="C613">
        <v>135</v>
      </c>
      <c r="D613">
        <v>139</v>
      </c>
      <c r="E613">
        <v>137</v>
      </c>
      <c r="F613">
        <v>0</v>
      </c>
    </row>
    <row r="614" spans="1:6" x14ac:dyDescent="0.2">
      <c r="A614">
        <v>55</v>
      </c>
      <c r="B614" t="s">
        <v>11</v>
      </c>
      <c r="C614">
        <v>122</v>
      </c>
      <c r="D614">
        <v>223</v>
      </c>
      <c r="E614">
        <v>100</v>
      </c>
      <c r="F614">
        <v>1</v>
      </c>
    </row>
    <row r="615" spans="1:6" x14ac:dyDescent="0.2">
      <c r="A615">
        <v>58</v>
      </c>
      <c r="B615" t="s">
        <v>11</v>
      </c>
      <c r="C615">
        <v>140</v>
      </c>
      <c r="D615">
        <v>385</v>
      </c>
      <c r="E615">
        <v>135</v>
      </c>
      <c r="F615">
        <v>0</v>
      </c>
    </row>
    <row r="616" spans="1:6" x14ac:dyDescent="0.2">
      <c r="A616">
        <v>62</v>
      </c>
      <c r="B616" t="s">
        <v>11</v>
      </c>
      <c r="C616">
        <v>120</v>
      </c>
      <c r="D616">
        <v>254</v>
      </c>
      <c r="E616">
        <v>93</v>
      </c>
      <c r="F616">
        <v>1</v>
      </c>
    </row>
    <row r="617" spans="1:6" x14ac:dyDescent="0.2">
      <c r="A617">
        <v>70</v>
      </c>
      <c r="B617" t="s">
        <v>11</v>
      </c>
      <c r="C617">
        <v>130</v>
      </c>
      <c r="D617">
        <v>322</v>
      </c>
      <c r="E617">
        <v>109</v>
      </c>
      <c r="F617">
        <v>1</v>
      </c>
    </row>
    <row r="618" spans="1:6" x14ac:dyDescent="0.2">
      <c r="A618">
        <v>67</v>
      </c>
      <c r="B618" t="s">
        <v>12</v>
      </c>
      <c r="C618">
        <v>115</v>
      </c>
      <c r="D618">
        <v>564</v>
      </c>
      <c r="E618">
        <v>160</v>
      </c>
      <c r="F618">
        <v>0</v>
      </c>
    </row>
    <row r="619" spans="1:6" x14ac:dyDescent="0.2">
      <c r="A619">
        <v>57</v>
      </c>
      <c r="B619" t="s">
        <v>11</v>
      </c>
      <c r="C619">
        <v>124</v>
      </c>
      <c r="D619">
        <v>261</v>
      </c>
      <c r="E619">
        <v>141</v>
      </c>
      <c r="F619">
        <v>1</v>
      </c>
    </row>
    <row r="620" spans="1:6" x14ac:dyDescent="0.2">
      <c r="A620">
        <v>64</v>
      </c>
      <c r="B620" t="s">
        <v>11</v>
      </c>
      <c r="C620">
        <v>128</v>
      </c>
      <c r="D620">
        <v>263</v>
      </c>
      <c r="E620">
        <v>105</v>
      </c>
      <c r="F620">
        <v>0</v>
      </c>
    </row>
    <row r="621" spans="1:6" x14ac:dyDescent="0.2">
      <c r="A621">
        <v>74</v>
      </c>
      <c r="B621" t="s">
        <v>12</v>
      </c>
      <c r="C621">
        <v>120</v>
      </c>
      <c r="D621">
        <v>269</v>
      </c>
      <c r="E621">
        <v>121</v>
      </c>
      <c r="F621">
        <v>0</v>
      </c>
    </row>
    <row r="622" spans="1:6" x14ac:dyDescent="0.2">
      <c r="A622">
        <v>65</v>
      </c>
      <c r="B622" t="s">
        <v>11</v>
      </c>
      <c r="C622">
        <v>120</v>
      </c>
      <c r="D622">
        <v>177</v>
      </c>
      <c r="E622">
        <v>140</v>
      </c>
      <c r="F622">
        <v>0</v>
      </c>
    </row>
    <row r="623" spans="1:6" x14ac:dyDescent="0.2">
      <c r="A623">
        <v>56</v>
      </c>
      <c r="B623" t="s">
        <v>11</v>
      </c>
      <c r="C623">
        <v>130</v>
      </c>
      <c r="D623">
        <v>256</v>
      </c>
      <c r="E623">
        <v>142</v>
      </c>
      <c r="F623">
        <v>1</v>
      </c>
    </row>
    <row r="624" spans="1:6" x14ac:dyDescent="0.2">
      <c r="A624">
        <v>59</v>
      </c>
      <c r="B624" t="s">
        <v>11</v>
      </c>
      <c r="C624">
        <v>110</v>
      </c>
      <c r="D624">
        <v>239</v>
      </c>
      <c r="E624">
        <v>142</v>
      </c>
      <c r="F624">
        <v>1</v>
      </c>
    </row>
    <row r="625" spans="1:6" x14ac:dyDescent="0.2">
      <c r="A625">
        <v>60</v>
      </c>
      <c r="B625" t="s">
        <v>11</v>
      </c>
      <c r="C625">
        <v>140</v>
      </c>
      <c r="D625">
        <v>293</v>
      </c>
      <c r="E625">
        <v>170</v>
      </c>
      <c r="F625">
        <v>1</v>
      </c>
    </row>
    <row r="626" spans="1:6" x14ac:dyDescent="0.2">
      <c r="A626">
        <v>63</v>
      </c>
      <c r="B626" t="s">
        <v>12</v>
      </c>
      <c r="C626">
        <v>150</v>
      </c>
      <c r="D626">
        <v>407</v>
      </c>
      <c r="E626">
        <v>154</v>
      </c>
      <c r="F626">
        <v>1</v>
      </c>
    </row>
    <row r="627" spans="1:6" x14ac:dyDescent="0.2">
      <c r="A627">
        <v>59</v>
      </c>
      <c r="B627" t="s">
        <v>11</v>
      </c>
      <c r="C627">
        <v>135</v>
      </c>
      <c r="D627">
        <v>234</v>
      </c>
      <c r="E627">
        <v>161</v>
      </c>
      <c r="F627">
        <v>0</v>
      </c>
    </row>
    <row r="628" spans="1:6" x14ac:dyDescent="0.2">
      <c r="A628">
        <v>53</v>
      </c>
      <c r="B628" t="s">
        <v>11</v>
      </c>
      <c r="C628">
        <v>142</v>
      </c>
      <c r="D628">
        <v>226</v>
      </c>
      <c r="E628">
        <v>111</v>
      </c>
      <c r="F628">
        <v>0</v>
      </c>
    </row>
    <row r="629" spans="1:6" x14ac:dyDescent="0.2">
      <c r="A629">
        <v>44</v>
      </c>
      <c r="B629" t="s">
        <v>11</v>
      </c>
      <c r="C629">
        <v>140</v>
      </c>
      <c r="D629">
        <v>235</v>
      </c>
      <c r="E629">
        <v>180</v>
      </c>
      <c r="F629">
        <v>0</v>
      </c>
    </row>
    <row r="630" spans="1:6" x14ac:dyDescent="0.2">
      <c r="A630">
        <v>61</v>
      </c>
      <c r="B630" t="s">
        <v>11</v>
      </c>
      <c r="C630">
        <v>134</v>
      </c>
      <c r="D630">
        <v>234</v>
      </c>
      <c r="E630">
        <v>145</v>
      </c>
      <c r="F630">
        <v>1</v>
      </c>
    </row>
    <row r="631" spans="1:6" x14ac:dyDescent="0.2">
      <c r="A631">
        <v>57</v>
      </c>
      <c r="B631" t="s">
        <v>12</v>
      </c>
      <c r="C631">
        <v>128</v>
      </c>
      <c r="D631">
        <v>303</v>
      </c>
      <c r="E631">
        <v>159</v>
      </c>
      <c r="F631">
        <v>0</v>
      </c>
    </row>
    <row r="632" spans="1:6" x14ac:dyDescent="0.2">
      <c r="A632">
        <v>71</v>
      </c>
      <c r="B632" t="s">
        <v>12</v>
      </c>
      <c r="C632">
        <v>112</v>
      </c>
      <c r="D632">
        <v>149</v>
      </c>
      <c r="E632">
        <v>125</v>
      </c>
      <c r="F632">
        <v>0</v>
      </c>
    </row>
    <row r="633" spans="1:6" x14ac:dyDescent="0.2">
      <c r="A633">
        <v>46</v>
      </c>
      <c r="B633" t="s">
        <v>11</v>
      </c>
      <c r="C633">
        <v>140</v>
      </c>
      <c r="D633">
        <v>311</v>
      </c>
      <c r="E633">
        <v>120</v>
      </c>
      <c r="F633">
        <v>1</v>
      </c>
    </row>
    <row r="634" spans="1:6" x14ac:dyDescent="0.2">
      <c r="A634">
        <v>53</v>
      </c>
      <c r="B634" t="s">
        <v>11</v>
      </c>
      <c r="C634">
        <v>140</v>
      </c>
      <c r="D634">
        <v>203</v>
      </c>
      <c r="E634">
        <v>155</v>
      </c>
      <c r="F634">
        <v>1</v>
      </c>
    </row>
    <row r="635" spans="1:6" x14ac:dyDescent="0.2">
      <c r="A635">
        <v>64</v>
      </c>
      <c r="B635" t="s">
        <v>11</v>
      </c>
      <c r="C635">
        <v>110</v>
      </c>
      <c r="D635">
        <v>211</v>
      </c>
      <c r="E635">
        <v>144</v>
      </c>
      <c r="F635">
        <v>0</v>
      </c>
    </row>
    <row r="636" spans="1:6" x14ac:dyDescent="0.2">
      <c r="A636">
        <v>40</v>
      </c>
      <c r="B636" t="s">
        <v>11</v>
      </c>
      <c r="C636">
        <v>140</v>
      </c>
      <c r="D636">
        <v>199</v>
      </c>
      <c r="E636">
        <v>178</v>
      </c>
      <c r="F636">
        <v>0</v>
      </c>
    </row>
    <row r="637" spans="1:6" x14ac:dyDescent="0.2">
      <c r="A637">
        <v>67</v>
      </c>
      <c r="B637" t="s">
        <v>11</v>
      </c>
      <c r="C637">
        <v>120</v>
      </c>
      <c r="D637">
        <v>229</v>
      </c>
      <c r="E637">
        <v>129</v>
      </c>
      <c r="F637">
        <v>1</v>
      </c>
    </row>
    <row r="638" spans="1:6" x14ac:dyDescent="0.2">
      <c r="A638">
        <v>48</v>
      </c>
      <c r="B638" t="s">
        <v>11</v>
      </c>
      <c r="C638">
        <v>130</v>
      </c>
      <c r="D638">
        <v>245</v>
      </c>
      <c r="E638">
        <v>180</v>
      </c>
      <c r="F638">
        <v>0</v>
      </c>
    </row>
    <row r="639" spans="1:6" x14ac:dyDescent="0.2">
      <c r="A639">
        <v>43</v>
      </c>
      <c r="B639" t="s">
        <v>11</v>
      </c>
      <c r="C639">
        <v>115</v>
      </c>
      <c r="D639">
        <v>303</v>
      </c>
      <c r="E639">
        <v>181</v>
      </c>
      <c r="F639">
        <v>0</v>
      </c>
    </row>
    <row r="640" spans="1:6" x14ac:dyDescent="0.2">
      <c r="A640">
        <v>47</v>
      </c>
      <c r="B640" t="s">
        <v>11</v>
      </c>
      <c r="C640">
        <v>112</v>
      </c>
      <c r="D640">
        <v>204</v>
      </c>
      <c r="E640">
        <v>143</v>
      </c>
      <c r="F640">
        <v>0</v>
      </c>
    </row>
    <row r="641" spans="1:6" x14ac:dyDescent="0.2">
      <c r="A641">
        <v>54</v>
      </c>
      <c r="B641" t="s">
        <v>12</v>
      </c>
      <c r="C641">
        <v>132</v>
      </c>
      <c r="D641">
        <v>288</v>
      </c>
      <c r="E641">
        <v>159</v>
      </c>
      <c r="F641">
        <v>0</v>
      </c>
    </row>
    <row r="642" spans="1:6" x14ac:dyDescent="0.2">
      <c r="A642">
        <v>48</v>
      </c>
      <c r="B642" t="s">
        <v>12</v>
      </c>
      <c r="C642">
        <v>130</v>
      </c>
      <c r="D642">
        <v>275</v>
      </c>
      <c r="E642">
        <v>139</v>
      </c>
      <c r="F642">
        <v>0</v>
      </c>
    </row>
    <row r="643" spans="1:6" x14ac:dyDescent="0.2">
      <c r="A643">
        <v>46</v>
      </c>
      <c r="B643" t="s">
        <v>12</v>
      </c>
      <c r="C643">
        <v>138</v>
      </c>
      <c r="D643">
        <v>243</v>
      </c>
      <c r="E643">
        <v>152</v>
      </c>
      <c r="F643">
        <v>0</v>
      </c>
    </row>
    <row r="644" spans="1:6" x14ac:dyDescent="0.2">
      <c r="A644">
        <v>51</v>
      </c>
      <c r="B644" t="s">
        <v>12</v>
      </c>
      <c r="C644">
        <v>120</v>
      </c>
      <c r="D644">
        <v>295</v>
      </c>
      <c r="E644">
        <v>157</v>
      </c>
      <c r="F644">
        <v>0</v>
      </c>
    </row>
    <row r="645" spans="1:6" x14ac:dyDescent="0.2">
      <c r="A645">
        <v>58</v>
      </c>
      <c r="B645" t="s">
        <v>11</v>
      </c>
      <c r="C645">
        <v>112</v>
      </c>
      <c r="D645">
        <v>230</v>
      </c>
      <c r="E645">
        <v>165</v>
      </c>
      <c r="F645">
        <v>1</v>
      </c>
    </row>
    <row r="646" spans="1:6" x14ac:dyDescent="0.2">
      <c r="A646">
        <v>71</v>
      </c>
      <c r="B646" t="s">
        <v>12</v>
      </c>
      <c r="C646">
        <v>110</v>
      </c>
      <c r="D646">
        <v>265</v>
      </c>
      <c r="E646">
        <v>130</v>
      </c>
      <c r="F646">
        <v>0</v>
      </c>
    </row>
    <row r="647" spans="1:6" x14ac:dyDescent="0.2">
      <c r="A647">
        <v>57</v>
      </c>
      <c r="B647" t="s">
        <v>11</v>
      </c>
      <c r="C647">
        <v>128</v>
      </c>
      <c r="D647">
        <v>229</v>
      </c>
      <c r="E647">
        <v>150</v>
      </c>
      <c r="F647">
        <v>1</v>
      </c>
    </row>
    <row r="648" spans="1:6" x14ac:dyDescent="0.2">
      <c r="A648">
        <v>66</v>
      </c>
      <c r="B648" t="s">
        <v>11</v>
      </c>
      <c r="C648">
        <v>160</v>
      </c>
      <c r="D648">
        <v>228</v>
      </c>
      <c r="E648">
        <v>138</v>
      </c>
      <c r="F648">
        <v>0</v>
      </c>
    </row>
    <row r="649" spans="1:6" x14ac:dyDescent="0.2">
      <c r="A649">
        <v>37</v>
      </c>
      <c r="B649" t="s">
        <v>12</v>
      </c>
      <c r="C649">
        <v>120</v>
      </c>
      <c r="D649">
        <v>215</v>
      </c>
      <c r="E649">
        <v>170</v>
      </c>
      <c r="F649">
        <v>0</v>
      </c>
    </row>
    <row r="650" spans="1:6" x14ac:dyDescent="0.2">
      <c r="A650">
        <v>59</v>
      </c>
      <c r="B650" t="s">
        <v>11</v>
      </c>
      <c r="C650">
        <v>170</v>
      </c>
      <c r="D650">
        <v>326</v>
      </c>
      <c r="E650">
        <v>140</v>
      </c>
      <c r="F650">
        <v>1</v>
      </c>
    </row>
    <row r="651" spans="1:6" x14ac:dyDescent="0.2">
      <c r="A651">
        <v>50</v>
      </c>
      <c r="B651" t="s">
        <v>11</v>
      </c>
      <c r="C651">
        <v>144</v>
      </c>
      <c r="D651">
        <v>200</v>
      </c>
      <c r="E651">
        <v>126</v>
      </c>
      <c r="F651">
        <v>1</v>
      </c>
    </row>
    <row r="652" spans="1:6" x14ac:dyDescent="0.2">
      <c r="A652">
        <v>48</v>
      </c>
      <c r="B652" t="s">
        <v>11</v>
      </c>
      <c r="C652">
        <v>130</v>
      </c>
      <c r="D652">
        <v>256</v>
      </c>
      <c r="E652">
        <v>150</v>
      </c>
      <c r="F652">
        <v>1</v>
      </c>
    </row>
    <row r="653" spans="1:6" x14ac:dyDescent="0.2">
      <c r="A653">
        <v>61</v>
      </c>
      <c r="B653" t="s">
        <v>11</v>
      </c>
      <c r="C653">
        <v>140</v>
      </c>
      <c r="D653">
        <v>207</v>
      </c>
      <c r="E653">
        <v>138</v>
      </c>
      <c r="F653">
        <v>1</v>
      </c>
    </row>
    <row r="654" spans="1:6" x14ac:dyDescent="0.2">
      <c r="A654">
        <v>59</v>
      </c>
      <c r="B654" t="s">
        <v>11</v>
      </c>
      <c r="C654">
        <v>160</v>
      </c>
      <c r="D654">
        <v>273</v>
      </c>
      <c r="E654">
        <v>125</v>
      </c>
      <c r="F654">
        <v>1</v>
      </c>
    </row>
    <row r="655" spans="1:6" x14ac:dyDescent="0.2">
      <c r="A655">
        <v>42</v>
      </c>
      <c r="B655" t="s">
        <v>11</v>
      </c>
      <c r="C655">
        <v>130</v>
      </c>
      <c r="D655">
        <v>180</v>
      </c>
      <c r="E655">
        <v>150</v>
      </c>
      <c r="F655">
        <v>0</v>
      </c>
    </row>
    <row r="656" spans="1:6" x14ac:dyDescent="0.2">
      <c r="A656">
        <v>48</v>
      </c>
      <c r="B656" t="s">
        <v>11</v>
      </c>
      <c r="C656">
        <v>122</v>
      </c>
      <c r="D656">
        <v>222</v>
      </c>
      <c r="E656">
        <v>186</v>
      </c>
      <c r="F656">
        <v>0</v>
      </c>
    </row>
    <row r="657" spans="1:6" x14ac:dyDescent="0.2">
      <c r="A657">
        <v>40</v>
      </c>
      <c r="B657" t="s">
        <v>11</v>
      </c>
      <c r="C657">
        <v>152</v>
      </c>
      <c r="D657">
        <v>223</v>
      </c>
      <c r="E657">
        <v>181</v>
      </c>
      <c r="F657">
        <v>1</v>
      </c>
    </row>
    <row r="658" spans="1:6" x14ac:dyDescent="0.2">
      <c r="A658">
        <v>62</v>
      </c>
      <c r="B658" t="s">
        <v>12</v>
      </c>
      <c r="C658">
        <v>124</v>
      </c>
      <c r="D658">
        <v>209</v>
      </c>
      <c r="E658">
        <v>163</v>
      </c>
      <c r="F658">
        <v>0</v>
      </c>
    </row>
    <row r="659" spans="1:6" x14ac:dyDescent="0.2">
      <c r="A659">
        <v>44</v>
      </c>
      <c r="B659" t="s">
        <v>11</v>
      </c>
      <c r="C659">
        <v>130</v>
      </c>
      <c r="D659">
        <v>233</v>
      </c>
      <c r="E659">
        <v>179</v>
      </c>
      <c r="F659">
        <v>0</v>
      </c>
    </row>
    <row r="660" spans="1:6" x14ac:dyDescent="0.2">
      <c r="A660">
        <v>46</v>
      </c>
      <c r="B660" t="s">
        <v>11</v>
      </c>
      <c r="C660">
        <v>101</v>
      </c>
      <c r="D660">
        <v>197</v>
      </c>
      <c r="E660">
        <v>156</v>
      </c>
      <c r="F660">
        <v>0</v>
      </c>
    </row>
    <row r="661" spans="1:6" x14ac:dyDescent="0.2">
      <c r="A661">
        <v>59</v>
      </c>
      <c r="B661" t="s">
        <v>11</v>
      </c>
      <c r="C661">
        <v>126</v>
      </c>
      <c r="D661">
        <v>218</v>
      </c>
      <c r="E661">
        <v>134</v>
      </c>
      <c r="F661">
        <v>1</v>
      </c>
    </row>
    <row r="662" spans="1:6" x14ac:dyDescent="0.2">
      <c r="A662">
        <v>58</v>
      </c>
      <c r="B662" t="s">
        <v>11</v>
      </c>
      <c r="C662">
        <v>140</v>
      </c>
      <c r="D662">
        <v>211</v>
      </c>
      <c r="E662">
        <v>165</v>
      </c>
      <c r="F662">
        <v>0</v>
      </c>
    </row>
    <row r="663" spans="1:6" x14ac:dyDescent="0.2">
      <c r="A663">
        <v>49</v>
      </c>
      <c r="B663" t="s">
        <v>11</v>
      </c>
      <c r="C663">
        <v>118</v>
      </c>
      <c r="D663">
        <v>149</v>
      </c>
      <c r="E663">
        <v>126</v>
      </c>
      <c r="F663">
        <v>1</v>
      </c>
    </row>
    <row r="664" spans="1:6" x14ac:dyDescent="0.2">
      <c r="A664">
        <v>44</v>
      </c>
      <c r="B664" t="s">
        <v>11</v>
      </c>
      <c r="C664">
        <v>110</v>
      </c>
      <c r="D664">
        <v>197</v>
      </c>
      <c r="E664">
        <v>177</v>
      </c>
      <c r="F664">
        <v>1</v>
      </c>
    </row>
    <row r="665" spans="1:6" x14ac:dyDescent="0.2">
      <c r="A665">
        <v>66</v>
      </c>
      <c r="B665" t="s">
        <v>11</v>
      </c>
      <c r="C665">
        <v>160</v>
      </c>
      <c r="D665">
        <v>246</v>
      </c>
      <c r="E665">
        <v>120</v>
      </c>
      <c r="F665">
        <v>1</v>
      </c>
    </row>
    <row r="666" spans="1:6" x14ac:dyDescent="0.2">
      <c r="A666">
        <v>65</v>
      </c>
      <c r="B666" t="s">
        <v>12</v>
      </c>
      <c r="C666">
        <v>150</v>
      </c>
      <c r="D666">
        <v>225</v>
      </c>
      <c r="E666">
        <v>114</v>
      </c>
      <c r="F666">
        <v>1</v>
      </c>
    </row>
    <row r="667" spans="1:6" x14ac:dyDescent="0.2">
      <c r="A667">
        <v>42</v>
      </c>
      <c r="B667" t="s">
        <v>11</v>
      </c>
      <c r="C667">
        <v>136</v>
      </c>
      <c r="D667">
        <v>315</v>
      </c>
      <c r="E667">
        <v>125</v>
      </c>
      <c r="F667">
        <v>1</v>
      </c>
    </row>
    <row r="668" spans="1:6" x14ac:dyDescent="0.2">
      <c r="A668">
        <v>52</v>
      </c>
      <c r="B668" t="s">
        <v>11</v>
      </c>
      <c r="C668">
        <v>128</v>
      </c>
      <c r="D668">
        <v>205</v>
      </c>
      <c r="E668">
        <v>184</v>
      </c>
      <c r="F668">
        <v>0</v>
      </c>
    </row>
    <row r="669" spans="1:6" x14ac:dyDescent="0.2">
      <c r="A669">
        <v>65</v>
      </c>
      <c r="B669" t="s">
        <v>12</v>
      </c>
      <c r="C669">
        <v>140</v>
      </c>
      <c r="D669">
        <v>417</v>
      </c>
      <c r="E669">
        <v>157</v>
      </c>
      <c r="F669">
        <v>0</v>
      </c>
    </row>
    <row r="670" spans="1:6" x14ac:dyDescent="0.2">
      <c r="A670">
        <v>63</v>
      </c>
      <c r="B670" t="s">
        <v>12</v>
      </c>
      <c r="C670">
        <v>140</v>
      </c>
      <c r="D670">
        <v>195</v>
      </c>
      <c r="E670">
        <v>179</v>
      </c>
      <c r="F670">
        <v>0</v>
      </c>
    </row>
    <row r="671" spans="1:6" x14ac:dyDescent="0.2">
      <c r="A671">
        <v>45</v>
      </c>
      <c r="B671" t="s">
        <v>12</v>
      </c>
      <c r="C671">
        <v>130</v>
      </c>
      <c r="D671">
        <v>234</v>
      </c>
      <c r="E671">
        <v>175</v>
      </c>
      <c r="F671">
        <v>0</v>
      </c>
    </row>
    <row r="672" spans="1:6" x14ac:dyDescent="0.2">
      <c r="A672">
        <v>41</v>
      </c>
      <c r="B672" t="s">
        <v>12</v>
      </c>
      <c r="C672">
        <v>105</v>
      </c>
      <c r="D672">
        <v>198</v>
      </c>
      <c r="E672">
        <v>168</v>
      </c>
      <c r="F672">
        <v>0</v>
      </c>
    </row>
    <row r="673" spans="1:6" x14ac:dyDescent="0.2">
      <c r="A673">
        <v>61</v>
      </c>
      <c r="B673" t="s">
        <v>11</v>
      </c>
      <c r="C673">
        <v>138</v>
      </c>
      <c r="D673">
        <v>166</v>
      </c>
      <c r="E673">
        <v>125</v>
      </c>
      <c r="F673">
        <v>1</v>
      </c>
    </row>
    <row r="674" spans="1:6" x14ac:dyDescent="0.2">
      <c r="A674">
        <v>60</v>
      </c>
      <c r="B674" t="s">
        <v>12</v>
      </c>
      <c r="C674">
        <v>120</v>
      </c>
      <c r="D674">
        <v>178</v>
      </c>
      <c r="E674">
        <v>96</v>
      </c>
      <c r="F674">
        <v>0</v>
      </c>
    </row>
    <row r="675" spans="1:6" x14ac:dyDescent="0.2">
      <c r="A675">
        <v>59</v>
      </c>
      <c r="B675" t="s">
        <v>12</v>
      </c>
      <c r="C675">
        <v>174</v>
      </c>
      <c r="D675">
        <v>249</v>
      </c>
      <c r="E675">
        <v>143</v>
      </c>
      <c r="F675">
        <v>1</v>
      </c>
    </row>
    <row r="676" spans="1:6" x14ac:dyDescent="0.2">
      <c r="A676">
        <v>62</v>
      </c>
      <c r="B676" t="s">
        <v>11</v>
      </c>
      <c r="C676">
        <v>120</v>
      </c>
      <c r="D676">
        <v>281</v>
      </c>
      <c r="E676">
        <v>103</v>
      </c>
      <c r="F676">
        <v>1</v>
      </c>
    </row>
    <row r="677" spans="1:6" x14ac:dyDescent="0.2">
      <c r="A677">
        <v>57</v>
      </c>
      <c r="B677" t="s">
        <v>11</v>
      </c>
      <c r="C677">
        <v>150</v>
      </c>
      <c r="D677">
        <v>126</v>
      </c>
      <c r="E677">
        <v>173</v>
      </c>
      <c r="F677">
        <v>0</v>
      </c>
    </row>
    <row r="678" spans="1:6" x14ac:dyDescent="0.2">
      <c r="A678">
        <v>51</v>
      </c>
      <c r="B678" t="s">
        <v>12</v>
      </c>
      <c r="C678">
        <v>130</v>
      </c>
      <c r="D678">
        <v>305</v>
      </c>
      <c r="E678">
        <v>142</v>
      </c>
      <c r="F678">
        <v>1</v>
      </c>
    </row>
    <row r="679" spans="1:6" x14ac:dyDescent="0.2">
      <c r="A679">
        <v>44</v>
      </c>
      <c r="B679" t="s">
        <v>11</v>
      </c>
      <c r="C679">
        <v>120</v>
      </c>
      <c r="D679">
        <v>226</v>
      </c>
      <c r="E679">
        <v>169</v>
      </c>
      <c r="F679">
        <v>0</v>
      </c>
    </row>
    <row r="680" spans="1:6" x14ac:dyDescent="0.2">
      <c r="A680">
        <v>60</v>
      </c>
      <c r="B680" t="s">
        <v>12</v>
      </c>
      <c r="C680">
        <v>150</v>
      </c>
      <c r="D680">
        <v>240</v>
      </c>
      <c r="E680">
        <v>171</v>
      </c>
      <c r="F680">
        <v>0</v>
      </c>
    </row>
    <row r="681" spans="1:6" x14ac:dyDescent="0.2">
      <c r="A681">
        <v>63</v>
      </c>
      <c r="B681" t="s">
        <v>11</v>
      </c>
      <c r="C681">
        <v>145</v>
      </c>
      <c r="D681">
        <v>233</v>
      </c>
      <c r="E681">
        <v>150</v>
      </c>
      <c r="F681">
        <v>0</v>
      </c>
    </row>
    <row r="682" spans="1:6" x14ac:dyDescent="0.2">
      <c r="A682">
        <v>57</v>
      </c>
      <c r="B682" t="s">
        <v>11</v>
      </c>
      <c r="C682">
        <v>150</v>
      </c>
      <c r="D682">
        <v>276</v>
      </c>
      <c r="E682">
        <v>112</v>
      </c>
      <c r="F682">
        <v>1</v>
      </c>
    </row>
    <row r="683" spans="1:6" x14ac:dyDescent="0.2">
      <c r="A683">
        <v>51</v>
      </c>
      <c r="B683" t="s">
        <v>11</v>
      </c>
      <c r="C683">
        <v>140</v>
      </c>
      <c r="D683">
        <v>261</v>
      </c>
      <c r="E683">
        <v>186</v>
      </c>
      <c r="F683">
        <v>0</v>
      </c>
    </row>
    <row r="684" spans="1:6" x14ac:dyDescent="0.2">
      <c r="A684">
        <v>58</v>
      </c>
      <c r="B684" t="s">
        <v>12</v>
      </c>
      <c r="C684">
        <v>136</v>
      </c>
      <c r="D684">
        <v>319</v>
      </c>
      <c r="E684">
        <v>152</v>
      </c>
      <c r="F684">
        <v>1</v>
      </c>
    </row>
    <row r="685" spans="1:6" x14ac:dyDescent="0.2">
      <c r="A685">
        <v>44</v>
      </c>
      <c r="B685" t="s">
        <v>12</v>
      </c>
      <c r="C685">
        <v>118</v>
      </c>
      <c r="D685">
        <v>242</v>
      </c>
      <c r="E685">
        <v>149</v>
      </c>
      <c r="F685">
        <v>0</v>
      </c>
    </row>
    <row r="686" spans="1:6" x14ac:dyDescent="0.2">
      <c r="A686">
        <v>47</v>
      </c>
      <c r="B686" t="s">
        <v>11</v>
      </c>
      <c r="C686">
        <v>108</v>
      </c>
      <c r="D686">
        <v>243</v>
      </c>
      <c r="E686">
        <v>152</v>
      </c>
      <c r="F686">
        <v>1</v>
      </c>
    </row>
    <row r="687" spans="1:6" x14ac:dyDescent="0.2">
      <c r="A687">
        <v>61</v>
      </c>
      <c r="B687" t="s">
        <v>11</v>
      </c>
      <c r="C687">
        <v>120</v>
      </c>
      <c r="D687">
        <v>260</v>
      </c>
      <c r="E687">
        <v>140</v>
      </c>
      <c r="F687">
        <v>1</v>
      </c>
    </row>
    <row r="688" spans="1:6" x14ac:dyDescent="0.2">
      <c r="A688">
        <v>57</v>
      </c>
      <c r="B688" t="s">
        <v>12</v>
      </c>
      <c r="C688">
        <v>120</v>
      </c>
      <c r="D688">
        <v>354</v>
      </c>
      <c r="E688">
        <v>163</v>
      </c>
      <c r="F688">
        <v>0</v>
      </c>
    </row>
    <row r="689" spans="1:6" x14ac:dyDescent="0.2">
      <c r="A689">
        <v>70</v>
      </c>
      <c r="B689" t="s">
        <v>11</v>
      </c>
      <c r="C689">
        <v>156</v>
      </c>
      <c r="D689">
        <v>245</v>
      </c>
      <c r="E689">
        <v>143</v>
      </c>
      <c r="F689">
        <v>0</v>
      </c>
    </row>
    <row r="690" spans="1:6" x14ac:dyDescent="0.2">
      <c r="A690">
        <v>76</v>
      </c>
      <c r="B690" t="s">
        <v>12</v>
      </c>
      <c r="C690">
        <v>140</v>
      </c>
      <c r="D690">
        <v>197</v>
      </c>
      <c r="E690">
        <v>116</v>
      </c>
      <c r="F690">
        <v>0</v>
      </c>
    </row>
    <row r="691" spans="1:6" x14ac:dyDescent="0.2">
      <c r="A691">
        <v>67</v>
      </c>
      <c r="B691" t="s">
        <v>12</v>
      </c>
      <c r="C691">
        <v>106</v>
      </c>
      <c r="D691">
        <v>223</v>
      </c>
      <c r="E691">
        <v>142</v>
      </c>
      <c r="F691">
        <v>0</v>
      </c>
    </row>
    <row r="692" spans="1:6" x14ac:dyDescent="0.2">
      <c r="A692">
        <v>45</v>
      </c>
      <c r="B692" t="s">
        <v>11</v>
      </c>
      <c r="C692">
        <v>142</v>
      </c>
      <c r="D692">
        <v>309</v>
      </c>
      <c r="E692">
        <v>147</v>
      </c>
      <c r="F692">
        <v>1</v>
      </c>
    </row>
    <row r="693" spans="1:6" x14ac:dyDescent="0.2">
      <c r="A693">
        <v>45</v>
      </c>
      <c r="B693" t="s">
        <v>11</v>
      </c>
      <c r="C693">
        <v>104</v>
      </c>
      <c r="D693">
        <v>208</v>
      </c>
      <c r="E693">
        <v>148</v>
      </c>
      <c r="F693">
        <v>0</v>
      </c>
    </row>
    <row r="694" spans="1:6" x14ac:dyDescent="0.2">
      <c r="A694">
        <v>39</v>
      </c>
      <c r="B694" t="s">
        <v>12</v>
      </c>
      <c r="C694">
        <v>94</v>
      </c>
      <c r="D694">
        <v>199</v>
      </c>
      <c r="E694">
        <v>179</v>
      </c>
      <c r="F694">
        <v>0</v>
      </c>
    </row>
    <row r="695" spans="1:6" x14ac:dyDescent="0.2">
      <c r="A695">
        <v>42</v>
      </c>
      <c r="B695" t="s">
        <v>12</v>
      </c>
      <c r="C695">
        <v>120</v>
      </c>
      <c r="D695">
        <v>209</v>
      </c>
      <c r="E695">
        <v>173</v>
      </c>
      <c r="F695">
        <v>0</v>
      </c>
    </row>
    <row r="696" spans="1:6" x14ac:dyDescent="0.2">
      <c r="A696">
        <v>56</v>
      </c>
      <c r="B696" t="s">
        <v>11</v>
      </c>
      <c r="C696">
        <v>120</v>
      </c>
      <c r="D696">
        <v>236</v>
      </c>
      <c r="E696">
        <v>178</v>
      </c>
      <c r="F696">
        <v>0</v>
      </c>
    </row>
    <row r="697" spans="1:6" x14ac:dyDescent="0.2">
      <c r="A697">
        <v>58</v>
      </c>
      <c r="B697" t="s">
        <v>11</v>
      </c>
      <c r="C697">
        <v>146</v>
      </c>
      <c r="D697">
        <v>218</v>
      </c>
      <c r="E697">
        <v>105</v>
      </c>
      <c r="F697">
        <v>1</v>
      </c>
    </row>
    <row r="698" spans="1:6" x14ac:dyDescent="0.2">
      <c r="A698">
        <v>35</v>
      </c>
      <c r="B698" t="s">
        <v>11</v>
      </c>
      <c r="C698">
        <v>120</v>
      </c>
      <c r="D698">
        <v>198</v>
      </c>
      <c r="E698">
        <v>130</v>
      </c>
      <c r="F698">
        <v>1</v>
      </c>
    </row>
    <row r="699" spans="1:6" x14ac:dyDescent="0.2">
      <c r="A699">
        <v>58</v>
      </c>
      <c r="B699" t="s">
        <v>11</v>
      </c>
      <c r="C699">
        <v>150</v>
      </c>
      <c r="D699">
        <v>270</v>
      </c>
      <c r="E699">
        <v>111</v>
      </c>
      <c r="F699">
        <v>1</v>
      </c>
    </row>
    <row r="700" spans="1:6" x14ac:dyDescent="0.2">
      <c r="A700">
        <v>41</v>
      </c>
      <c r="B700" t="s">
        <v>11</v>
      </c>
      <c r="C700">
        <v>130</v>
      </c>
      <c r="D700">
        <v>214</v>
      </c>
      <c r="E700">
        <v>168</v>
      </c>
      <c r="F700">
        <v>0</v>
      </c>
    </row>
    <row r="701" spans="1:6" x14ac:dyDescent="0.2">
      <c r="A701">
        <v>57</v>
      </c>
      <c r="B701" t="s">
        <v>11</v>
      </c>
      <c r="C701">
        <v>110</v>
      </c>
      <c r="D701">
        <v>201</v>
      </c>
      <c r="E701">
        <v>126</v>
      </c>
      <c r="F701">
        <v>0</v>
      </c>
    </row>
    <row r="702" spans="1:6" x14ac:dyDescent="0.2">
      <c r="A702">
        <v>42</v>
      </c>
      <c r="B702" t="s">
        <v>11</v>
      </c>
      <c r="C702">
        <v>148</v>
      </c>
      <c r="D702">
        <v>244</v>
      </c>
      <c r="E702">
        <v>178</v>
      </c>
      <c r="F702">
        <v>0</v>
      </c>
    </row>
    <row r="703" spans="1:6" x14ac:dyDescent="0.2">
      <c r="A703">
        <v>62</v>
      </c>
      <c r="B703" t="s">
        <v>11</v>
      </c>
      <c r="C703">
        <v>128</v>
      </c>
      <c r="D703">
        <v>208</v>
      </c>
      <c r="E703">
        <v>140</v>
      </c>
      <c r="F703">
        <v>0</v>
      </c>
    </row>
    <row r="704" spans="1:6" x14ac:dyDescent="0.2">
      <c r="A704">
        <v>59</v>
      </c>
      <c r="B704" t="s">
        <v>11</v>
      </c>
      <c r="C704">
        <v>178</v>
      </c>
      <c r="D704">
        <v>270</v>
      </c>
      <c r="E704">
        <v>145</v>
      </c>
      <c r="F704">
        <v>0</v>
      </c>
    </row>
    <row r="705" spans="1:6" x14ac:dyDescent="0.2">
      <c r="A705">
        <v>41</v>
      </c>
      <c r="B705" t="s">
        <v>12</v>
      </c>
      <c r="C705">
        <v>126</v>
      </c>
      <c r="D705">
        <v>306</v>
      </c>
      <c r="E705">
        <v>163</v>
      </c>
      <c r="F705">
        <v>0</v>
      </c>
    </row>
    <row r="706" spans="1:6" x14ac:dyDescent="0.2">
      <c r="A706">
        <v>50</v>
      </c>
      <c r="B706" t="s">
        <v>11</v>
      </c>
      <c r="C706">
        <v>150</v>
      </c>
      <c r="D706">
        <v>243</v>
      </c>
      <c r="E706">
        <v>128</v>
      </c>
      <c r="F706">
        <v>1</v>
      </c>
    </row>
    <row r="707" spans="1:6" x14ac:dyDescent="0.2">
      <c r="A707">
        <v>59</v>
      </c>
      <c r="B707" t="s">
        <v>11</v>
      </c>
      <c r="C707">
        <v>140</v>
      </c>
      <c r="D707">
        <v>221</v>
      </c>
      <c r="E707">
        <v>164</v>
      </c>
      <c r="F707">
        <v>0</v>
      </c>
    </row>
    <row r="708" spans="1:6" x14ac:dyDescent="0.2">
      <c r="A708">
        <v>61</v>
      </c>
      <c r="B708" t="s">
        <v>12</v>
      </c>
      <c r="C708">
        <v>130</v>
      </c>
      <c r="D708">
        <v>330</v>
      </c>
      <c r="E708">
        <v>169</v>
      </c>
      <c r="F708">
        <v>1</v>
      </c>
    </row>
    <row r="709" spans="1:6" x14ac:dyDescent="0.2">
      <c r="A709">
        <v>54</v>
      </c>
      <c r="B709" t="s">
        <v>11</v>
      </c>
      <c r="C709">
        <v>124</v>
      </c>
      <c r="D709">
        <v>266</v>
      </c>
      <c r="E709">
        <v>109</v>
      </c>
      <c r="F709">
        <v>1</v>
      </c>
    </row>
    <row r="710" spans="1:6" x14ac:dyDescent="0.2">
      <c r="A710">
        <v>54</v>
      </c>
      <c r="B710" t="s">
        <v>11</v>
      </c>
      <c r="C710">
        <v>110</v>
      </c>
      <c r="D710">
        <v>206</v>
      </c>
      <c r="E710">
        <v>108</v>
      </c>
      <c r="F710">
        <v>1</v>
      </c>
    </row>
    <row r="711" spans="1:6" x14ac:dyDescent="0.2">
      <c r="A711">
        <v>52</v>
      </c>
      <c r="B711" t="s">
        <v>11</v>
      </c>
      <c r="C711">
        <v>125</v>
      </c>
      <c r="D711">
        <v>212</v>
      </c>
      <c r="E711">
        <v>168</v>
      </c>
      <c r="F711">
        <v>1</v>
      </c>
    </row>
    <row r="712" spans="1:6" x14ac:dyDescent="0.2">
      <c r="A712">
        <v>47</v>
      </c>
      <c r="B712" t="s">
        <v>11</v>
      </c>
      <c r="C712">
        <v>110</v>
      </c>
      <c r="D712">
        <v>275</v>
      </c>
      <c r="E712">
        <v>118</v>
      </c>
      <c r="F712">
        <v>1</v>
      </c>
    </row>
    <row r="713" spans="1:6" x14ac:dyDescent="0.2">
      <c r="A713">
        <v>66</v>
      </c>
      <c r="B713" t="s">
        <v>11</v>
      </c>
      <c r="C713">
        <v>120</v>
      </c>
      <c r="D713">
        <v>302</v>
      </c>
      <c r="E713">
        <v>151</v>
      </c>
      <c r="F713">
        <v>0</v>
      </c>
    </row>
    <row r="714" spans="1:6" x14ac:dyDescent="0.2">
      <c r="A714">
        <v>58</v>
      </c>
      <c r="B714" t="s">
        <v>11</v>
      </c>
      <c r="C714">
        <v>100</v>
      </c>
      <c r="D714">
        <v>234</v>
      </c>
      <c r="E714">
        <v>156</v>
      </c>
      <c r="F714">
        <v>1</v>
      </c>
    </row>
    <row r="715" spans="1:6" x14ac:dyDescent="0.2">
      <c r="A715">
        <v>64</v>
      </c>
      <c r="B715" t="s">
        <v>12</v>
      </c>
      <c r="C715">
        <v>140</v>
      </c>
      <c r="D715">
        <v>313</v>
      </c>
      <c r="E715">
        <v>133</v>
      </c>
      <c r="F715">
        <v>0</v>
      </c>
    </row>
    <row r="716" spans="1:6" x14ac:dyDescent="0.2">
      <c r="A716">
        <v>50</v>
      </c>
      <c r="B716" t="s">
        <v>12</v>
      </c>
      <c r="C716">
        <v>120</v>
      </c>
      <c r="D716">
        <v>244</v>
      </c>
      <c r="E716">
        <v>162</v>
      </c>
      <c r="F716">
        <v>0</v>
      </c>
    </row>
    <row r="717" spans="1:6" x14ac:dyDescent="0.2">
      <c r="A717">
        <v>44</v>
      </c>
      <c r="B717" t="s">
        <v>12</v>
      </c>
      <c r="C717">
        <v>108</v>
      </c>
      <c r="D717">
        <v>141</v>
      </c>
      <c r="E717">
        <v>175</v>
      </c>
      <c r="F717">
        <v>0</v>
      </c>
    </row>
    <row r="718" spans="1:6" x14ac:dyDescent="0.2">
      <c r="A718">
        <v>67</v>
      </c>
      <c r="B718" t="s">
        <v>11</v>
      </c>
      <c r="C718">
        <v>120</v>
      </c>
      <c r="D718">
        <v>237</v>
      </c>
      <c r="E718">
        <v>71</v>
      </c>
      <c r="F718">
        <v>1</v>
      </c>
    </row>
    <row r="719" spans="1:6" x14ac:dyDescent="0.2">
      <c r="A719">
        <v>49</v>
      </c>
      <c r="B719" t="s">
        <v>12</v>
      </c>
      <c r="C719">
        <v>130</v>
      </c>
      <c r="D719">
        <v>269</v>
      </c>
      <c r="E719">
        <v>163</v>
      </c>
      <c r="F719">
        <v>0</v>
      </c>
    </row>
    <row r="720" spans="1:6" x14ac:dyDescent="0.2">
      <c r="A720">
        <v>57</v>
      </c>
      <c r="B720" t="s">
        <v>11</v>
      </c>
      <c r="C720">
        <v>165</v>
      </c>
      <c r="D720">
        <v>289</v>
      </c>
      <c r="E720">
        <v>124</v>
      </c>
      <c r="F720">
        <v>1</v>
      </c>
    </row>
    <row r="721" spans="1:6" x14ac:dyDescent="0.2">
      <c r="A721">
        <v>63</v>
      </c>
      <c r="B721" t="s">
        <v>11</v>
      </c>
      <c r="C721">
        <v>130</v>
      </c>
      <c r="D721">
        <v>254</v>
      </c>
      <c r="E721">
        <v>147</v>
      </c>
      <c r="F721">
        <v>1</v>
      </c>
    </row>
    <row r="722" spans="1:6" x14ac:dyDescent="0.2">
      <c r="A722">
        <v>48</v>
      </c>
      <c r="B722" t="s">
        <v>11</v>
      </c>
      <c r="C722">
        <v>124</v>
      </c>
      <c r="D722">
        <v>274</v>
      </c>
      <c r="E722">
        <v>166</v>
      </c>
      <c r="F722">
        <v>1</v>
      </c>
    </row>
    <row r="723" spans="1:6" x14ac:dyDescent="0.2">
      <c r="A723">
        <v>51</v>
      </c>
      <c r="B723" t="s">
        <v>11</v>
      </c>
      <c r="C723">
        <v>100</v>
      </c>
      <c r="D723">
        <v>222</v>
      </c>
      <c r="E723">
        <v>143</v>
      </c>
      <c r="F723">
        <v>0</v>
      </c>
    </row>
    <row r="724" spans="1:6" x14ac:dyDescent="0.2">
      <c r="A724">
        <v>60</v>
      </c>
      <c r="B724" t="s">
        <v>12</v>
      </c>
      <c r="C724">
        <v>150</v>
      </c>
      <c r="D724">
        <v>258</v>
      </c>
      <c r="E724">
        <v>157</v>
      </c>
      <c r="F724">
        <v>1</v>
      </c>
    </row>
    <row r="725" spans="1:6" x14ac:dyDescent="0.2">
      <c r="A725">
        <v>59</v>
      </c>
      <c r="B725" t="s">
        <v>11</v>
      </c>
      <c r="C725">
        <v>140</v>
      </c>
      <c r="D725">
        <v>177</v>
      </c>
      <c r="E725">
        <v>162</v>
      </c>
      <c r="F725">
        <v>1</v>
      </c>
    </row>
    <row r="726" spans="1:6" x14ac:dyDescent="0.2">
      <c r="A726">
        <v>45</v>
      </c>
      <c r="B726" t="s">
        <v>12</v>
      </c>
      <c r="C726">
        <v>112</v>
      </c>
      <c r="D726">
        <v>160</v>
      </c>
      <c r="E726">
        <v>138</v>
      </c>
      <c r="F726">
        <v>0</v>
      </c>
    </row>
    <row r="727" spans="1:6" x14ac:dyDescent="0.2">
      <c r="A727">
        <v>55</v>
      </c>
      <c r="B727" t="s">
        <v>12</v>
      </c>
      <c r="C727">
        <v>180</v>
      </c>
      <c r="D727">
        <v>327</v>
      </c>
      <c r="E727">
        <v>117</v>
      </c>
      <c r="F727">
        <v>1</v>
      </c>
    </row>
    <row r="728" spans="1:6" x14ac:dyDescent="0.2">
      <c r="A728">
        <v>41</v>
      </c>
      <c r="B728" t="s">
        <v>11</v>
      </c>
      <c r="C728">
        <v>110</v>
      </c>
      <c r="D728">
        <v>235</v>
      </c>
      <c r="E728">
        <v>153</v>
      </c>
      <c r="F728">
        <v>0</v>
      </c>
    </row>
    <row r="729" spans="1:6" x14ac:dyDescent="0.2">
      <c r="A729">
        <v>60</v>
      </c>
      <c r="B729" t="s">
        <v>12</v>
      </c>
      <c r="C729">
        <v>158</v>
      </c>
      <c r="D729">
        <v>305</v>
      </c>
      <c r="E729">
        <v>161</v>
      </c>
      <c r="F729">
        <v>1</v>
      </c>
    </row>
    <row r="730" spans="1:6" x14ac:dyDescent="0.2">
      <c r="A730">
        <v>54</v>
      </c>
      <c r="B730" t="s">
        <v>12</v>
      </c>
      <c r="C730">
        <v>135</v>
      </c>
      <c r="D730">
        <v>304</v>
      </c>
      <c r="E730">
        <v>170</v>
      </c>
      <c r="F730">
        <v>0</v>
      </c>
    </row>
    <row r="731" spans="1:6" x14ac:dyDescent="0.2">
      <c r="A731">
        <v>42</v>
      </c>
      <c r="B731" t="s">
        <v>11</v>
      </c>
      <c r="C731">
        <v>120</v>
      </c>
      <c r="D731">
        <v>295</v>
      </c>
      <c r="E731">
        <v>162</v>
      </c>
      <c r="F731">
        <v>0</v>
      </c>
    </row>
    <row r="732" spans="1:6" x14ac:dyDescent="0.2">
      <c r="A732">
        <v>49</v>
      </c>
      <c r="B732" t="s">
        <v>12</v>
      </c>
      <c r="C732">
        <v>134</v>
      </c>
      <c r="D732">
        <v>271</v>
      </c>
      <c r="E732">
        <v>162</v>
      </c>
      <c r="F732">
        <v>0</v>
      </c>
    </row>
    <row r="733" spans="1:6" x14ac:dyDescent="0.2">
      <c r="A733">
        <v>46</v>
      </c>
      <c r="B733" t="s">
        <v>11</v>
      </c>
      <c r="C733">
        <v>120</v>
      </c>
      <c r="D733">
        <v>249</v>
      </c>
      <c r="E733">
        <v>144</v>
      </c>
      <c r="F733">
        <v>1</v>
      </c>
    </row>
    <row r="734" spans="1:6" x14ac:dyDescent="0.2">
      <c r="A734">
        <v>56</v>
      </c>
      <c r="B734" t="s">
        <v>12</v>
      </c>
      <c r="C734">
        <v>200</v>
      </c>
      <c r="D734">
        <v>288</v>
      </c>
      <c r="E734">
        <v>133</v>
      </c>
      <c r="F734">
        <v>1</v>
      </c>
    </row>
    <row r="735" spans="1:6" x14ac:dyDescent="0.2">
      <c r="A735">
        <v>66</v>
      </c>
      <c r="B735" t="s">
        <v>12</v>
      </c>
      <c r="C735">
        <v>150</v>
      </c>
      <c r="D735">
        <v>226</v>
      </c>
      <c r="E735">
        <v>114</v>
      </c>
      <c r="F735">
        <v>0</v>
      </c>
    </row>
    <row r="736" spans="1:6" x14ac:dyDescent="0.2">
      <c r="A736">
        <v>56</v>
      </c>
      <c r="B736" t="s">
        <v>11</v>
      </c>
      <c r="C736">
        <v>130</v>
      </c>
      <c r="D736">
        <v>283</v>
      </c>
      <c r="E736">
        <v>103</v>
      </c>
      <c r="F736">
        <v>1</v>
      </c>
    </row>
    <row r="737" spans="1:6" x14ac:dyDescent="0.2">
      <c r="A737">
        <v>49</v>
      </c>
      <c r="B737" t="s">
        <v>11</v>
      </c>
      <c r="C737">
        <v>120</v>
      </c>
      <c r="D737">
        <v>188</v>
      </c>
      <c r="E737">
        <v>139</v>
      </c>
      <c r="F737">
        <v>1</v>
      </c>
    </row>
    <row r="738" spans="1:6" x14ac:dyDescent="0.2">
      <c r="A738">
        <v>54</v>
      </c>
      <c r="B738" t="s">
        <v>11</v>
      </c>
      <c r="C738">
        <v>122</v>
      </c>
      <c r="D738">
        <v>286</v>
      </c>
      <c r="E738">
        <v>116</v>
      </c>
      <c r="F738">
        <v>1</v>
      </c>
    </row>
    <row r="739" spans="1:6" x14ac:dyDescent="0.2">
      <c r="A739">
        <v>57</v>
      </c>
      <c r="B739" t="s">
        <v>11</v>
      </c>
      <c r="C739">
        <v>152</v>
      </c>
      <c r="D739">
        <v>274</v>
      </c>
      <c r="E739">
        <v>88</v>
      </c>
      <c r="F739">
        <v>1</v>
      </c>
    </row>
    <row r="740" spans="1:6" x14ac:dyDescent="0.2">
      <c r="A740">
        <v>65</v>
      </c>
      <c r="B740" t="s">
        <v>12</v>
      </c>
      <c r="C740">
        <v>160</v>
      </c>
      <c r="D740">
        <v>360</v>
      </c>
      <c r="E740">
        <v>151</v>
      </c>
      <c r="F740">
        <v>0</v>
      </c>
    </row>
    <row r="741" spans="1:6" x14ac:dyDescent="0.2">
      <c r="A741">
        <v>54</v>
      </c>
      <c r="B741" t="s">
        <v>11</v>
      </c>
      <c r="C741">
        <v>125</v>
      </c>
      <c r="D741">
        <v>273</v>
      </c>
      <c r="E741">
        <v>152</v>
      </c>
      <c r="F741">
        <v>0</v>
      </c>
    </row>
    <row r="742" spans="1:6" x14ac:dyDescent="0.2">
      <c r="A742">
        <v>54</v>
      </c>
      <c r="B742" t="s">
        <v>12</v>
      </c>
      <c r="C742">
        <v>160</v>
      </c>
      <c r="D742">
        <v>201</v>
      </c>
      <c r="E742">
        <v>163</v>
      </c>
      <c r="F742">
        <v>0</v>
      </c>
    </row>
    <row r="743" spans="1:6" x14ac:dyDescent="0.2">
      <c r="A743">
        <v>62</v>
      </c>
      <c r="B743" t="s">
        <v>11</v>
      </c>
      <c r="C743">
        <v>120</v>
      </c>
      <c r="D743">
        <v>267</v>
      </c>
      <c r="E743">
        <v>99</v>
      </c>
      <c r="F743">
        <v>1</v>
      </c>
    </row>
    <row r="744" spans="1:6" x14ac:dyDescent="0.2">
      <c r="A744">
        <v>52</v>
      </c>
      <c r="B744" t="s">
        <v>12</v>
      </c>
      <c r="C744">
        <v>136</v>
      </c>
      <c r="D744">
        <v>196</v>
      </c>
      <c r="E744">
        <v>169</v>
      </c>
      <c r="F744">
        <v>0</v>
      </c>
    </row>
    <row r="745" spans="1:6" x14ac:dyDescent="0.2">
      <c r="A745">
        <v>52</v>
      </c>
      <c r="B745" t="s">
        <v>11</v>
      </c>
      <c r="C745">
        <v>134</v>
      </c>
      <c r="D745">
        <v>201</v>
      </c>
      <c r="E745">
        <v>158</v>
      </c>
      <c r="F745">
        <v>0</v>
      </c>
    </row>
    <row r="746" spans="1:6" x14ac:dyDescent="0.2">
      <c r="A746">
        <v>60</v>
      </c>
      <c r="B746" t="s">
        <v>11</v>
      </c>
      <c r="C746">
        <v>117</v>
      </c>
      <c r="D746">
        <v>230</v>
      </c>
      <c r="E746">
        <v>160</v>
      </c>
      <c r="F746">
        <v>1</v>
      </c>
    </row>
    <row r="747" spans="1:6" x14ac:dyDescent="0.2">
      <c r="A747">
        <v>63</v>
      </c>
      <c r="B747" t="s">
        <v>12</v>
      </c>
      <c r="C747">
        <v>108</v>
      </c>
      <c r="D747">
        <v>269</v>
      </c>
      <c r="E747">
        <v>169</v>
      </c>
      <c r="F747">
        <v>1</v>
      </c>
    </row>
    <row r="748" spans="1:6" x14ac:dyDescent="0.2">
      <c r="A748">
        <v>66</v>
      </c>
      <c r="B748" t="s">
        <v>11</v>
      </c>
      <c r="C748">
        <v>112</v>
      </c>
      <c r="D748">
        <v>212</v>
      </c>
      <c r="E748">
        <v>132</v>
      </c>
      <c r="F748">
        <v>1</v>
      </c>
    </row>
    <row r="749" spans="1:6" x14ac:dyDescent="0.2">
      <c r="A749">
        <v>42</v>
      </c>
      <c r="B749" t="s">
        <v>11</v>
      </c>
      <c r="C749">
        <v>140</v>
      </c>
      <c r="D749">
        <v>226</v>
      </c>
      <c r="E749">
        <v>178</v>
      </c>
      <c r="F749">
        <v>0</v>
      </c>
    </row>
    <row r="750" spans="1:6" x14ac:dyDescent="0.2">
      <c r="A750">
        <v>64</v>
      </c>
      <c r="B750" t="s">
        <v>11</v>
      </c>
      <c r="C750">
        <v>120</v>
      </c>
      <c r="D750">
        <v>246</v>
      </c>
      <c r="E750">
        <v>96</v>
      </c>
      <c r="F750">
        <v>1</v>
      </c>
    </row>
    <row r="751" spans="1:6" x14ac:dyDescent="0.2">
      <c r="A751">
        <v>54</v>
      </c>
      <c r="B751" t="s">
        <v>11</v>
      </c>
      <c r="C751">
        <v>150</v>
      </c>
      <c r="D751">
        <v>232</v>
      </c>
      <c r="E751">
        <v>165</v>
      </c>
      <c r="F751">
        <v>0</v>
      </c>
    </row>
    <row r="752" spans="1:6" x14ac:dyDescent="0.2">
      <c r="A752">
        <v>46</v>
      </c>
      <c r="B752" t="s">
        <v>12</v>
      </c>
      <c r="C752">
        <v>142</v>
      </c>
      <c r="D752">
        <v>177</v>
      </c>
      <c r="E752">
        <v>160</v>
      </c>
      <c r="F752">
        <v>0</v>
      </c>
    </row>
    <row r="753" spans="1:6" x14ac:dyDescent="0.2">
      <c r="A753">
        <v>67</v>
      </c>
      <c r="B753" t="s">
        <v>12</v>
      </c>
      <c r="C753">
        <v>152</v>
      </c>
      <c r="D753">
        <v>277</v>
      </c>
      <c r="E753">
        <v>172</v>
      </c>
      <c r="F753">
        <v>0</v>
      </c>
    </row>
    <row r="754" spans="1:6" x14ac:dyDescent="0.2">
      <c r="A754">
        <v>56</v>
      </c>
      <c r="B754" t="s">
        <v>11</v>
      </c>
      <c r="C754">
        <v>125</v>
      </c>
      <c r="D754">
        <v>249</v>
      </c>
      <c r="E754">
        <v>144</v>
      </c>
      <c r="F754">
        <v>1</v>
      </c>
    </row>
    <row r="755" spans="1:6" x14ac:dyDescent="0.2">
      <c r="A755">
        <v>34</v>
      </c>
      <c r="B755" t="s">
        <v>12</v>
      </c>
      <c r="C755">
        <v>118</v>
      </c>
      <c r="D755">
        <v>210</v>
      </c>
      <c r="E755">
        <v>192</v>
      </c>
      <c r="F755">
        <v>0</v>
      </c>
    </row>
    <row r="756" spans="1:6" x14ac:dyDescent="0.2">
      <c r="A756">
        <v>57</v>
      </c>
      <c r="B756" t="s">
        <v>11</v>
      </c>
      <c r="C756">
        <v>132</v>
      </c>
      <c r="D756">
        <v>207</v>
      </c>
      <c r="E756">
        <v>168</v>
      </c>
      <c r="F756">
        <v>0</v>
      </c>
    </row>
    <row r="757" spans="1:6" x14ac:dyDescent="0.2">
      <c r="A757">
        <v>64</v>
      </c>
      <c r="B757" t="s">
        <v>11</v>
      </c>
      <c r="C757">
        <v>145</v>
      </c>
      <c r="D757">
        <v>212</v>
      </c>
      <c r="E757">
        <v>132</v>
      </c>
      <c r="F757">
        <v>1</v>
      </c>
    </row>
    <row r="758" spans="1:6" x14ac:dyDescent="0.2">
      <c r="A758">
        <v>59</v>
      </c>
      <c r="B758" t="s">
        <v>11</v>
      </c>
      <c r="C758">
        <v>138</v>
      </c>
      <c r="D758">
        <v>271</v>
      </c>
      <c r="E758">
        <v>182</v>
      </c>
      <c r="F758">
        <v>0</v>
      </c>
    </row>
    <row r="759" spans="1:6" x14ac:dyDescent="0.2">
      <c r="A759">
        <v>50</v>
      </c>
      <c r="B759" t="s">
        <v>11</v>
      </c>
      <c r="C759">
        <v>140</v>
      </c>
      <c r="D759">
        <v>233</v>
      </c>
      <c r="E759">
        <v>163</v>
      </c>
      <c r="F759">
        <v>1</v>
      </c>
    </row>
    <row r="760" spans="1:6" x14ac:dyDescent="0.2">
      <c r="A760">
        <v>51</v>
      </c>
      <c r="B760" t="s">
        <v>11</v>
      </c>
      <c r="C760">
        <v>125</v>
      </c>
      <c r="D760">
        <v>213</v>
      </c>
      <c r="E760">
        <v>125</v>
      </c>
      <c r="F760">
        <v>0</v>
      </c>
    </row>
    <row r="761" spans="1:6" x14ac:dyDescent="0.2">
      <c r="A761">
        <v>54</v>
      </c>
      <c r="B761" t="s">
        <v>11</v>
      </c>
      <c r="C761">
        <v>192</v>
      </c>
      <c r="D761">
        <v>283</v>
      </c>
      <c r="E761">
        <v>195</v>
      </c>
      <c r="F761">
        <v>1</v>
      </c>
    </row>
    <row r="762" spans="1:6" x14ac:dyDescent="0.2">
      <c r="A762">
        <v>53</v>
      </c>
      <c r="B762" t="s">
        <v>11</v>
      </c>
      <c r="C762">
        <v>123</v>
      </c>
      <c r="D762">
        <v>282</v>
      </c>
      <c r="E762">
        <v>95</v>
      </c>
      <c r="F762">
        <v>1</v>
      </c>
    </row>
    <row r="763" spans="1:6" x14ac:dyDescent="0.2">
      <c r="A763">
        <v>52</v>
      </c>
      <c r="B763" t="s">
        <v>11</v>
      </c>
      <c r="C763">
        <v>112</v>
      </c>
      <c r="D763">
        <v>230</v>
      </c>
      <c r="E763">
        <v>160</v>
      </c>
      <c r="F763">
        <v>1</v>
      </c>
    </row>
    <row r="764" spans="1:6" x14ac:dyDescent="0.2">
      <c r="A764">
        <v>40</v>
      </c>
      <c r="B764" t="s">
        <v>11</v>
      </c>
      <c r="C764">
        <v>110</v>
      </c>
      <c r="D764">
        <v>167</v>
      </c>
      <c r="E764">
        <v>114</v>
      </c>
      <c r="F764">
        <v>1</v>
      </c>
    </row>
    <row r="765" spans="1:6" x14ac:dyDescent="0.2">
      <c r="A765">
        <v>58</v>
      </c>
      <c r="B765" t="s">
        <v>11</v>
      </c>
      <c r="C765">
        <v>132</v>
      </c>
      <c r="D765">
        <v>224</v>
      </c>
      <c r="E765">
        <v>173</v>
      </c>
      <c r="F765">
        <v>1</v>
      </c>
    </row>
    <row r="766" spans="1:6" x14ac:dyDescent="0.2">
      <c r="A766">
        <v>41</v>
      </c>
      <c r="B766" t="s">
        <v>12</v>
      </c>
      <c r="C766">
        <v>112</v>
      </c>
      <c r="D766">
        <v>268</v>
      </c>
      <c r="E766">
        <v>172</v>
      </c>
      <c r="F766">
        <v>0</v>
      </c>
    </row>
    <row r="767" spans="1:6" x14ac:dyDescent="0.2">
      <c r="A767">
        <v>41</v>
      </c>
      <c r="B767" t="s">
        <v>11</v>
      </c>
      <c r="C767">
        <v>112</v>
      </c>
      <c r="D767">
        <v>250</v>
      </c>
      <c r="E767">
        <v>179</v>
      </c>
      <c r="F767">
        <v>0</v>
      </c>
    </row>
    <row r="768" spans="1:6" x14ac:dyDescent="0.2">
      <c r="A768">
        <v>50</v>
      </c>
      <c r="B768" t="s">
        <v>12</v>
      </c>
      <c r="C768">
        <v>120</v>
      </c>
      <c r="D768">
        <v>219</v>
      </c>
      <c r="E768">
        <v>158</v>
      </c>
      <c r="F768">
        <v>0</v>
      </c>
    </row>
    <row r="769" spans="1:6" x14ac:dyDescent="0.2">
      <c r="A769">
        <v>54</v>
      </c>
      <c r="B769" t="s">
        <v>12</v>
      </c>
      <c r="C769">
        <v>108</v>
      </c>
      <c r="D769">
        <v>267</v>
      </c>
      <c r="E769">
        <v>167</v>
      </c>
      <c r="F769">
        <v>0</v>
      </c>
    </row>
    <row r="770" spans="1:6" x14ac:dyDescent="0.2">
      <c r="A770">
        <v>64</v>
      </c>
      <c r="B770" t="s">
        <v>12</v>
      </c>
      <c r="C770">
        <v>130</v>
      </c>
      <c r="D770">
        <v>303</v>
      </c>
      <c r="E770">
        <v>122</v>
      </c>
      <c r="F770">
        <v>0</v>
      </c>
    </row>
    <row r="771" spans="1:6" x14ac:dyDescent="0.2">
      <c r="A771">
        <v>51</v>
      </c>
      <c r="B771" t="s">
        <v>12</v>
      </c>
      <c r="C771">
        <v>130</v>
      </c>
      <c r="D771">
        <v>256</v>
      </c>
      <c r="E771">
        <v>149</v>
      </c>
      <c r="F771">
        <v>0</v>
      </c>
    </row>
    <row r="772" spans="1:6" x14ac:dyDescent="0.2">
      <c r="A772">
        <v>46</v>
      </c>
      <c r="B772" t="s">
        <v>12</v>
      </c>
      <c r="C772">
        <v>105</v>
      </c>
      <c r="D772">
        <v>204</v>
      </c>
      <c r="E772">
        <v>172</v>
      </c>
      <c r="F772">
        <v>0</v>
      </c>
    </row>
    <row r="773" spans="1:6" x14ac:dyDescent="0.2">
      <c r="A773">
        <v>55</v>
      </c>
      <c r="B773" t="s">
        <v>11</v>
      </c>
      <c r="C773">
        <v>140</v>
      </c>
      <c r="D773">
        <v>217</v>
      </c>
      <c r="E773">
        <v>111</v>
      </c>
      <c r="F773">
        <v>1</v>
      </c>
    </row>
    <row r="774" spans="1:6" x14ac:dyDescent="0.2">
      <c r="A774">
        <v>45</v>
      </c>
      <c r="B774" t="s">
        <v>11</v>
      </c>
      <c r="C774">
        <v>128</v>
      </c>
      <c r="D774">
        <v>308</v>
      </c>
      <c r="E774">
        <v>170</v>
      </c>
      <c r="F774">
        <v>0</v>
      </c>
    </row>
    <row r="775" spans="1:6" x14ac:dyDescent="0.2">
      <c r="A775">
        <v>56</v>
      </c>
      <c r="B775" t="s">
        <v>11</v>
      </c>
      <c r="C775">
        <v>120</v>
      </c>
      <c r="D775">
        <v>193</v>
      </c>
      <c r="E775">
        <v>162</v>
      </c>
      <c r="F775">
        <v>0</v>
      </c>
    </row>
    <row r="776" spans="1:6" x14ac:dyDescent="0.2">
      <c r="A776">
        <v>66</v>
      </c>
      <c r="B776" t="s">
        <v>12</v>
      </c>
      <c r="C776">
        <v>178</v>
      </c>
      <c r="D776">
        <v>228</v>
      </c>
      <c r="E776">
        <v>165</v>
      </c>
      <c r="F776">
        <v>1</v>
      </c>
    </row>
    <row r="777" spans="1:6" x14ac:dyDescent="0.2">
      <c r="A777">
        <v>38</v>
      </c>
      <c r="B777" t="s">
        <v>11</v>
      </c>
      <c r="C777">
        <v>120</v>
      </c>
      <c r="D777">
        <v>231</v>
      </c>
      <c r="E777">
        <v>182</v>
      </c>
      <c r="F777">
        <v>1</v>
      </c>
    </row>
    <row r="778" spans="1:6" x14ac:dyDescent="0.2">
      <c r="A778">
        <v>62</v>
      </c>
      <c r="B778" t="s">
        <v>12</v>
      </c>
      <c r="C778">
        <v>150</v>
      </c>
      <c r="D778">
        <v>244</v>
      </c>
      <c r="E778">
        <v>154</v>
      </c>
      <c r="F778">
        <v>1</v>
      </c>
    </row>
    <row r="779" spans="1:6" x14ac:dyDescent="0.2">
      <c r="A779">
        <v>55</v>
      </c>
      <c r="B779" t="s">
        <v>11</v>
      </c>
      <c r="C779">
        <v>130</v>
      </c>
      <c r="D779">
        <v>262</v>
      </c>
      <c r="E779">
        <v>155</v>
      </c>
      <c r="F779">
        <v>0</v>
      </c>
    </row>
    <row r="780" spans="1:6" x14ac:dyDescent="0.2">
      <c r="A780">
        <v>58</v>
      </c>
      <c r="B780" t="s">
        <v>11</v>
      </c>
      <c r="C780">
        <v>128</v>
      </c>
      <c r="D780">
        <v>259</v>
      </c>
      <c r="E780">
        <v>130</v>
      </c>
      <c r="F780">
        <v>1</v>
      </c>
    </row>
    <row r="781" spans="1:6" x14ac:dyDescent="0.2">
      <c r="A781">
        <v>43</v>
      </c>
      <c r="B781" t="s">
        <v>11</v>
      </c>
      <c r="C781">
        <v>110</v>
      </c>
      <c r="D781">
        <v>211</v>
      </c>
      <c r="E781">
        <v>161</v>
      </c>
      <c r="F781">
        <v>0</v>
      </c>
    </row>
    <row r="782" spans="1:6" x14ac:dyDescent="0.2">
      <c r="A782">
        <v>64</v>
      </c>
      <c r="B782" t="s">
        <v>12</v>
      </c>
      <c r="C782">
        <v>180</v>
      </c>
      <c r="D782">
        <v>325</v>
      </c>
      <c r="E782">
        <v>154</v>
      </c>
      <c r="F782">
        <v>0</v>
      </c>
    </row>
    <row r="783" spans="1:6" x14ac:dyDescent="0.2">
      <c r="A783">
        <v>50</v>
      </c>
      <c r="B783" t="s">
        <v>12</v>
      </c>
      <c r="C783">
        <v>110</v>
      </c>
      <c r="D783">
        <v>254</v>
      </c>
      <c r="E783">
        <v>159</v>
      </c>
      <c r="F783">
        <v>0</v>
      </c>
    </row>
    <row r="784" spans="1:6" x14ac:dyDescent="0.2">
      <c r="A784">
        <v>53</v>
      </c>
      <c r="B784" t="s">
        <v>11</v>
      </c>
      <c r="C784">
        <v>130</v>
      </c>
      <c r="D784">
        <v>197</v>
      </c>
      <c r="E784">
        <v>152</v>
      </c>
      <c r="F784">
        <v>0</v>
      </c>
    </row>
    <row r="785" spans="1:6" x14ac:dyDescent="0.2">
      <c r="A785">
        <v>45</v>
      </c>
      <c r="B785" t="s">
        <v>12</v>
      </c>
      <c r="C785">
        <v>138</v>
      </c>
      <c r="D785">
        <v>236</v>
      </c>
      <c r="E785">
        <v>152</v>
      </c>
      <c r="F785">
        <v>0</v>
      </c>
    </row>
    <row r="786" spans="1:6" x14ac:dyDescent="0.2">
      <c r="A786">
        <v>65</v>
      </c>
      <c r="B786" t="s">
        <v>11</v>
      </c>
      <c r="C786">
        <v>138</v>
      </c>
      <c r="D786">
        <v>282</v>
      </c>
      <c r="E786">
        <v>174</v>
      </c>
      <c r="F786">
        <v>1</v>
      </c>
    </row>
    <row r="787" spans="1:6" x14ac:dyDescent="0.2">
      <c r="A787">
        <v>69</v>
      </c>
      <c r="B787" t="s">
        <v>11</v>
      </c>
      <c r="C787">
        <v>160</v>
      </c>
      <c r="D787">
        <v>234</v>
      </c>
      <c r="E787">
        <v>131</v>
      </c>
      <c r="F787">
        <v>0</v>
      </c>
    </row>
    <row r="788" spans="1:6" x14ac:dyDescent="0.2">
      <c r="A788">
        <v>69</v>
      </c>
      <c r="B788" t="s">
        <v>11</v>
      </c>
      <c r="C788">
        <v>140</v>
      </c>
      <c r="D788">
        <v>254</v>
      </c>
      <c r="E788">
        <v>146</v>
      </c>
      <c r="F788">
        <v>1</v>
      </c>
    </row>
    <row r="789" spans="1:6" x14ac:dyDescent="0.2">
      <c r="A789">
        <v>67</v>
      </c>
      <c r="B789" t="s">
        <v>11</v>
      </c>
      <c r="C789">
        <v>100</v>
      </c>
      <c r="D789">
        <v>299</v>
      </c>
      <c r="E789">
        <v>125</v>
      </c>
      <c r="F789">
        <v>1</v>
      </c>
    </row>
    <row r="790" spans="1:6" x14ac:dyDescent="0.2">
      <c r="A790">
        <v>68</v>
      </c>
      <c r="B790" t="s">
        <v>12</v>
      </c>
      <c r="C790">
        <v>120</v>
      </c>
      <c r="D790">
        <v>211</v>
      </c>
      <c r="E790">
        <v>115</v>
      </c>
      <c r="F790">
        <v>0</v>
      </c>
    </row>
    <row r="791" spans="1:6" x14ac:dyDescent="0.2">
      <c r="A791">
        <v>34</v>
      </c>
      <c r="B791" t="s">
        <v>11</v>
      </c>
      <c r="C791">
        <v>118</v>
      </c>
      <c r="D791">
        <v>182</v>
      </c>
      <c r="E791">
        <v>174</v>
      </c>
      <c r="F791">
        <v>0</v>
      </c>
    </row>
    <row r="792" spans="1:6" x14ac:dyDescent="0.2">
      <c r="A792">
        <v>62</v>
      </c>
      <c r="B792" t="s">
        <v>12</v>
      </c>
      <c r="C792">
        <v>138</v>
      </c>
      <c r="D792">
        <v>294</v>
      </c>
      <c r="E792">
        <v>106</v>
      </c>
      <c r="F792">
        <v>1</v>
      </c>
    </row>
    <row r="793" spans="1:6" x14ac:dyDescent="0.2">
      <c r="A793">
        <v>51</v>
      </c>
      <c r="B793" t="s">
        <v>11</v>
      </c>
      <c r="C793">
        <v>140</v>
      </c>
      <c r="D793">
        <v>298</v>
      </c>
      <c r="E793">
        <v>122</v>
      </c>
      <c r="F793">
        <v>1</v>
      </c>
    </row>
    <row r="794" spans="1:6" x14ac:dyDescent="0.2">
      <c r="A794">
        <v>46</v>
      </c>
      <c r="B794" t="s">
        <v>11</v>
      </c>
      <c r="C794">
        <v>150</v>
      </c>
      <c r="D794">
        <v>231</v>
      </c>
      <c r="E794">
        <v>147</v>
      </c>
      <c r="F794">
        <v>1</v>
      </c>
    </row>
    <row r="795" spans="1:6" x14ac:dyDescent="0.2">
      <c r="A795">
        <v>67</v>
      </c>
      <c r="B795" t="s">
        <v>11</v>
      </c>
      <c r="C795">
        <v>125</v>
      </c>
      <c r="D795">
        <v>254</v>
      </c>
      <c r="E795">
        <v>163</v>
      </c>
      <c r="F795">
        <v>1</v>
      </c>
    </row>
    <row r="796" spans="1:6" x14ac:dyDescent="0.2">
      <c r="A796">
        <v>50</v>
      </c>
      <c r="B796" t="s">
        <v>11</v>
      </c>
      <c r="C796">
        <v>129</v>
      </c>
      <c r="D796">
        <v>196</v>
      </c>
      <c r="E796">
        <v>163</v>
      </c>
      <c r="F796">
        <v>0</v>
      </c>
    </row>
    <row r="797" spans="1:6" x14ac:dyDescent="0.2">
      <c r="A797">
        <v>42</v>
      </c>
      <c r="B797" t="s">
        <v>11</v>
      </c>
      <c r="C797">
        <v>120</v>
      </c>
      <c r="D797">
        <v>240</v>
      </c>
      <c r="E797">
        <v>194</v>
      </c>
      <c r="F797">
        <v>0</v>
      </c>
    </row>
    <row r="798" spans="1:6" x14ac:dyDescent="0.2">
      <c r="A798">
        <v>56</v>
      </c>
      <c r="B798" t="s">
        <v>12</v>
      </c>
      <c r="C798">
        <v>134</v>
      </c>
      <c r="D798">
        <v>409</v>
      </c>
      <c r="E798">
        <v>150</v>
      </c>
      <c r="F798">
        <v>1</v>
      </c>
    </row>
    <row r="799" spans="1:6" x14ac:dyDescent="0.2">
      <c r="A799">
        <v>41</v>
      </c>
      <c r="B799" t="s">
        <v>11</v>
      </c>
      <c r="C799">
        <v>110</v>
      </c>
      <c r="D799">
        <v>172</v>
      </c>
      <c r="E799">
        <v>158</v>
      </c>
      <c r="F799">
        <v>1</v>
      </c>
    </row>
    <row r="800" spans="1:6" x14ac:dyDescent="0.2">
      <c r="A800">
        <v>42</v>
      </c>
      <c r="B800" t="s">
        <v>12</v>
      </c>
      <c r="C800">
        <v>102</v>
      </c>
      <c r="D800">
        <v>265</v>
      </c>
      <c r="E800">
        <v>122</v>
      </c>
      <c r="F800">
        <v>0</v>
      </c>
    </row>
    <row r="801" spans="1:6" x14ac:dyDescent="0.2">
      <c r="A801">
        <v>53</v>
      </c>
      <c r="B801" t="s">
        <v>11</v>
      </c>
      <c r="C801">
        <v>130</v>
      </c>
      <c r="D801">
        <v>246</v>
      </c>
      <c r="E801">
        <v>173</v>
      </c>
      <c r="F801">
        <v>0</v>
      </c>
    </row>
    <row r="802" spans="1:6" x14ac:dyDescent="0.2">
      <c r="A802">
        <v>43</v>
      </c>
      <c r="B802" t="s">
        <v>11</v>
      </c>
      <c r="C802">
        <v>130</v>
      </c>
      <c r="D802">
        <v>315</v>
      </c>
      <c r="E802">
        <v>162</v>
      </c>
      <c r="F802">
        <v>0</v>
      </c>
    </row>
    <row r="803" spans="1:6" x14ac:dyDescent="0.2">
      <c r="A803">
        <v>56</v>
      </c>
      <c r="B803" t="s">
        <v>11</v>
      </c>
      <c r="C803">
        <v>132</v>
      </c>
      <c r="D803">
        <v>184</v>
      </c>
      <c r="E803">
        <v>105</v>
      </c>
      <c r="F803">
        <v>1</v>
      </c>
    </row>
    <row r="804" spans="1:6" x14ac:dyDescent="0.2">
      <c r="A804">
        <v>52</v>
      </c>
      <c r="B804" t="s">
        <v>11</v>
      </c>
      <c r="C804">
        <v>108</v>
      </c>
      <c r="D804">
        <v>233</v>
      </c>
      <c r="E804">
        <v>147</v>
      </c>
      <c r="F804">
        <v>0</v>
      </c>
    </row>
    <row r="805" spans="1:6" x14ac:dyDescent="0.2">
      <c r="A805">
        <v>62</v>
      </c>
      <c r="B805" t="s">
        <v>12</v>
      </c>
      <c r="C805">
        <v>140</v>
      </c>
      <c r="D805">
        <v>394</v>
      </c>
      <c r="E805">
        <v>157</v>
      </c>
      <c r="F805">
        <v>0</v>
      </c>
    </row>
    <row r="806" spans="1:6" x14ac:dyDescent="0.2">
      <c r="A806">
        <v>70</v>
      </c>
      <c r="B806" t="s">
        <v>11</v>
      </c>
      <c r="C806">
        <v>160</v>
      </c>
      <c r="D806">
        <v>269</v>
      </c>
      <c r="E806">
        <v>112</v>
      </c>
      <c r="F806">
        <v>1</v>
      </c>
    </row>
    <row r="807" spans="1:6" x14ac:dyDescent="0.2">
      <c r="A807">
        <v>54</v>
      </c>
      <c r="B807" t="s">
        <v>11</v>
      </c>
      <c r="C807">
        <v>140</v>
      </c>
      <c r="D807">
        <v>239</v>
      </c>
      <c r="E807">
        <v>160</v>
      </c>
      <c r="F807">
        <v>0</v>
      </c>
    </row>
    <row r="808" spans="1:6" x14ac:dyDescent="0.2">
      <c r="A808">
        <v>70</v>
      </c>
      <c r="B808" t="s">
        <v>11</v>
      </c>
      <c r="C808">
        <v>145</v>
      </c>
      <c r="D808">
        <v>174</v>
      </c>
      <c r="E808">
        <v>125</v>
      </c>
      <c r="F808">
        <v>1</v>
      </c>
    </row>
    <row r="809" spans="1:6" x14ac:dyDescent="0.2">
      <c r="A809">
        <v>54</v>
      </c>
      <c r="B809" t="s">
        <v>11</v>
      </c>
      <c r="C809">
        <v>108</v>
      </c>
      <c r="D809">
        <v>309</v>
      </c>
      <c r="E809">
        <v>156</v>
      </c>
      <c r="F809">
        <v>0</v>
      </c>
    </row>
    <row r="810" spans="1:6" x14ac:dyDescent="0.2">
      <c r="A810">
        <v>35</v>
      </c>
      <c r="B810" t="s">
        <v>11</v>
      </c>
      <c r="C810">
        <v>126</v>
      </c>
      <c r="D810">
        <v>282</v>
      </c>
      <c r="E810">
        <v>156</v>
      </c>
      <c r="F810">
        <v>1</v>
      </c>
    </row>
    <row r="811" spans="1:6" x14ac:dyDescent="0.2">
      <c r="A811">
        <v>48</v>
      </c>
      <c r="B811" t="s">
        <v>11</v>
      </c>
      <c r="C811">
        <v>124</v>
      </c>
      <c r="D811">
        <v>255</v>
      </c>
      <c r="E811">
        <v>175</v>
      </c>
      <c r="F811">
        <v>0</v>
      </c>
    </row>
    <row r="812" spans="1:6" x14ac:dyDescent="0.2">
      <c r="A812">
        <v>55</v>
      </c>
      <c r="B812" t="s">
        <v>12</v>
      </c>
      <c r="C812">
        <v>135</v>
      </c>
      <c r="D812">
        <v>250</v>
      </c>
      <c r="E812">
        <v>161</v>
      </c>
      <c r="F812">
        <v>0</v>
      </c>
    </row>
    <row r="813" spans="1:6" x14ac:dyDescent="0.2">
      <c r="A813">
        <v>58</v>
      </c>
      <c r="B813" t="s">
        <v>12</v>
      </c>
      <c r="C813">
        <v>100</v>
      </c>
      <c r="D813">
        <v>248</v>
      </c>
      <c r="E813">
        <v>122</v>
      </c>
      <c r="F813">
        <v>0</v>
      </c>
    </row>
    <row r="814" spans="1:6" x14ac:dyDescent="0.2">
      <c r="A814">
        <v>54</v>
      </c>
      <c r="B814" t="s">
        <v>12</v>
      </c>
      <c r="C814">
        <v>110</v>
      </c>
      <c r="D814">
        <v>214</v>
      </c>
      <c r="E814">
        <v>158</v>
      </c>
      <c r="F814">
        <v>0</v>
      </c>
    </row>
    <row r="815" spans="1:6" x14ac:dyDescent="0.2">
      <c r="A815">
        <v>69</v>
      </c>
      <c r="B815" t="s">
        <v>12</v>
      </c>
      <c r="C815">
        <v>140</v>
      </c>
      <c r="D815">
        <v>239</v>
      </c>
      <c r="E815">
        <v>151</v>
      </c>
      <c r="F815">
        <v>0</v>
      </c>
    </row>
    <row r="816" spans="1:6" x14ac:dyDescent="0.2">
      <c r="A816">
        <v>77</v>
      </c>
      <c r="B816" t="s">
        <v>11</v>
      </c>
      <c r="C816">
        <v>125</v>
      </c>
      <c r="D816">
        <v>304</v>
      </c>
      <c r="E816">
        <v>162</v>
      </c>
      <c r="F816">
        <v>1</v>
      </c>
    </row>
    <row r="817" spans="1:6" x14ac:dyDescent="0.2">
      <c r="A817">
        <v>68</v>
      </c>
      <c r="B817" t="s">
        <v>11</v>
      </c>
      <c r="C817">
        <v>118</v>
      </c>
      <c r="D817">
        <v>277</v>
      </c>
      <c r="E817">
        <v>151</v>
      </c>
      <c r="F817">
        <v>0</v>
      </c>
    </row>
    <row r="818" spans="1:6" x14ac:dyDescent="0.2">
      <c r="A818">
        <v>58</v>
      </c>
      <c r="B818" t="s">
        <v>11</v>
      </c>
      <c r="C818">
        <v>125</v>
      </c>
      <c r="D818">
        <v>300</v>
      </c>
      <c r="E818">
        <v>171</v>
      </c>
      <c r="F818">
        <v>1</v>
      </c>
    </row>
    <row r="819" spans="1:6" x14ac:dyDescent="0.2">
      <c r="A819">
        <v>60</v>
      </c>
      <c r="B819" t="s">
        <v>11</v>
      </c>
      <c r="C819">
        <v>125</v>
      </c>
      <c r="D819">
        <v>258</v>
      </c>
      <c r="E819">
        <v>141</v>
      </c>
      <c r="F819">
        <v>1</v>
      </c>
    </row>
    <row r="820" spans="1:6" x14ac:dyDescent="0.2">
      <c r="A820">
        <v>51</v>
      </c>
      <c r="B820" t="s">
        <v>11</v>
      </c>
      <c r="C820">
        <v>140</v>
      </c>
      <c r="D820">
        <v>299</v>
      </c>
      <c r="E820">
        <v>173</v>
      </c>
      <c r="F820">
        <v>1</v>
      </c>
    </row>
    <row r="821" spans="1:6" x14ac:dyDescent="0.2">
      <c r="A821">
        <v>55</v>
      </c>
      <c r="B821" t="s">
        <v>11</v>
      </c>
      <c r="C821">
        <v>160</v>
      </c>
      <c r="D821">
        <v>289</v>
      </c>
      <c r="E821">
        <v>145</v>
      </c>
      <c r="F821">
        <v>1</v>
      </c>
    </row>
    <row r="822" spans="1:6" x14ac:dyDescent="0.2">
      <c r="A822">
        <v>52</v>
      </c>
      <c r="B822" t="s">
        <v>11</v>
      </c>
      <c r="C822">
        <v>152</v>
      </c>
      <c r="D822">
        <v>298</v>
      </c>
      <c r="E822">
        <v>178</v>
      </c>
      <c r="F822">
        <v>0</v>
      </c>
    </row>
    <row r="823" spans="1:6" x14ac:dyDescent="0.2">
      <c r="A823">
        <v>60</v>
      </c>
      <c r="B823" t="s">
        <v>12</v>
      </c>
      <c r="C823">
        <v>102</v>
      </c>
      <c r="D823">
        <v>318</v>
      </c>
      <c r="E823">
        <v>160</v>
      </c>
      <c r="F823">
        <v>0</v>
      </c>
    </row>
    <row r="824" spans="1:6" x14ac:dyDescent="0.2">
      <c r="A824">
        <v>58</v>
      </c>
      <c r="B824" t="s">
        <v>11</v>
      </c>
      <c r="C824">
        <v>105</v>
      </c>
      <c r="D824">
        <v>240</v>
      </c>
      <c r="E824">
        <v>154</v>
      </c>
      <c r="F824">
        <v>0</v>
      </c>
    </row>
    <row r="825" spans="1:6" x14ac:dyDescent="0.2">
      <c r="A825">
        <v>64</v>
      </c>
      <c r="B825" t="s">
        <v>11</v>
      </c>
      <c r="C825">
        <v>125</v>
      </c>
      <c r="D825">
        <v>309</v>
      </c>
      <c r="E825">
        <v>131</v>
      </c>
      <c r="F825">
        <v>1</v>
      </c>
    </row>
    <row r="826" spans="1:6" x14ac:dyDescent="0.2">
      <c r="A826">
        <v>37</v>
      </c>
      <c r="B826" t="s">
        <v>11</v>
      </c>
      <c r="C826">
        <v>130</v>
      </c>
      <c r="D826">
        <v>250</v>
      </c>
      <c r="E826">
        <v>187</v>
      </c>
      <c r="F826">
        <v>0</v>
      </c>
    </row>
    <row r="827" spans="1:6" x14ac:dyDescent="0.2">
      <c r="A827">
        <v>59</v>
      </c>
      <c r="B827" t="s">
        <v>11</v>
      </c>
      <c r="C827">
        <v>170</v>
      </c>
      <c r="D827">
        <v>288</v>
      </c>
      <c r="E827">
        <v>159</v>
      </c>
      <c r="F827">
        <v>1</v>
      </c>
    </row>
    <row r="828" spans="1:6" x14ac:dyDescent="0.2">
      <c r="A828">
        <v>51</v>
      </c>
      <c r="B828" t="s">
        <v>11</v>
      </c>
      <c r="C828">
        <v>125</v>
      </c>
      <c r="D828">
        <v>245</v>
      </c>
      <c r="E828">
        <v>166</v>
      </c>
      <c r="F828">
        <v>0</v>
      </c>
    </row>
    <row r="829" spans="1:6" x14ac:dyDescent="0.2">
      <c r="A829">
        <v>43</v>
      </c>
      <c r="B829" t="s">
        <v>12</v>
      </c>
      <c r="C829">
        <v>122</v>
      </c>
      <c r="D829">
        <v>213</v>
      </c>
      <c r="E829">
        <v>165</v>
      </c>
      <c r="F829">
        <v>0</v>
      </c>
    </row>
    <row r="830" spans="1:6" x14ac:dyDescent="0.2">
      <c r="A830">
        <v>58</v>
      </c>
      <c r="B830" t="s">
        <v>11</v>
      </c>
      <c r="C830">
        <v>128</v>
      </c>
      <c r="D830">
        <v>216</v>
      </c>
      <c r="E830">
        <v>131</v>
      </c>
      <c r="F830">
        <v>1</v>
      </c>
    </row>
    <row r="831" spans="1:6" x14ac:dyDescent="0.2">
      <c r="A831">
        <v>29</v>
      </c>
      <c r="B831" t="s">
        <v>11</v>
      </c>
      <c r="C831">
        <v>130</v>
      </c>
      <c r="D831">
        <v>204</v>
      </c>
      <c r="E831">
        <v>202</v>
      </c>
      <c r="F831">
        <v>0</v>
      </c>
    </row>
    <row r="832" spans="1:6" x14ac:dyDescent="0.2">
      <c r="A832">
        <v>41</v>
      </c>
      <c r="B832" t="s">
        <v>12</v>
      </c>
      <c r="C832">
        <v>130</v>
      </c>
      <c r="D832">
        <v>204</v>
      </c>
      <c r="E832">
        <v>172</v>
      </c>
      <c r="F832">
        <v>0</v>
      </c>
    </row>
    <row r="833" spans="1:6" x14ac:dyDescent="0.2">
      <c r="A833">
        <v>63</v>
      </c>
      <c r="B833" t="s">
        <v>12</v>
      </c>
      <c r="C833">
        <v>135</v>
      </c>
      <c r="D833">
        <v>252</v>
      </c>
      <c r="E833">
        <v>172</v>
      </c>
      <c r="F833">
        <v>0</v>
      </c>
    </row>
    <row r="834" spans="1:6" x14ac:dyDescent="0.2">
      <c r="A834">
        <v>51</v>
      </c>
      <c r="B834" t="s">
        <v>11</v>
      </c>
      <c r="C834">
        <v>94</v>
      </c>
      <c r="D834">
        <v>227</v>
      </c>
      <c r="E834">
        <v>154</v>
      </c>
      <c r="F834">
        <v>0</v>
      </c>
    </row>
    <row r="835" spans="1:6" x14ac:dyDescent="0.2">
      <c r="A835">
        <v>54</v>
      </c>
      <c r="B835" t="s">
        <v>11</v>
      </c>
      <c r="C835">
        <v>120</v>
      </c>
      <c r="D835">
        <v>258</v>
      </c>
      <c r="E835">
        <v>147</v>
      </c>
      <c r="F835">
        <v>0</v>
      </c>
    </row>
    <row r="836" spans="1:6" x14ac:dyDescent="0.2">
      <c r="A836">
        <v>44</v>
      </c>
      <c r="B836" t="s">
        <v>11</v>
      </c>
      <c r="C836">
        <v>120</v>
      </c>
      <c r="D836">
        <v>220</v>
      </c>
      <c r="E836">
        <v>170</v>
      </c>
      <c r="F836">
        <v>0</v>
      </c>
    </row>
    <row r="837" spans="1:6" x14ac:dyDescent="0.2">
      <c r="A837">
        <v>54</v>
      </c>
      <c r="B837" t="s">
        <v>11</v>
      </c>
      <c r="C837">
        <v>110</v>
      </c>
      <c r="D837">
        <v>239</v>
      </c>
      <c r="E837">
        <v>126</v>
      </c>
      <c r="F837">
        <v>1</v>
      </c>
    </row>
    <row r="838" spans="1:6" x14ac:dyDescent="0.2">
      <c r="A838">
        <v>65</v>
      </c>
      <c r="B838" t="s">
        <v>11</v>
      </c>
      <c r="C838">
        <v>135</v>
      </c>
      <c r="D838">
        <v>254</v>
      </c>
      <c r="E838">
        <v>127</v>
      </c>
      <c r="F838">
        <v>1</v>
      </c>
    </row>
    <row r="839" spans="1:6" x14ac:dyDescent="0.2">
      <c r="A839">
        <v>57</v>
      </c>
      <c r="B839" t="s">
        <v>11</v>
      </c>
      <c r="C839">
        <v>150</v>
      </c>
      <c r="D839">
        <v>168</v>
      </c>
      <c r="E839">
        <v>174</v>
      </c>
      <c r="F839">
        <v>0</v>
      </c>
    </row>
    <row r="840" spans="1:6" x14ac:dyDescent="0.2">
      <c r="A840">
        <v>63</v>
      </c>
      <c r="B840" t="s">
        <v>11</v>
      </c>
      <c r="C840">
        <v>130</v>
      </c>
      <c r="D840">
        <v>330</v>
      </c>
      <c r="E840">
        <v>132</v>
      </c>
      <c r="F840">
        <v>1</v>
      </c>
    </row>
    <row r="841" spans="1:6" x14ac:dyDescent="0.2">
      <c r="A841">
        <v>35</v>
      </c>
      <c r="B841" t="s">
        <v>12</v>
      </c>
      <c r="C841">
        <v>138</v>
      </c>
      <c r="D841">
        <v>183</v>
      </c>
      <c r="E841">
        <v>182</v>
      </c>
      <c r="F841">
        <v>0</v>
      </c>
    </row>
    <row r="842" spans="1:6" x14ac:dyDescent="0.2">
      <c r="A842">
        <v>41</v>
      </c>
      <c r="B842" t="s">
        <v>11</v>
      </c>
      <c r="C842">
        <v>135</v>
      </c>
      <c r="D842">
        <v>203</v>
      </c>
      <c r="E842">
        <v>132</v>
      </c>
      <c r="F842">
        <v>0</v>
      </c>
    </row>
    <row r="843" spans="1:6" x14ac:dyDescent="0.2">
      <c r="A843">
        <v>62</v>
      </c>
      <c r="B843" t="s">
        <v>12</v>
      </c>
      <c r="C843">
        <v>130</v>
      </c>
      <c r="D843">
        <v>263</v>
      </c>
      <c r="E843">
        <v>97</v>
      </c>
      <c r="F843">
        <v>1</v>
      </c>
    </row>
    <row r="844" spans="1:6" x14ac:dyDescent="0.2">
      <c r="A844">
        <v>43</v>
      </c>
      <c r="B844" t="s">
        <v>12</v>
      </c>
      <c r="C844">
        <v>132</v>
      </c>
      <c r="D844">
        <v>341</v>
      </c>
      <c r="E844">
        <v>136</v>
      </c>
      <c r="F844">
        <v>1</v>
      </c>
    </row>
    <row r="845" spans="1:6" x14ac:dyDescent="0.2">
      <c r="A845">
        <v>58</v>
      </c>
      <c r="B845" t="s">
        <v>12</v>
      </c>
      <c r="C845">
        <v>150</v>
      </c>
      <c r="D845">
        <v>283</v>
      </c>
      <c r="E845">
        <v>162</v>
      </c>
      <c r="F845">
        <v>0</v>
      </c>
    </row>
    <row r="846" spans="1:6" x14ac:dyDescent="0.2">
      <c r="A846">
        <v>52</v>
      </c>
      <c r="B846" t="s">
        <v>11</v>
      </c>
      <c r="C846">
        <v>118</v>
      </c>
      <c r="D846">
        <v>186</v>
      </c>
      <c r="E846">
        <v>190</v>
      </c>
      <c r="F846">
        <v>0</v>
      </c>
    </row>
    <row r="847" spans="1:6" x14ac:dyDescent="0.2">
      <c r="A847">
        <v>61</v>
      </c>
      <c r="B847" t="s">
        <v>12</v>
      </c>
      <c r="C847">
        <v>145</v>
      </c>
      <c r="D847">
        <v>307</v>
      </c>
      <c r="E847">
        <v>146</v>
      </c>
      <c r="F847">
        <v>1</v>
      </c>
    </row>
    <row r="848" spans="1:6" x14ac:dyDescent="0.2">
      <c r="A848">
        <v>39</v>
      </c>
      <c r="B848" t="s">
        <v>11</v>
      </c>
      <c r="C848">
        <v>118</v>
      </c>
      <c r="D848">
        <v>219</v>
      </c>
      <c r="E848">
        <v>140</v>
      </c>
      <c r="F848">
        <v>1</v>
      </c>
    </row>
    <row r="849" spans="1:6" x14ac:dyDescent="0.2">
      <c r="A849">
        <v>45</v>
      </c>
      <c r="B849" t="s">
        <v>11</v>
      </c>
      <c r="C849">
        <v>115</v>
      </c>
      <c r="D849">
        <v>260</v>
      </c>
      <c r="E849">
        <v>185</v>
      </c>
      <c r="F849">
        <v>0</v>
      </c>
    </row>
    <row r="850" spans="1:6" x14ac:dyDescent="0.2">
      <c r="A850">
        <v>52</v>
      </c>
      <c r="B850" t="s">
        <v>11</v>
      </c>
      <c r="C850">
        <v>128</v>
      </c>
      <c r="D850">
        <v>255</v>
      </c>
      <c r="E850">
        <v>161</v>
      </c>
      <c r="F850">
        <v>1</v>
      </c>
    </row>
    <row r="851" spans="1:6" x14ac:dyDescent="0.2">
      <c r="A851">
        <v>62</v>
      </c>
      <c r="B851" t="s">
        <v>11</v>
      </c>
      <c r="C851">
        <v>130</v>
      </c>
      <c r="D851">
        <v>231</v>
      </c>
      <c r="E851">
        <v>146</v>
      </c>
      <c r="F851">
        <v>0</v>
      </c>
    </row>
    <row r="852" spans="1:6" x14ac:dyDescent="0.2">
      <c r="A852">
        <v>62</v>
      </c>
      <c r="B852" t="s">
        <v>12</v>
      </c>
      <c r="C852">
        <v>160</v>
      </c>
      <c r="D852">
        <v>164</v>
      </c>
      <c r="E852">
        <v>145</v>
      </c>
      <c r="F852">
        <v>1</v>
      </c>
    </row>
    <row r="853" spans="1:6" x14ac:dyDescent="0.2">
      <c r="A853">
        <v>53</v>
      </c>
      <c r="B853" t="s">
        <v>12</v>
      </c>
      <c r="C853">
        <v>138</v>
      </c>
      <c r="D853">
        <v>234</v>
      </c>
      <c r="E853">
        <v>160</v>
      </c>
      <c r="F853">
        <v>0</v>
      </c>
    </row>
    <row r="854" spans="1:6" x14ac:dyDescent="0.2">
      <c r="A854">
        <v>43</v>
      </c>
      <c r="B854" t="s">
        <v>11</v>
      </c>
      <c r="C854">
        <v>120</v>
      </c>
      <c r="D854">
        <v>177</v>
      </c>
      <c r="E854">
        <v>120</v>
      </c>
      <c r="F854">
        <v>1</v>
      </c>
    </row>
    <row r="855" spans="1:6" x14ac:dyDescent="0.2">
      <c r="A855">
        <v>47</v>
      </c>
      <c r="B855" t="s">
        <v>11</v>
      </c>
      <c r="C855">
        <v>138</v>
      </c>
      <c r="D855">
        <v>257</v>
      </c>
      <c r="E855">
        <v>156</v>
      </c>
      <c r="F855">
        <v>0</v>
      </c>
    </row>
    <row r="856" spans="1:6" x14ac:dyDescent="0.2">
      <c r="A856">
        <v>52</v>
      </c>
      <c r="B856" t="s">
        <v>11</v>
      </c>
      <c r="C856">
        <v>120</v>
      </c>
      <c r="D856">
        <v>325</v>
      </c>
      <c r="E856">
        <v>172</v>
      </c>
      <c r="F856">
        <v>0</v>
      </c>
    </row>
    <row r="857" spans="1:6" x14ac:dyDescent="0.2">
      <c r="A857">
        <v>68</v>
      </c>
      <c r="B857" t="s">
        <v>11</v>
      </c>
      <c r="C857">
        <v>180</v>
      </c>
      <c r="D857">
        <v>274</v>
      </c>
      <c r="E857">
        <v>150</v>
      </c>
      <c r="F857">
        <v>1</v>
      </c>
    </row>
    <row r="858" spans="1:6" x14ac:dyDescent="0.2">
      <c r="A858">
        <v>39</v>
      </c>
      <c r="B858" t="s">
        <v>11</v>
      </c>
      <c r="C858">
        <v>140</v>
      </c>
      <c r="D858">
        <v>321</v>
      </c>
      <c r="E858">
        <v>182</v>
      </c>
      <c r="F858">
        <v>0</v>
      </c>
    </row>
    <row r="859" spans="1:6" x14ac:dyDescent="0.2">
      <c r="A859">
        <v>53</v>
      </c>
      <c r="B859" t="s">
        <v>12</v>
      </c>
      <c r="C859">
        <v>130</v>
      </c>
      <c r="D859">
        <v>264</v>
      </c>
      <c r="E859">
        <v>143</v>
      </c>
      <c r="F859">
        <v>0</v>
      </c>
    </row>
    <row r="860" spans="1:6" x14ac:dyDescent="0.2">
      <c r="A860">
        <v>62</v>
      </c>
      <c r="B860" t="s">
        <v>12</v>
      </c>
      <c r="C860">
        <v>140</v>
      </c>
      <c r="D860">
        <v>268</v>
      </c>
      <c r="E860">
        <v>160</v>
      </c>
      <c r="F860">
        <v>1</v>
      </c>
    </row>
    <row r="861" spans="1:6" x14ac:dyDescent="0.2">
      <c r="A861">
        <v>51</v>
      </c>
      <c r="B861" t="s">
        <v>12</v>
      </c>
      <c r="C861">
        <v>140</v>
      </c>
      <c r="D861">
        <v>308</v>
      </c>
      <c r="E861">
        <v>142</v>
      </c>
      <c r="F861">
        <v>0</v>
      </c>
    </row>
    <row r="862" spans="1:6" x14ac:dyDescent="0.2">
      <c r="A862">
        <v>60</v>
      </c>
      <c r="B862" t="s">
        <v>11</v>
      </c>
      <c r="C862">
        <v>130</v>
      </c>
      <c r="D862">
        <v>253</v>
      </c>
      <c r="E862">
        <v>144</v>
      </c>
      <c r="F862">
        <v>1</v>
      </c>
    </row>
    <row r="863" spans="1:6" x14ac:dyDescent="0.2">
      <c r="A863">
        <v>65</v>
      </c>
      <c r="B863" t="s">
        <v>11</v>
      </c>
      <c r="C863">
        <v>110</v>
      </c>
      <c r="D863">
        <v>248</v>
      </c>
      <c r="E863">
        <v>158</v>
      </c>
      <c r="F863">
        <v>1</v>
      </c>
    </row>
    <row r="864" spans="1:6" x14ac:dyDescent="0.2">
      <c r="A864">
        <v>65</v>
      </c>
      <c r="B864" t="s">
        <v>12</v>
      </c>
      <c r="C864">
        <v>155</v>
      </c>
      <c r="D864">
        <v>269</v>
      </c>
      <c r="E864">
        <v>148</v>
      </c>
      <c r="F864">
        <v>0</v>
      </c>
    </row>
    <row r="865" spans="1:6" x14ac:dyDescent="0.2">
      <c r="A865">
        <v>60</v>
      </c>
      <c r="B865" t="s">
        <v>11</v>
      </c>
      <c r="C865">
        <v>140</v>
      </c>
      <c r="D865">
        <v>185</v>
      </c>
      <c r="E865">
        <v>155</v>
      </c>
      <c r="F865">
        <v>1</v>
      </c>
    </row>
    <row r="866" spans="1:6" x14ac:dyDescent="0.2">
      <c r="A866">
        <v>60</v>
      </c>
      <c r="B866" t="s">
        <v>11</v>
      </c>
      <c r="C866">
        <v>145</v>
      </c>
      <c r="D866">
        <v>282</v>
      </c>
      <c r="E866">
        <v>142</v>
      </c>
      <c r="F866">
        <v>1</v>
      </c>
    </row>
    <row r="867" spans="1:6" x14ac:dyDescent="0.2">
      <c r="A867">
        <v>54</v>
      </c>
      <c r="B867" t="s">
        <v>11</v>
      </c>
      <c r="C867">
        <v>120</v>
      </c>
      <c r="D867">
        <v>188</v>
      </c>
      <c r="E867">
        <v>113</v>
      </c>
      <c r="F867">
        <v>1</v>
      </c>
    </row>
    <row r="868" spans="1:6" x14ac:dyDescent="0.2">
      <c r="A868">
        <v>44</v>
      </c>
      <c r="B868" t="s">
        <v>11</v>
      </c>
      <c r="C868">
        <v>130</v>
      </c>
      <c r="D868">
        <v>219</v>
      </c>
      <c r="E868">
        <v>188</v>
      </c>
      <c r="F868">
        <v>0</v>
      </c>
    </row>
    <row r="869" spans="1:6" x14ac:dyDescent="0.2">
      <c r="A869">
        <v>44</v>
      </c>
      <c r="B869" t="s">
        <v>11</v>
      </c>
      <c r="C869">
        <v>112</v>
      </c>
      <c r="D869">
        <v>290</v>
      </c>
      <c r="E869">
        <v>153</v>
      </c>
      <c r="F869">
        <v>1</v>
      </c>
    </row>
    <row r="870" spans="1:6" x14ac:dyDescent="0.2">
      <c r="A870">
        <v>51</v>
      </c>
      <c r="B870" t="s">
        <v>11</v>
      </c>
      <c r="C870">
        <v>110</v>
      </c>
      <c r="D870">
        <v>175</v>
      </c>
      <c r="E870">
        <v>123</v>
      </c>
      <c r="F870">
        <v>0</v>
      </c>
    </row>
    <row r="871" spans="1:6" x14ac:dyDescent="0.2">
      <c r="A871">
        <v>59</v>
      </c>
      <c r="B871" t="s">
        <v>11</v>
      </c>
      <c r="C871">
        <v>150</v>
      </c>
      <c r="D871">
        <v>212</v>
      </c>
      <c r="E871">
        <v>157</v>
      </c>
      <c r="F871">
        <v>0</v>
      </c>
    </row>
    <row r="872" spans="1:6" x14ac:dyDescent="0.2">
      <c r="A872">
        <v>71</v>
      </c>
      <c r="B872" t="s">
        <v>12</v>
      </c>
      <c r="C872">
        <v>160</v>
      </c>
      <c r="D872">
        <v>302</v>
      </c>
      <c r="E872">
        <v>162</v>
      </c>
      <c r="F872">
        <v>0</v>
      </c>
    </row>
    <row r="873" spans="1:6" x14ac:dyDescent="0.2">
      <c r="A873">
        <v>61</v>
      </c>
      <c r="B873" t="s">
        <v>11</v>
      </c>
      <c r="C873">
        <v>150</v>
      </c>
      <c r="D873">
        <v>243</v>
      </c>
      <c r="E873">
        <v>137</v>
      </c>
      <c r="F873">
        <v>0</v>
      </c>
    </row>
    <row r="874" spans="1:6" x14ac:dyDescent="0.2">
      <c r="A874">
        <v>55</v>
      </c>
      <c r="B874" t="s">
        <v>11</v>
      </c>
      <c r="C874">
        <v>132</v>
      </c>
      <c r="D874">
        <v>353</v>
      </c>
      <c r="E874">
        <v>132</v>
      </c>
      <c r="F874">
        <v>1</v>
      </c>
    </row>
    <row r="875" spans="1:6" x14ac:dyDescent="0.2">
      <c r="A875">
        <v>64</v>
      </c>
      <c r="B875" t="s">
        <v>11</v>
      </c>
      <c r="C875">
        <v>140</v>
      </c>
      <c r="D875">
        <v>335</v>
      </c>
      <c r="E875">
        <v>158</v>
      </c>
      <c r="F875">
        <v>1</v>
      </c>
    </row>
    <row r="876" spans="1:6" x14ac:dyDescent="0.2">
      <c r="A876">
        <v>43</v>
      </c>
      <c r="B876" t="s">
        <v>11</v>
      </c>
      <c r="C876">
        <v>150</v>
      </c>
      <c r="D876">
        <v>247</v>
      </c>
      <c r="E876">
        <v>171</v>
      </c>
      <c r="F876">
        <v>0</v>
      </c>
    </row>
    <row r="877" spans="1:6" x14ac:dyDescent="0.2">
      <c r="A877">
        <v>58</v>
      </c>
      <c r="B877" t="s">
        <v>12</v>
      </c>
      <c r="C877">
        <v>120</v>
      </c>
      <c r="D877">
        <v>340</v>
      </c>
      <c r="E877">
        <v>172</v>
      </c>
      <c r="F877">
        <v>0</v>
      </c>
    </row>
    <row r="878" spans="1:6" x14ac:dyDescent="0.2">
      <c r="A878">
        <v>60</v>
      </c>
      <c r="B878" t="s">
        <v>11</v>
      </c>
      <c r="C878">
        <v>130</v>
      </c>
      <c r="D878">
        <v>206</v>
      </c>
      <c r="E878">
        <v>132</v>
      </c>
      <c r="F878">
        <v>1</v>
      </c>
    </row>
    <row r="879" spans="1:6" x14ac:dyDescent="0.2">
      <c r="A879">
        <v>58</v>
      </c>
      <c r="B879" t="s">
        <v>11</v>
      </c>
      <c r="C879">
        <v>120</v>
      </c>
      <c r="D879">
        <v>284</v>
      </c>
      <c r="E879">
        <v>160</v>
      </c>
      <c r="F879">
        <v>1</v>
      </c>
    </row>
    <row r="880" spans="1:6" x14ac:dyDescent="0.2">
      <c r="A880">
        <v>49</v>
      </c>
      <c r="B880" t="s">
        <v>11</v>
      </c>
      <c r="C880">
        <v>130</v>
      </c>
      <c r="D880">
        <v>266</v>
      </c>
      <c r="E880">
        <v>171</v>
      </c>
      <c r="F880">
        <v>0</v>
      </c>
    </row>
    <row r="881" spans="1:6" x14ac:dyDescent="0.2">
      <c r="A881">
        <v>48</v>
      </c>
      <c r="B881" t="s">
        <v>11</v>
      </c>
      <c r="C881">
        <v>110</v>
      </c>
      <c r="D881">
        <v>229</v>
      </c>
      <c r="E881">
        <v>168</v>
      </c>
      <c r="F881">
        <v>1</v>
      </c>
    </row>
    <row r="882" spans="1:6" x14ac:dyDescent="0.2">
      <c r="A882">
        <v>52</v>
      </c>
      <c r="B882" t="s">
        <v>11</v>
      </c>
      <c r="C882">
        <v>172</v>
      </c>
      <c r="D882">
        <v>199</v>
      </c>
      <c r="E882">
        <v>162</v>
      </c>
      <c r="F882">
        <v>0</v>
      </c>
    </row>
    <row r="883" spans="1:6" x14ac:dyDescent="0.2">
      <c r="A883">
        <v>44</v>
      </c>
      <c r="B883" t="s">
        <v>11</v>
      </c>
      <c r="C883">
        <v>120</v>
      </c>
      <c r="D883">
        <v>263</v>
      </c>
      <c r="E883">
        <v>173</v>
      </c>
      <c r="F883">
        <v>0</v>
      </c>
    </row>
    <row r="884" spans="1:6" x14ac:dyDescent="0.2">
      <c r="A884">
        <v>56</v>
      </c>
      <c r="B884" t="s">
        <v>12</v>
      </c>
      <c r="C884">
        <v>140</v>
      </c>
      <c r="D884">
        <v>294</v>
      </c>
      <c r="E884">
        <v>153</v>
      </c>
      <c r="F884">
        <v>0</v>
      </c>
    </row>
    <row r="885" spans="1:6" x14ac:dyDescent="0.2">
      <c r="A885">
        <v>57</v>
      </c>
      <c r="B885" t="s">
        <v>11</v>
      </c>
      <c r="C885">
        <v>140</v>
      </c>
      <c r="D885">
        <v>192</v>
      </c>
      <c r="E885">
        <v>148</v>
      </c>
      <c r="F885">
        <v>0</v>
      </c>
    </row>
    <row r="886" spans="1:6" x14ac:dyDescent="0.2">
      <c r="A886">
        <v>67</v>
      </c>
      <c r="B886" t="s">
        <v>11</v>
      </c>
      <c r="C886">
        <v>160</v>
      </c>
      <c r="D886">
        <v>286</v>
      </c>
      <c r="E886">
        <v>108</v>
      </c>
      <c r="F886">
        <v>1</v>
      </c>
    </row>
    <row r="887" spans="1:6" x14ac:dyDescent="0.2">
      <c r="A887">
        <v>53</v>
      </c>
      <c r="B887" t="s">
        <v>12</v>
      </c>
      <c r="C887">
        <v>128</v>
      </c>
      <c r="D887">
        <v>216</v>
      </c>
      <c r="E887">
        <v>115</v>
      </c>
      <c r="F887">
        <v>0</v>
      </c>
    </row>
    <row r="888" spans="1:6" x14ac:dyDescent="0.2">
      <c r="A888">
        <v>52</v>
      </c>
      <c r="B888" t="s">
        <v>11</v>
      </c>
      <c r="C888">
        <v>138</v>
      </c>
      <c r="D888">
        <v>223</v>
      </c>
      <c r="E888">
        <v>169</v>
      </c>
      <c r="F888">
        <v>0</v>
      </c>
    </row>
    <row r="889" spans="1:6" x14ac:dyDescent="0.2">
      <c r="A889">
        <v>43</v>
      </c>
      <c r="B889" t="s">
        <v>11</v>
      </c>
      <c r="C889">
        <v>132</v>
      </c>
      <c r="D889">
        <v>247</v>
      </c>
      <c r="E889">
        <v>143</v>
      </c>
      <c r="F889">
        <v>1</v>
      </c>
    </row>
    <row r="890" spans="1:6" x14ac:dyDescent="0.2">
      <c r="A890">
        <v>52</v>
      </c>
      <c r="B890" t="s">
        <v>11</v>
      </c>
      <c r="C890">
        <v>128</v>
      </c>
      <c r="D890">
        <v>204</v>
      </c>
      <c r="E890">
        <v>156</v>
      </c>
      <c r="F890">
        <v>1</v>
      </c>
    </row>
    <row r="891" spans="1:6" x14ac:dyDescent="0.2">
      <c r="A891">
        <v>59</v>
      </c>
      <c r="B891" t="s">
        <v>11</v>
      </c>
      <c r="C891">
        <v>134</v>
      </c>
      <c r="D891">
        <v>204</v>
      </c>
      <c r="E891">
        <v>162</v>
      </c>
      <c r="F891">
        <v>1</v>
      </c>
    </row>
    <row r="892" spans="1:6" x14ac:dyDescent="0.2">
      <c r="A892">
        <v>64</v>
      </c>
      <c r="B892" t="s">
        <v>11</v>
      </c>
      <c r="C892">
        <v>170</v>
      </c>
      <c r="D892">
        <v>227</v>
      </c>
      <c r="E892">
        <v>155</v>
      </c>
      <c r="F892">
        <v>0</v>
      </c>
    </row>
    <row r="893" spans="1:6" x14ac:dyDescent="0.2">
      <c r="A893">
        <v>66</v>
      </c>
      <c r="B893" t="s">
        <v>12</v>
      </c>
      <c r="C893">
        <v>146</v>
      </c>
      <c r="D893">
        <v>278</v>
      </c>
      <c r="E893">
        <v>152</v>
      </c>
      <c r="F893">
        <v>0</v>
      </c>
    </row>
    <row r="894" spans="1:6" x14ac:dyDescent="0.2">
      <c r="A894">
        <v>39</v>
      </c>
      <c r="B894" t="s">
        <v>12</v>
      </c>
      <c r="C894">
        <v>138</v>
      </c>
      <c r="D894">
        <v>220</v>
      </c>
      <c r="E894">
        <v>152</v>
      </c>
      <c r="F894">
        <v>0</v>
      </c>
    </row>
    <row r="895" spans="1:6" x14ac:dyDescent="0.2">
      <c r="A895">
        <v>57</v>
      </c>
      <c r="B895" t="s">
        <v>11</v>
      </c>
      <c r="C895">
        <v>154</v>
      </c>
      <c r="D895">
        <v>232</v>
      </c>
      <c r="E895">
        <v>164</v>
      </c>
      <c r="F895">
        <v>1</v>
      </c>
    </row>
    <row r="896" spans="1:6" x14ac:dyDescent="0.2">
      <c r="A896">
        <v>58</v>
      </c>
      <c r="B896" t="s">
        <v>12</v>
      </c>
      <c r="C896">
        <v>130</v>
      </c>
      <c r="D896">
        <v>197</v>
      </c>
      <c r="E896">
        <v>131</v>
      </c>
      <c r="F896">
        <v>0</v>
      </c>
    </row>
    <row r="897" spans="1:6" x14ac:dyDescent="0.2">
      <c r="A897">
        <v>57</v>
      </c>
      <c r="B897" t="s">
        <v>11</v>
      </c>
      <c r="C897">
        <v>110</v>
      </c>
      <c r="D897">
        <v>335</v>
      </c>
      <c r="E897">
        <v>143</v>
      </c>
      <c r="F897">
        <v>1</v>
      </c>
    </row>
    <row r="898" spans="1:6" x14ac:dyDescent="0.2">
      <c r="A898">
        <v>47</v>
      </c>
      <c r="B898" t="s">
        <v>11</v>
      </c>
      <c r="C898">
        <v>130</v>
      </c>
      <c r="D898">
        <v>253</v>
      </c>
      <c r="E898">
        <v>179</v>
      </c>
      <c r="F898">
        <v>0</v>
      </c>
    </row>
    <row r="899" spans="1:6" x14ac:dyDescent="0.2">
      <c r="A899">
        <v>55</v>
      </c>
      <c r="B899" t="s">
        <v>12</v>
      </c>
      <c r="C899">
        <v>128</v>
      </c>
      <c r="D899">
        <v>205</v>
      </c>
      <c r="E899">
        <v>130</v>
      </c>
      <c r="F899">
        <v>1</v>
      </c>
    </row>
    <row r="900" spans="1:6" x14ac:dyDescent="0.2">
      <c r="A900">
        <v>35</v>
      </c>
      <c r="B900" t="s">
        <v>11</v>
      </c>
      <c r="C900">
        <v>122</v>
      </c>
      <c r="D900">
        <v>192</v>
      </c>
      <c r="E900">
        <v>174</v>
      </c>
      <c r="F900">
        <v>0</v>
      </c>
    </row>
    <row r="901" spans="1:6" x14ac:dyDescent="0.2">
      <c r="A901">
        <v>61</v>
      </c>
      <c r="B901" t="s">
        <v>11</v>
      </c>
      <c r="C901">
        <v>148</v>
      </c>
      <c r="D901">
        <v>203</v>
      </c>
      <c r="E901">
        <v>161</v>
      </c>
      <c r="F901">
        <v>1</v>
      </c>
    </row>
    <row r="902" spans="1:6" x14ac:dyDescent="0.2">
      <c r="A902">
        <v>58</v>
      </c>
      <c r="B902" t="s">
        <v>11</v>
      </c>
      <c r="C902">
        <v>114</v>
      </c>
      <c r="D902">
        <v>318</v>
      </c>
      <c r="E902">
        <v>140</v>
      </c>
      <c r="F902">
        <v>1</v>
      </c>
    </row>
    <row r="903" spans="1:6" x14ac:dyDescent="0.2">
      <c r="A903">
        <v>58</v>
      </c>
      <c r="B903" t="s">
        <v>12</v>
      </c>
      <c r="C903">
        <v>170</v>
      </c>
      <c r="D903">
        <v>225</v>
      </c>
      <c r="E903">
        <v>146</v>
      </c>
      <c r="F903">
        <v>1</v>
      </c>
    </row>
    <row r="904" spans="1:6" x14ac:dyDescent="0.2">
      <c r="A904">
        <v>58</v>
      </c>
      <c r="B904" t="s">
        <v>11</v>
      </c>
      <c r="C904">
        <v>125</v>
      </c>
      <c r="D904">
        <v>220</v>
      </c>
      <c r="E904">
        <v>144</v>
      </c>
      <c r="F904">
        <v>0</v>
      </c>
    </row>
    <row r="905" spans="1:6" x14ac:dyDescent="0.2">
      <c r="A905">
        <v>56</v>
      </c>
      <c r="B905" t="s">
        <v>11</v>
      </c>
      <c r="C905">
        <v>130</v>
      </c>
      <c r="D905">
        <v>221</v>
      </c>
      <c r="E905">
        <v>163</v>
      </c>
      <c r="F905">
        <v>0</v>
      </c>
    </row>
    <row r="906" spans="1:6" x14ac:dyDescent="0.2">
      <c r="A906">
        <v>56</v>
      </c>
      <c r="B906" t="s">
        <v>11</v>
      </c>
      <c r="C906">
        <v>120</v>
      </c>
      <c r="D906">
        <v>240</v>
      </c>
      <c r="E906">
        <v>169</v>
      </c>
      <c r="F906">
        <v>0</v>
      </c>
    </row>
    <row r="907" spans="1:6" x14ac:dyDescent="0.2">
      <c r="A907">
        <v>67</v>
      </c>
      <c r="B907" t="s">
        <v>11</v>
      </c>
      <c r="C907">
        <v>152</v>
      </c>
      <c r="D907">
        <v>212</v>
      </c>
      <c r="E907">
        <v>150</v>
      </c>
      <c r="F907">
        <v>1</v>
      </c>
    </row>
    <row r="908" spans="1:6" x14ac:dyDescent="0.2">
      <c r="A908">
        <v>55</v>
      </c>
      <c r="B908" t="s">
        <v>12</v>
      </c>
      <c r="C908">
        <v>132</v>
      </c>
      <c r="D908">
        <v>342</v>
      </c>
      <c r="E908">
        <v>166</v>
      </c>
      <c r="F908">
        <v>0</v>
      </c>
    </row>
    <row r="909" spans="1:6" x14ac:dyDescent="0.2">
      <c r="A909">
        <v>44</v>
      </c>
      <c r="B909" t="s">
        <v>11</v>
      </c>
      <c r="C909">
        <v>120</v>
      </c>
      <c r="D909">
        <v>169</v>
      </c>
      <c r="E909">
        <v>144</v>
      </c>
      <c r="F909">
        <v>1</v>
      </c>
    </row>
    <row r="910" spans="1:6" x14ac:dyDescent="0.2">
      <c r="A910">
        <v>63</v>
      </c>
      <c r="B910" t="s">
        <v>11</v>
      </c>
      <c r="C910">
        <v>140</v>
      </c>
      <c r="D910">
        <v>187</v>
      </c>
      <c r="E910">
        <v>144</v>
      </c>
      <c r="F910">
        <v>1</v>
      </c>
    </row>
    <row r="911" spans="1:6" x14ac:dyDescent="0.2">
      <c r="A911">
        <v>63</v>
      </c>
      <c r="B911" t="s">
        <v>12</v>
      </c>
      <c r="C911">
        <v>124</v>
      </c>
      <c r="D911">
        <v>197</v>
      </c>
      <c r="E911">
        <v>136</v>
      </c>
      <c r="F911">
        <v>1</v>
      </c>
    </row>
    <row r="912" spans="1:6" x14ac:dyDescent="0.2">
      <c r="A912">
        <v>41</v>
      </c>
      <c r="B912" t="s">
        <v>11</v>
      </c>
      <c r="C912">
        <v>120</v>
      </c>
      <c r="D912">
        <v>157</v>
      </c>
      <c r="E912">
        <v>182</v>
      </c>
      <c r="F912">
        <v>0</v>
      </c>
    </row>
    <row r="913" spans="1:6" x14ac:dyDescent="0.2">
      <c r="A913">
        <v>59</v>
      </c>
      <c r="B913" t="s">
        <v>11</v>
      </c>
      <c r="C913">
        <v>164</v>
      </c>
      <c r="D913">
        <v>176</v>
      </c>
      <c r="E913">
        <v>90</v>
      </c>
      <c r="F913">
        <v>1</v>
      </c>
    </row>
    <row r="914" spans="1:6" x14ac:dyDescent="0.2">
      <c r="A914">
        <v>57</v>
      </c>
      <c r="B914" t="s">
        <v>12</v>
      </c>
      <c r="C914">
        <v>140</v>
      </c>
      <c r="D914">
        <v>241</v>
      </c>
      <c r="E914">
        <v>123</v>
      </c>
      <c r="F914">
        <v>1</v>
      </c>
    </row>
    <row r="915" spans="1:6" x14ac:dyDescent="0.2">
      <c r="A915">
        <v>45</v>
      </c>
      <c r="B915" t="s">
        <v>11</v>
      </c>
      <c r="C915">
        <v>110</v>
      </c>
      <c r="D915">
        <v>264</v>
      </c>
      <c r="E915">
        <v>132</v>
      </c>
      <c r="F915">
        <v>1</v>
      </c>
    </row>
    <row r="916" spans="1:6" x14ac:dyDescent="0.2">
      <c r="A916">
        <v>68</v>
      </c>
      <c r="B916" t="s">
        <v>11</v>
      </c>
      <c r="C916">
        <v>144</v>
      </c>
      <c r="D916">
        <v>193</v>
      </c>
      <c r="E916">
        <v>141</v>
      </c>
      <c r="F916">
        <v>1</v>
      </c>
    </row>
    <row r="917" spans="1:6" x14ac:dyDescent="0.2">
      <c r="A917">
        <v>57</v>
      </c>
      <c r="B917" t="s">
        <v>11</v>
      </c>
      <c r="C917">
        <v>130</v>
      </c>
      <c r="D917">
        <v>131</v>
      </c>
      <c r="E917">
        <v>115</v>
      </c>
      <c r="F917">
        <v>1</v>
      </c>
    </row>
    <row r="918" spans="1:6" x14ac:dyDescent="0.2">
      <c r="A918">
        <v>57</v>
      </c>
      <c r="B918" t="s">
        <v>12</v>
      </c>
      <c r="C918">
        <v>130</v>
      </c>
      <c r="D918">
        <v>236</v>
      </c>
      <c r="E918">
        <v>174</v>
      </c>
      <c r="F918">
        <v>1</v>
      </c>
    </row>
    <row r="919" spans="1:6" x14ac:dyDescent="0.2">
      <c r="A919">
        <v>38</v>
      </c>
      <c r="B919" t="s">
        <v>11</v>
      </c>
      <c r="C919">
        <v>138</v>
      </c>
      <c r="D919">
        <v>175</v>
      </c>
      <c r="E919">
        <v>173</v>
      </c>
      <c r="F9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K15"/>
  <sheetViews>
    <sheetView workbookViewId="0">
      <selection activeCell="K5" sqref="K5"/>
    </sheetView>
  </sheetViews>
  <sheetFormatPr baseColWidth="10" defaultRowHeight="16" x14ac:dyDescent="0.2"/>
  <cols>
    <col min="8" max="8" width="3.6640625" style="14" customWidth="1"/>
    <col min="10" max="10" width="15.33203125" customWidth="1"/>
  </cols>
  <sheetData>
    <row r="1" spans="1:11" x14ac:dyDescent="0.2">
      <c r="A1" s="3" t="s">
        <v>21</v>
      </c>
    </row>
    <row r="2" spans="1:11" x14ac:dyDescent="0.2">
      <c r="A2" s="13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6" t="s">
        <v>20</v>
      </c>
      <c r="I2" s="13" t="s">
        <v>14</v>
      </c>
      <c r="J2" s="15" t="s">
        <v>23</v>
      </c>
      <c r="K2" s="16" t="s">
        <v>22</v>
      </c>
    </row>
    <row r="3" spans="1:11" x14ac:dyDescent="0.2">
      <c r="A3" s="7" t="s">
        <v>15</v>
      </c>
      <c r="B3" s="4">
        <v>-1</v>
      </c>
      <c r="C3" s="5">
        <v>0</v>
      </c>
      <c r="D3" s="5">
        <v>0</v>
      </c>
      <c r="E3" s="5">
        <v>0</v>
      </c>
      <c r="F3" s="5">
        <v>0</v>
      </c>
      <c r="G3" s="6">
        <v>0</v>
      </c>
      <c r="I3" s="17" t="s">
        <v>15</v>
      </c>
      <c r="J3" s="8">
        <v>-30</v>
      </c>
      <c r="K3" s="17"/>
    </row>
    <row r="4" spans="1:11" x14ac:dyDescent="0.2">
      <c r="A4" s="7" t="s">
        <v>16</v>
      </c>
      <c r="B4" s="7">
        <v>-0.13584630305879697</v>
      </c>
      <c r="C4" s="8">
        <v>-1.0367229577599757</v>
      </c>
      <c r="D4" s="8">
        <v>-0.12331875769055464</v>
      </c>
      <c r="E4" s="8">
        <v>-0.10515450356412116</v>
      </c>
      <c r="F4" s="8">
        <v>-5.5814451912806005E-2</v>
      </c>
      <c r="G4" s="9">
        <v>-4.6038383535492541E-2</v>
      </c>
      <c r="I4" s="17" t="s">
        <v>16</v>
      </c>
      <c r="J4" s="8">
        <v>-2</v>
      </c>
      <c r="K4" s="17"/>
    </row>
    <row r="5" spans="1:11" x14ac:dyDescent="0.2">
      <c r="A5" s="7" t="s">
        <v>17</v>
      </c>
      <c r="B5" s="7">
        <v>-0.1293174689868207</v>
      </c>
      <c r="C5" s="8">
        <v>-0.13836814538504791</v>
      </c>
      <c r="D5" s="8">
        <v>-1.0391734014200449</v>
      </c>
      <c r="E5" s="8">
        <v>-8.1652717707224876E-2</v>
      </c>
      <c r="F5" s="8">
        <v>-2.8797914956705008E-2</v>
      </c>
      <c r="G5" s="9">
        <v>-2.7951248197947306E-2</v>
      </c>
      <c r="I5" s="17" t="s">
        <v>17</v>
      </c>
      <c r="J5" s="8">
        <v>-2</v>
      </c>
      <c r="K5" s="17"/>
    </row>
    <row r="6" spans="1:11" x14ac:dyDescent="0.2">
      <c r="A6" s="7" t="s">
        <v>18</v>
      </c>
      <c r="B6" s="7">
        <v>-7.3918228807728054E-2</v>
      </c>
      <c r="C6" s="8">
        <v>-8.3901472626401574E-2</v>
      </c>
      <c r="D6" s="8">
        <v>-0.27060606052474229</v>
      </c>
      <c r="E6" s="8">
        <v>-1.0300905502367443</v>
      </c>
      <c r="F6" s="8">
        <v>-2.0201800255385226E-2</v>
      </c>
      <c r="G6" s="9">
        <v>-2.9369991120285793E-2</v>
      </c>
      <c r="I6" s="17" t="s">
        <v>18</v>
      </c>
      <c r="J6" s="8">
        <v>-1</v>
      </c>
      <c r="K6" s="17"/>
    </row>
    <row r="7" spans="1:11" x14ac:dyDescent="0.2">
      <c r="A7" s="7" t="s">
        <v>19</v>
      </c>
      <c r="B7" s="7">
        <v>-0.2425809452630345</v>
      </c>
      <c r="C7" s="8">
        <v>-0.10867841265261666</v>
      </c>
      <c r="D7" s="8">
        <v>-0.22588270035845776</v>
      </c>
      <c r="E7" s="8">
        <v>-0.17575535979522838</v>
      </c>
      <c r="F7" s="8">
        <v>-1.0118329272148439</v>
      </c>
      <c r="G7" s="9">
        <v>-1.2379897709178389E-2</v>
      </c>
      <c r="I7" s="17" t="s">
        <v>19</v>
      </c>
      <c r="J7" s="8">
        <v>-5</v>
      </c>
      <c r="K7" s="17"/>
    </row>
    <row r="8" spans="1:11" x14ac:dyDescent="0.2">
      <c r="A8" s="10" t="s">
        <v>20</v>
      </c>
      <c r="B8" s="10">
        <v>-0.18645999930203344</v>
      </c>
      <c r="C8" s="11">
        <v>-0.33768669216071995</v>
      </c>
      <c r="D8" s="11">
        <v>-0.18105664292621937</v>
      </c>
      <c r="E8" s="11">
        <v>-0.18568185347105537</v>
      </c>
      <c r="F8" s="11">
        <v>-3.257070837741468E-2</v>
      </c>
      <c r="G8" s="12">
        <v>-1.0208422376143742</v>
      </c>
      <c r="I8" s="18" t="s">
        <v>20</v>
      </c>
      <c r="J8" s="11">
        <v>-5</v>
      </c>
      <c r="K8" s="18"/>
    </row>
    <row r="11" spans="1:11" x14ac:dyDescent="0.2">
      <c r="A11" s="7"/>
    </row>
    <row r="12" spans="1:11" x14ac:dyDescent="0.2">
      <c r="A12" s="7"/>
    </row>
    <row r="13" spans="1:11" x14ac:dyDescent="0.2">
      <c r="A13" s="7"/>
    </row>
    <row r="14" spans="1:11" x14ac:dyDescent="0.2">
      <c r="A14" s="7"/>
    </row>
    <row r="15" spans="1:11" x14ac:dyDescent="0.2">
      <c r="A15" s="7"/>
      <c r="G15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E29"/>
  <sheetViews>
    <sheetView workbookViewId="0">
      <selection activeCell="L12" sqref="L12"/>
    </sheetView>
  </sheetViews>
  <sheetFormatPr baseColWidth="10" defaultRowHeight="16" x14ac:dyDescent="0.2"/>
  <cols>
    <col min="1" max="1" width="28.1640625" customWidth="1"/>
    <col min="2" max="2" width="30.33203125" customWidth="1"/>
    <col min="3" max="3" width="15.1640625" customWidth="1"/>
    <col min="4" max="4" width="14.1640625" customWidth="1"/>
    <col min="5" max="5" width="11.33203125" bestFit="1" customWidth="1"/>
  </cols>
  <sheetData>
    <row r="1" spans="1:5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">
      <c r="A2">
        <v>2</v>
      </c>
      <c r="B2" s="1">
        <v>20</v>
      </c>
      <c r="C2" s="2">
        <f>A2*1000.34</f>
        <v>2000.68</v>
      </c>
      <c r="D2" s="2">
        <f>B2*1230.51</f>
        <v>24610.2</v>
      </c>
      <c r="E2" s="2">
        <f>D2+C2</f>
        <v>26610.880000000001</v>
      </c>
    </row>
    <row r="3" spans="1:5" x14ac:dyDescent="0.2">
      <c r="A3">
        <f>A2+1</f>
        <v>3</v>
      </c>
      <c r="B3" s="1">
        <v>11</v>
      </c>
      <c r="C3" s="2">
        <f t="shared" ref="C3:C29" si="0">A3*1000.34</f>
        <v>3001.02</v>
      </c>
      <c r="D3" s="2">
        <f t="shared" ref="D3:D29" si="1">B3*1230.51</f>
        <v>13535.61</v>
      </c>
      <c r="E3" s="2">
        <f t="shared" ref="E3:E29" si="2">D3+C3</f>
        <v>16536.63</v>
      </c>
    </row>
    <row r="4" spans="1:5" x14ac:dyDescent="0.2">
      <c r="A4">
        <f t="shared" ref="A4:A29" si="3">A3+1</f>
        <v>4</v>
      </c>
      <c r="B4" s="1">
        <v>6</v>
      </c>
      <c r="C4" s="2">
        <f t="shared" si="0"/>
        <v>4001.36</v>
      </c>
      <c r="D4" s="2">
        <f t="shared" si="1"/>
        <v>7383.0599999999995</v>
      </c>
      <c r="E4" s="2">
        <f t="shared" si="2"/>
        <v>11384.42</v>
      </c>
    </row>
    <row r="5" spans="1:5" x14ac:dyDescent="0.2">
      <c r="A5">
        <f t="shared" si="3"/>
        <v>5</v>
      </c>
      <c r="B5" s="1">
        <v>3</v>
      </c>
      <c r="C5" s="2">
        <f t="shared" si="0"/>
        <v>5001.7</v>
      </c>
      <c r="D5" s="2">
        <f t="shared" si="1"/>
        <v>3691.5299999999997</v>
      </c>
      <c r="E5" s="2">
        <f t="shared" si="2"/>
        <v>8693.23</v>
      </c>
    </row>
    <row r="6" spans="1:5" x14ac:dyDescent="0.2">
      <c r="A6">
        <f t="shared" si="3"/>
        <v>6</v>
      </c>
      <c r="B6" s="1">
        <v>2</v>
      </c>
      <c r="C6" s="2">
        <f t="shared" si="0"/>
        <v>6002.04</v>
      </c>
      <c r="D6" s="2">
        <f t="shared" si="1"/>
        <v>2461.02</v>
      </c>
      <c r="E6" s="2">
        <f t="shared" si="2"/>
        <v>8463.06</v>
      </c>
    </row>
    <row r="7" spans="1:5" x14ac:dyDescent="0.2">
      <c r="A7">
        <f t="shared" si="3"/>
        <v>7</v>
      </c>
      <c r="B7" s="1">
        <v>1.25</v>
      </c>
      <c r="C7" s="2">
        <f t="shared" si="0"/>
        <v>7002.38</v>
      </c>
      <c r="D7" s="2">
        <f t="shared" si="1"/>
        <v>1538.1375</v>
      </c>
      <c r="E7" s="2">
        <f t="shared" si="2"/>
        <v>8540.5174999999999</v>
      </c>
    </row>
    <row r="8" spans="1:5" x14ac:dyDescent="0.2">
      <c r="A8">
        <f t="shared" si="3"/>
        <v>8</v>
      </c>
      <c r="B8" s="1">
        <v>0.75</v>
      </c>
      <c r="C8" s="2">
        <f t="shared" si="0"/>
        <v>8002.72</v>
      </c>
      <c r="D8" s="2">
        <f t="shared" si="1"/>
        <v>922.88249999999994</v>
      </c>
      <c r="E8" s="2">
        <f t="shared" si="2"/>
        <v>8925.6025000000009</v>
      </c>
    </row>
    <row r="9" spans="1:5" x14ac:dyDescent="0.2">
      <c r="A9">
        <f t="shared" si="3"/>
        <v>9</v>
      </c>
      <c r="B9" s="1">
        <v>0.5</v>
      </c>
      <c r="C9" s="2">
        <f t="shared" si="0"/>
        <v>9003.06</v>
      </c>
      <c r="D9" s="2">
        <f t="shared" si="1"/>
        <v>615.255</v>
      </c>
      <c r="E9" s="2">
        <f t="shared" si="2"/>
        <v>9618.3149999999987</v>
      </c>
    </row>
    <row r="10" spans="1:5" x14ac:dyDescent="0.2">
      <c r="A10">
        <f t="shared" si="3"/>
        <v>10</v>
      </c>
      <c r="B10" s="1">
        <v>0.34</v>
      </c>
      <c r="C10" s="2">
        <f t="shared" si="0"/>
        <v>10003.4</v>
      </c>
      <c r="D10" s="2">
        <f t="shared" si="1"/>
        <v>418.3734</v>
      </c>
      <c r="E10" s="2">
        <f t="shared" si="2"/>
        <v>10421.7734</v>
      </c>
    </row>
    <row r="11" spans="1:5" x14ac:dyDescent="0.2">
      <c r="A11">
        <f t="shared" si="3"/>
        <v>11</v>
      </c>
      <c r="B11" s="1">
        <v>0.25</v>
      </c>
      <c r="C11" s="2">
        <f t="shared" si="0"/>
        <v>11003.74</v>
      </c>
      <c r="D11" s="2">
        <f t="shared" si="1"/>
        <v>307.6275</v>
      </c>
      <c r="E11" s="2">
        <f t="shared" si="2"/>
        <v>11311.3675</v>
      </c>
    </row>
    <row r="12" spans="1:5" x14ac:dyDescent="0.2">
      <c r="A12">
        <f t="shared" si="3"/>
        <v>12</v>
      </c>
      <c r="B12" s="1">
        <v>0.19900000000000001</v>
      </c>
      <c r="C12" s="2">
        <f t="shared" si="0"/>
        <v>12004.08</v>
      </c>
      <c r="D12" s="2">
        <f t="shared" si="1"/>
        <v>244.87149000000002</v>
      </c>
      <c r="E12" s="2">
        <f t="shared" si="2"/>
        <v>12248.951489999999</v>
      </c>
    </row>
    <row r="13" spans="1:5" x14ac:dyDescent="0.2">
      <c r="A13">
        <f t="shared" si="3"/>
        <v>13</v>
      </c>
      <c r="B13" s="1">
        <v>0.16700000000000001</v>
      </c>
      <c r="C13" s="2">
        <f t="shared" si="0"/>
        <v>13004.42</v>
      </c>
      <c r="D13" s="2">
        <f t="shared" si="1"/>
        <v>205.49517</v>
      </c>
      <c r="E13" s="2">
        <f t="shared" si="2"/>
        <v>13209.91517</v>
      </c>
    </row>
    <row r="14" spans="1:5" x14ac:dyDescent="0.2">
      <c r="A14">
        <f t="shared" si="3"/>
        <v>14</v>
      </c>
      <c r="B14" s="1">
        <v>0.14499999999999999</v>
      </c>
      <c r="C14" s="2">
        <f t="shared" si="0"/>
        <v>14004.76</v>
      </c>
      <c r="D14" s="2">
        <f t="shared" si="1"/>
        <v>178.42394999999999</v>
      </c>
      <c r="E14" s="2">
        <f t="shared" si="2"/>
        <v>14183.183950000001</v>
      </c>
    </row>
    <row r="15" spans="1:5" x14ac:dyDescent="0.2">
      <c r="A15">
        <f t="shared" si="3"/>
        <v>15</v>
      </c>
      <c r="B15" s="1">
        <v>0.13200000000000001</v>
      </c>
      <c r="C15" s="2">
        <f t="shared" si="0"/>
        <v>15005.1</v>
      </c>
      <c r="D15" s="2">
        <f t="shared" si="1"/>
        <v>162.42732000000001</v>
      </c>
      <c r="E15" s="2">
        <f t="shared" si="2"/>
        <v>15167.527320000001</v>
      </c>
    </row>
    <row r="16" spans="1:5" x14ac:dyDescent="0.2">
      <c r="A16">
        <f t="shared" si="3"/>
        <v>16</v>
      </c>
      <c r="B16" s="1">
        <v>0.1288</v>
      </c>
      <c r="C16" s="2">
        <f t="shared" si="0"/>
        <v>16005.44</v>
      </c>
      <c r="D16" s="2">
        <f t="shared" si="1"/>
        <v>158.489688</v>
      </c>
      <c r="E16" s="2">
        <f t="shared" si="2"/>
        <v>16163.929688</v>
      </c>
    </row>
    <row r="17" spans="1:5" x14ac:dyDescent="0.2">
      <c r="A17">
        <f t="shared" si="3"/>
        <v>17</v>
      </c>
      <c r="B17" s="1">
        <v>0.1231</v>
      </c>
      <c r="C17" s="2">
        <f t="shared" si="0"/>
        <v>17005.78</v>
      </c>
      <c r="D17" s="2">
        <f t="shared" si="1"/>
        <v>151.47578100000001</v>
      </c>
      <c r="E17" s="2">
        <f t="shared" si="2"/>
        <v>17157.255781</v>
      </c>
    </row>
    <row r="18" spans="1:5" x14ac:dyDescent="0.2">
      <c r="A18">
        <f t="shared" si="3"/>
        <v>18</v>
      </c>
      <c r="B18" s="1">
        <v>0.11990000000000001</v>
      </c>
      <c r="C18" s="2">
        <f t="shared" si="0"/>
        <v>18006.12</v>
      </c>
      <c r="D18" s="2">
        <f t="shared" si="1"/>
        <v>147.538149</v>
      </c>
      <c r="E18" s="2">
        <f t="shared" si="2"/>
        <v>18153.658148999999</v>
      </c>
    </row>
    <row r="19" spans="1:5" x14ac:dyDescent="0.2">
      <c r="A19">
        <f t="shared" si="3"/>
        <v>19</v>
      </c>
      <c r="B19" s="1">
        <f>B18-0.005</f>
        <v>0.1149</v>
      </c>
      <c r="C19" s="2">
        <f t="shared" si="0"/>
        <v>19006.46</v>
      </c>
      <c r="D19" s="2">
        <f t="shared" si="1"/>
        <v>141.38559900000001</v>
      </c>
      <c r="E19" s="2">
        <f t="shared" si="2"/>
        <v>19147.845599</v>
      </c>
    </row>
    <row r="20" spans="1:5" x14ac:dyDescent="0.2">
      <c r="A20">
        <f t="shared" si="3"/>
        <v>20</v>
      </c>
      <c r="B20" s="1">
        <f>B19-0.004</f>
        <v>0.1109</v>
      </c>
      <c r="C20" s="2">
        <f t="shared" si="0"/>
        <v>20006.8</v>
      </c>
      <c r="D20" s="2">
        <f t="shared" si="1"/>
        <v>136.463559</v>
      </c>
      <c r="E20" s="2">
        <f t="shared" si="2"/>
        <v>20143.263558999999</v>
      </c>
    </row>
    <row r="21" spans="1:5" x14ac:dyDescent="0.2">
      <c r="A21">
        <f t="shared" si="3"/>
        <v>21</v>
      </c>
      <c r="B21" s="1">
        <f>B20-0.002</f>
        <v>0.1089</v>
      </c>
      <c r="C21" s="2">
        <f t="shared" si="0"/>
        <v>21007.14</v>
      </c>
      <c r="D21" s="2">
        <f t="shared" si="1"/>
        <v>134.00253899999998</v>
      </c>
      <c r="E21" s="2">
        <f t="shared" si="2"/>
        <v>21141.142539</v>
      </c>
    </row>
    <row r="22" spans="1:5" x14ac:dyDescent="0.2">
      <c r="A22">
        <f t="shared" si="3"/>
        <v>22</v>
      </c>
      <c r="B22" s="1">
        <f>B21-0.001</f>
        <v>0.1079</v>
      </c>
      <c r="C22" s="2">
        <f t="shared" si="0"/>
        <v>22007.48</v>
      </c>
      <c r="D22" s="2">
        <f t="shared" si="1"/>
        <v>132.772029</v>
      </c>
      <c r="E22" s="2">
        <f t="shared" si="2"/>
        <v>22140.252028999999</v>
      </c>
    </row>
    <row r="23" spans="1:5" x14ac:dyDescent="0.2">
      <c r="A23">
        <f t="shared" si="3"/>
        <v>23</v>
      </c>
      <c r="B23" s="1">
        <f>B22-0.001</f>
        <v>0.1069</v>
      </c>
      <c r="C23" s="2">
        <f t="shared" si="0"/>
        <v>23007.82</v>
      </c>
      <c r="D23" s="2">
        <f t="shared" si="1"/>
        <v>131.54151899999999</v>
      </c>
      <c r="E23" s="2">
        <f t="shared" si="2"/>
        <v>23139.361518999998</v>
      </c>
    </row>
    <row r="24" spans="1:5" x14ac:dyDescent="0.2">
      <c r="A24">
        <f t="shared" si="3"/>
        <v>24</v>
      </c>
      <c r="B24" s="1">
        <f>B23-0.00099</f>
        <v>0.10590999999999999</v>
      </c>
      <c r="C24" s="2">
        <f t="shared" si="0"/>
        <v>24008.16</v>
      </c>
      <c r="D24" s="2">
        <f t="shared" si="1"/>
        <v>130.32331409999998</v>
      </c>
      <c r="E24" s="2">
        <f t="shared" si="2"/>
        <v>24138.483314099998</v>
      </c>
    </row>
    <row r="25" spans="1:5" x14ac:dyDescent="0.2">
      <c r="A25">
        <f t="shared" si="3"/>
        <v>25</v>
      </c>
      <c r="B25" s="1">
        <f>B24-0.0099</f>
        <v>9.6009999999999984E-2</v>
      </c>
      <c r="C25" s="2">
        <f t="shared" si="0"/>
        <v>25008.5</v>
      </c>
      <c r="D25" s="2">
        <f t="shared" si="1"/>
        <v>118.14126509999998</v>
      </c>
      <c r="E25" s="2">
        <f t="shared" si="2"/>
        <v>25126.641265099999</v>
      </c>
    </row>
    <row r="26" spans="1:5" x14ac:dyDescent="0.2">
      <c r="A26">
        <f t="shared" si="3"/>
        <v>26</v>
      </c>
      <c r="B26" s="1">
        <f>B25-0.0098</f>
        <v>8.6209999999999981E-2</v>
      </c>
      <c r="C26" s="2">
        <f t="shared" si="0"/>
        <v>26008.84</v>
      </c>
      <c r="D26" s="2">
        <f t="shared" si="1"/>
        <v>106.08226709999998</v>
      </c>
      <c r="E26" s="2">
        <f t="shared" si="2"/>
        <v>26114.922267099999</v>
      </c>
    </row>
    <row r="27" spans="1:5" x14ac:dyDescent="0.2">
      <c r="A27">
        <f t="shared" si="3"/>
        <v>27</v>
      </c>
      <c r="B27" s="1">
        <v>8.5432654300000004E-3</v>
      </c>
      <c r="C27" s="2">
        <f t="shared" si="0"/>
        <v>27009.18</v>
      </c>
      <c r="D27" s="2">
        <f t="shared" si="1"/>
        <v>10.5125735442693</v>
      </c>
      <c r="E27" s="2">
        <f t="shared" si="2"/>
        <v>27019.692573544271</v>
      </c>
    </row>
    <row r="28" spans="1:5" x14ac:dyDescent="0.2">
      <c r="A28">
        <f t="shared" si="3"/>
        <v>28</v>
      </c>
      <c r="B28" s="1">
        <v>8.32309E-3</v>
      </c>
      <c r="C28" s="2">
        <f t="shared" si="0"/>
        <v>28009.52</v>
      </c>
      <c r="D28" s="2">
        <f t="shared" si="1"/>
        <v>10.2416454759</v>
      </c>
      <c r="E28" s="2">
        <f t="shared" si="2"/>
        <v>28019.761645475901</v>
      </c>
    </row>
    <row r="29" spans="1:5" x14ac:dyDescent="0.2">
      <c r="A29">
        <f t="shared" si="3"/>
        <v>29</v>
      </c>
      <c r="B29" s="1">
        <f>0.0079980989</f>
        <v>7.9980989000000002E-3</v>
      </c>
      <c r="C29" s="2">
        <f t="shared" si="0"/>
        <v>29009.86</v>
      </c>
      <c r="D29" s="2">
        <f t="shared" si="1"/>
        <v>9.8417406774390006</v>
      </c>
      <c r="E29" s="2">
        <f t="shared" si="2"/>
        <v>29019.701740677439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9"/>
  <sheetViews>
    <sheetView workbookViewId="0">
      <selection sqref="A1:F919"/>
    </sheetView>
  </sheetViews>
  <sheetFormatPr baseColWidth="10" defaultRowHeight="16" x14ac:dyDescent="0.2"/>
  <cols>
    <col min="6" max="6" width="16.6640625" customWidth="1"/>
  </cols>
  <sheetData>
    <row r="1" spans="1:6" x14ac:dyDescent="0.2">
      <c r="A1" t="s">
        <v>3479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">
      <c r="A2" t="s">
        <v>3480</v>
      </c>
      <c r="B2" t="s">
        <v>3488</v>
      </c>
      <c r="C2">
        <v>140</v>
      </c>
      <c r="D2">
        <v>289</v>
      </c>
      <c r="E2">
        <v>172</v>
      </c>
      <c r="F2" t="s">
        <v>3486</v>
      </c>
    </row>
    <row r="3" spans="1:6" x14ac:dyDescent="0.2">
      <c r="A3" t="s">
        <v>3480</v>
      </c>
      <c r="B3" t="s">
        <v>3489</v>
      </c>
      <c r="C3">
        <v>160</v>
      </c>
      <c r="D3">
        <v>180</v>
      </c>
      <c r="E3">
        <v>156</v>
      </c>
      <c r="F3" t="s">
        <v>3487</v>
      </c>
    </row>
    <row r="4" spans="1:6" x14ac:dyDescent="0.2">
      <c r="A4" t="s">
        <v>3481</v>
      </c>
      <c r="B4" t="s">
        <v>3488</v>
      </c>
      <c r="C4">
        <v>130</v>
      </c>
      <c r="D4">
        <v>283</v>
      </c>
      <c r="E4">
        <v>98</v>
      </c>
      <c r="F4" t="s">
        <v>3486</v>
      </c>
    </row>
    <row r="5" spans="1:6" x14ac:dyDescent="0.2">
      <c r="A5" t="s">
        <v>3480</v>
      </c>
      <c r="B5" t="s">
        <v>3489</v>
      </c>
      <c r="C5">
        <v>138</v>
      </c>
      <c r="D5">
        <v>214</v>
      </c>
      <c r="E5">
        <v>108</v>
      </c>
      <c r="F5" t="s">
        <v>3487</v>
      </c>
    </row>
    <row r="6" spans="1:6" x14ac:dyDescent="0.2">
      <c r="A6" t="s">
        <v>3482</v>
      </c>
      <c r="B6" t="s">
        <v>3488</v>
      </c>
      <c r="C6">
        <v>150</v>
      </c>
      <c r="D6">
        <v>195</v>
      </c>
      <c r="E6">
        <v>122</v>
      </c>
      <c r="F6" t="s">
        <v>3486</v>
      </c>
    </row>
    <row r="7" spans="1:6" x14ac:dyDescent="0.2">
      <c r="A7" t="s">
        <v>3481</v>
      </c>
      <c r="B7" t="s">
        <v>3488</v>
      </c>
      <c r="C7">
        <v>120</v>
      </c>
      <c r="D7">
        <v>339</v>
      </c>
      <c r="E7">
        <v>170</v>
      </c>
      <c r="F7" t="s">
        <v>3486</v>
      </c>
    </row>
    <row r="8" spans="1:6" x14ac:dyDescent="0.2">
      <c r="A8" t="s">
        <v>3480</v>
      </c>
      <c r="B8" t="s">
        <v>3489</v>
      </c>
      <c r="C8">
        <v>130</v>
      </c>
      <c r="D8">
        <v>237</v>
      </c>
      <c r="E8">
        <v>170</v>
      </c>
      <c r="F8" t="s">
        <v>3486</v>
      </c>
    </row>
    <row r="9" spans="1:6" x14ac:dyDescent="0.2">
      <c r="A9" t="s">
        <v>3482</v>
      </c>
      <c r="B9" t="s">
        <v>3488</v>
      </c>
      <c r="C9">
        <v>110</v>
      </c>
      <c r="D9">
        <v>208</v>
      </c>
      <c r="E9">
        <v>142</v>
      </c>
      <c r="F9" t="s">
        <v>3486</v>
      </c>
    </row>
    <row r="10" spans="1:6" x14ac:dyDescent="0.2">
      <c r="A10" t="s">
        <v>3481</v>
      </c>
      <c r="B10" t="s">
        <v>3488</v>
      </c>
      <c r="C10">
        <v>140</v>
      </c>
      <c r="D10">
        <v>207</v>
      </c>
      <c r="E10">
        <v>130</v>
      </c>
      <c r="F10" t="s">
        <v>3487</v>
      </c>
    </row>
    <row r="11" spans="1:6" x14ac:dyDescent="0.2">
      <c r="A11" t="s">
        <v>3480</v>
      </c>
      <c r="B11" t="s">
        <v>3489</v>
      </c>
      <c r="C11">
        <v>120</v>
      </c>
      <c r="D11">
        <v>284</v>
      </c>
      <c r="E11">
        <v>120</v>
      </c>
      <c r="F11" t="s">
        <v>3486</v>
      </c>
    </row>
    <row r="12" spans="1:6" x14ac:dyDescent="0.2">
      <c r="A12" t="s">
        <v>3481</v>
      </c>
      <c r="B12" t="s">
        <v>3489</v>
      </c>
      <c r="C12">
        <v>130</v>
      </c>
      <c r="D12">
        <v>211</v>
      </c>
      <c r="E12">
        <v>142</v>
      </c>
      <c r="F12" t="s">
        <v>3486</v>
      </c>
    </row>
    <row r="13" spans="1:6" x14ac:dyDescent="0.2">
      <c r="A13" t="s">
        <v>3482</v>
      </c>
      <c r="B13" t="s">
        <v>3488</v>
      </c>
      <c r="C13">
        <v>136</v>
      </c>
      <c r="D13">
        <v>164</v>
      </c>
      <c r="E13">
        <v>99</v>
      </c>
      <c r="F13" t="s">
        <v>3487</v>
      </c>
    </row>
    <row r="14" spans="1:6" x14ac:dyDescent="0.2">
      <c r="A14" t="s">
        <v>3481</v>
      </c>
      <c r="B14" t="s">
        <v>3488</v>
      </c>
      <c r="C14">
        <v>120</v>
      </c>
      <c r="D14">
        <v>204</v>
      </c>
      <c r="E14">
        <v>145</v>
      </c>
      <c r="F14" t="s">
        <v>3486</v>
      </c>
    </row>
    <row r="15" spans="1:6" x14ac:dyDescent="0.2">
      <c r="A15" t="s">
        <v>3480</v>
      </c>
      <c r="B15" t="s">
        <v>3488</v>
      </c>
      <c r="C15">
        <v>140</v>
      </c>
      <c r="D15">
        <v>234</v>
      </c>
      <c r="E15">
        <v>140</v>
      </c>
      <c r="F15" t="s">
        <v>3487</v>
      </c>
    </row>
    <row r="16" spans="1:6" x14ac:dyDescent="0.2">
      <c r="A16" t="s">
        <v>3480</v>
      </c>
      <c r="B16" t="s">
        <v>3489</v>
      </c>
      <c r="C16">
        <v>115</v>
      </c>
      <c r="D16">
        <v>211</v>
      </c>
      <c r="E16">
        <v>137</v>
      </c>
      <c r="F16" t="s">
        <v>3486</v>
      </c>
    </row>
    <row r="17" spans="1:6" x14ac:dyDescent="0.2">
      <c r="A17" t="s">
        <v>3482</v>
      </c>
      <c r="B17" t="s">
        <v>3489</v>
      </c>
      <c r="C17">
        <v>120</v>
      </c>
      <c r="D17">
        <v>273</v>
      </c>
      <c r="E17">
        <v>150</v>
      </c>
      <c r="F17" t="s">
        <v>3486</v>
      </c>
    </row>
    <row r="18" spans="1:6" x14ac:dyDescent="0.2">
      <c r="A18" t="s">
        <v>3481</v>
      </c>
      <c r="B18" t="s">
        <v>3488</v>
      </c>
      <c r="C18">
        <v>110</v>
      </c>
      <c r="D18">
        <v>196</v>
      </c>
      <c r="E18">
        <v>166</v>
      </c>
      <c r="F18" t="s">
        <v>3487</v>
      </c>
    </row>
    <row r="19" spans="1:6" x14ac:dyDescent="0.2">
      <c r="A19" t="s">
        <v>3480</v>
      </c>
      <c r="B19" t="s">
        <v>3489</v>
      </c>
      <c r="C19">
        <v>120</v>
      </c>
      <c r="D19">
        <v>201</v>
      </c>
      <c r="E19">
        <v>165</v>
      </c>
      <c r="F19" t="s">
        <v>3486</v>
      </c>
    </row>
    <row r="20" spans="1:6" x14ac:dyDescent="0.2">
      <c r="A20" t="s">
        <v>3483</v>
      </c>
      <c r="B20" t="s">
        <v>3488</v>
      </c>
      <c r="C20">
        <v>100</v>
      </c>
      <c r="D20">
        <v>248</v>
      </c>
      <c r="E20">
        <v>125</v>
      </c>
      <c r="F20" t="s">
        <v>3487</v>
      </c>
    </row>
    <row r="21" spans="1:6" x14ac:dyDescent="0.2">
      <c r="A21" t="s">
        <v>3481</v>
      </c>
      <c r="B21" t="s">
        <v>3488</v>
      </c>
      <c r="C21">
        <v>120</v>
      </c>
      <c r="D21">
        <v>267</v>
      </c>
      <c r="E21">
        <v>160</v>
      </c>
      <c r="F21" t="s">
        <v>3487</v>
      </c>
    </row>
    <row r="22" spans="1:6" x14ac:dyDescent="0.2">
      <c r="A22" t="s">
        <v>3480</v>
      </c>
      <c r="B22" t="s">
        <v>3489</v>
      </c>
      <c r="C22">
        <v>100</v>
      </c>
      <c r="D22">
        <v>223</v>
      </c>
      <c r="E22">
        <v>142</v>
      </c>
      <c r="F22" t="s">
        <v>3486</v>
      </c>
    </row>
    <row r="23" spans="1:6" x14ac:dyDescent="0.2">
      <c r="A23" t="s">
        <v>3480</v>
      </c>
      <c r="B23" t="s">
        <v>3488</v>
      </c>
      <c r="C23">
        <v>120</v>
      </c>
      <c r="D23">
        <v>184</v>
      </c>
      <c r="E23">
        <v>142</v>
      </c>
      <c r="F23" t="s">
        <v>3486</v>
      </c>
    </row>
    <row r="24" spans="1:6" x14ac:dyDescent="0.2">
      <c r="A24" t="s">
        <v>3480</v>
      </c>
      <c r="B24" t="s">
        <v>3489</v>
      </c>
      <c r="C24">
        <v>124</v>
      </c>
      <c r="D24">
        <v>201</v>
      </c>
      <c r="E24">
        <v>164</v>
      </c>
      <c r="F24" t="s">
        <v>3486</v>
      </c>
    </row>
    <row r="25" spans="1:6" x14ac:dyDescent="0.2">
      <c r="A25" t="s">
        <v>3480</v>
      </c>
      <c r="B25" t="s">
        <v>3488</v>
      </c>
      <c r="C25">
        <v>150</v>
      </c>
      <c r="D25">
        <v>288</v>
      </c>
      <c r="E25">
        <v>150</v>
      </c>
      <c r="F25" t="s">
        <v>3487</v>
      </c>
    </row>
    <row r="26" spans="1:6" x14ac:dyDescent="0.2">
      <c r="A26" t="s">
        <v>3480</v>
      </c>
      <c r="B26" t="s">
        <v>3488</v>
      </c>
      <c r="C26">
        <v>130</v>
      </c>
      <c r="D26">
        <v>215</v>
      </c>
      <c r="E26">
        <v>138</v>
      </c>
      <c r="F26" t="s">
        <v>3486</v>
      </c>
    </row>
    <row r="27" spans="1:6" x14ac:dyDescent="0.2">
      <c r="A27" t="s">
        <v>3481</v>
      </c>
      <c r="B27" t="s">
        <v>3488</v>
      </c>
      <c r="C27">
        <v>130</v>
      </c>
      <c r="D27">
        <v>209</v>
      </c>
      <c r="E27">
        <v>178</v>
      </c>
      <c r="F27" t="s">
        <v>3486</v>
      </c>
    </row>
    <row r="28" spans="1:6" x14ac:dyDescent="0.2">
      <c r="A28" t="s">
        <v>3482</v>
      </c>
      <c r="B28" t="s">
        <v>3488</v>
      </c>
      <c r="C28">
        <v>124</v>
      </c>
      <c r="D28">
        <v>260</v>
      </c>
      <c r="E28">
        <v>112</v>
      </c>
      <c r="F28" t="s">
        <v>3486</v>
      </c>
    </row>
    <row r="29" spans="1:6" x14ac:dyDescent="0.2">
      <c r="A29" t="s">
        <v>3482</v>
      </c>
      <c r="B29" t="s">
        <v>3488</v>
      </c>
      <c r="C29">
        <v>120</v>
      </c>
      <c r="D29">
        <v>284</v>
      </c>
      <c r="E29">
        <v>118</v>
      </c>
      <c r="F29" t="s">
        <v>3486</v>
      </c>
    </row>
    <row r="30" spans="1:6" x14ac:dyDescent="0.2">
      <c r="A30" t="s">
        <v>3482</v>
      </c>
      <c r="B30" t="s">
        <v>3489</v>
      </c>
      <c r="C30">
        <v>113</v>
      </c>
      <c r="D30">
        <v>468</v>
      </c>
      <c r="E30">
        <v>127</v>
      </c>
      <c r="F30" t="s">
        <v>3486</v>
      </c>
    </row>
    <row r="31" spans="1:6" x14ac:dyDescent="0.2">
      <c r="A31" t="s">
        <v>3482</v>
      </c>
      <c r="B31" t="s">
        <v>3488</v>
      </c>
      <c r="C31">
        <v>125</v>
      </c>
      <c r="D31">
        <v>188</v>
      </c>
      <c r="E31">
        <v>145</v>
      </c>
      <c r="F31" t="s">
        <v>3486</v>
      </c>
    </row>
    <row r="32" spans="1:6" x14ac:dyDescent="0.2">
      <c r="A32" t="s">
        <v>3482</v>
      </c>
      <c r="B32" t="s">
        <v>3488</v>
      </c>
      <c r="C32">
        <v>145</v>
      </c>
      <c r="D32">
        <v>518</v>
      </c>
      <c r="E32">
        <v>130</v>
      </c>
      <c r="F32" t="s">
        <v>3487</v>
      </c>
    </row>
    <row r="33" spans="1:6" x14ac:dyDescent="0.2">
      <c r="A33" t="s">
        <v>3482</v>
      </c>
      <c r="B33" t="s">
        <v>3488</v>
      </c>
      <c r="C33">
        <v>130</v>
      </c>
      <c r="D33">
        <v>167</v>
      </c>
      <c r="E33">
        <v>114</v>
      </c>
      <c r="F33" t="s">
        <v>3486</v>
      </c>
    </row>
    <row r="34" spans="1:6" x14ac:dyDescent="0.2">
      <c r="A34" t="s">
        <v>3482</v>
      </c>
      <c r="B34" t="s">
        <v>3488</v>
      </c>
      <c r="C34">
        <v>125</v>
      </c>
      <c r="D34">
        <v>224</v>
      </c>
      <c r="E34">
        <v>122</v>
      </c>
      <c r="F34" t="s">
        <v>3487</v>
      </c>
    </row>
    <row r="35" spans="1:6" x14ac:dyDescent="0.2">
      <c r="A35" t="s">
        <v>3480</v>
      </c>
      <c r="B35" t="s">
        <v>3488</v>
      </c>
      <c r="C35">
        <v>130</v>
      </c>
      <c r="D35">
        <v>172</v>
      </c>
      <c r="E35">
        <v>130</v>
      </c>
      <c r="F35" t="s">
        <v>3487</v>
      </c>
    </row>
    <row r="36" spans="1:6" x14ac:dyDescent="0.2">
      <c r="A36" t="s">
        <v>3480</v>
      </c>
      <c r="B36" t="s">
        <v>3489</v>
      </c>
      <c r="C36">
        <v>150</v>
      </c>
      <c r="D36">
        <v>186</v>
      </c>
      <c r="E36">
        <v>154</v>
      </c>
      <c r="F36" t="s">
        <v>3486</v>
      </c>
    </row>
    <row r="37" spans="1:6" x14ac:dyDescent="0.2">
      <c r="A37" t="s">
        <v>3481</v>
      </c>
      <c r="B37" t="s">
        <v>3488</v>
      </c>
      <c r="C37">
        <v>125</v>
      </c>
      <c r="D37">
        <v>254</v>
      </c>
      <c r="E37">
        <v>155</v>
      </c>
      <c r="F37" t="s">
        <v>3486</v>
      </c>
    </row>
    <row r="38" spans="1:6" x14ac:dyDescent="0.2">
      <c r="A38" t="s">
        <v>3483</v>
      </c>
      <c r="B38" t="s">
        <v>3488</v>
      </c>
      <c r="C38">
        <v>140</v>
      </c>
      <c r="D38">
        <v>306</v>
      </c>
      <c r="E38">
        <v>87</v>
      </c>
      <c r="F38" t="s">
        <v>3487</v>
      </c>
    </row>
    <row r="39" spans="1:6" x14ac:dyDescent="0.2">
      <c r="A39" t="s">
        <v>3480</v>
      </c>
      <c r="B39" t="s">
        <v>3489</v>
      </c>
      <c r="C39">
        <v>110</v>
      </c>
      <c r="D39">
        <v>250</v>
      </c>
      <c r="E39">
        <v>142</v>
      </c>
      <c r="F39" t="s">
        <v>3486</v>
      </c>
    </row>
    <row r="40" spans="1:6" x14ac:dyDescent="0.2">
      <c r="A40" t="s">
        <v>3480</v>
      </c>
      <c r="B40" t="s">
        <v>3489</v>
      </c>
      <c r="C40">
        <v>120</v>
      </c>
      <c r="D40">
        <v>177</v>
      </c>
      <c r="E40">
        <v>148</v>
      </c>
      <c r="F40" t="s">
        <v>3486</v>
      </c>
    </row>
    <row r="41" spans="1:6" x14ac:dyDescent="0.2">
      <c r="A41" t="s">
        <v>3480</v>
      </c>
      <c r="B41" t="s">
        <v>3489</v>
      </c>
      <c r="C41">
        <v>150</v>
      </c>
      <c r="D41">
        <v>227</v>
      </c>
      <c r="E41">
        <v>130</v>
      </c>
      <c r="F41" t="s">
        <v>3486</v>
      </c>
    </row>
    <row r="42" spans="1:6" x14ac:dyDescent="0.2">
      <c r="A42" t="s">
        <v>3482</v>
      </c>
      <c r="B42" t="s">
        <v>3489</v>
      </c>
      <c r="C42">
        <v>150</v>
      </c>
      <c r="D42">
        <v>230</v>
      </c>
      <c r="E42">
        <v>130</v>
      </c>
      <c r="F42" t="s">
        <v>3486</v>
      </c>
    </row>
    <row r="43" spans="1:6" x14ac:dyDescent="0.2">
      <c r="A43" t="s">
        <v>3482</v>
      </c>
      <c r="B43" t="s">
        <v>3489</v>
      </c>
      <c r="C43">
        <v>130</v>
      </c>
      <c r="D43">
        <v>294</v>
      </c>
      <c r="E43">
        <v>100</v>
      </c>
      <c r="F43" t="s">
        <v>3487</v>
      </c>
    </row>
    <row r="44" spans="1:6" x14ac:dyDescent="0.2">
      <c r="A44" t="s">
        <v>3481</v>
      </c>
      <c r="B44" t="s">
        <v>3488</v>
      </c>
      <c r="C44">
        <v>150</v>
      </c>
      <c r="D44">
        <v>264</v>
      </c>
      <c r="E44">
        <v>168</v>
      </c>
      <c r="F44" t="s">
        <v>3486</v>
      </c>
    </row>
    <row r="45" spans="1:6" x14ac:dyDescent="0.2">
      <c r="A45" t="s">
        <v>3482</v>
      </c>
      <c r="B45" t="s">
        <v>3488</v>
      </c>
      <c r="C45">
        <v>140</v>
      </c>
      <c r="D45">
        <v>259</v>
      </c>
      <c r="E45">
        <v>170</v>
      </c>
      <c r="F45" t="s">
        <v>3486</v>
      </c>
    </row>
    <row r="46" spans="1:6" x14ac:dyDescent="0.2">
      <c r="A46" t="s">
        <v>3480</v>
      </c>
      <c r="B46" t="s">
        <v>3488</v>
      </c>
      <c r="C46">
        <v>120</v>
      </c>
      <c r="D46">
        <v>175</v>
      </c>
      <c r="E46">
        <v>120</v>
      </c>
      <c r="F46" t="s">
        <v>3487</v>
      </c>
    </row>
    <row r="47" spans="1:6" x14ac:dyDescent="0.2">
      <c r="A47" t="s">
        <v>3482</v>
      </c>
      <c r="B47" t="s">
        <v>3488</v>
      </c>
      <c r="C47">
        <v>130</v>
      </c>
      <c r="D47">
        <v>318</v>
      </c>
      <c r="E47">
        <v>120</v>
      </c>
      <c r="F47" t="s">
        <v>3486</v>
      </c>
    </row>
    <row r="48" spans="1:6" x14ac:dyDescent="0.2">
      <c r="A48" t="s">
        <v>3481</v>
      </c>
      <c r="B48" t="s">
        <v>3488</v>
      </c>
      <c r="C48">
        <v>120</v>
      </c>
      <c r="D48">
        <v>223</v>
      </c>
      <c r="E48">
        <v>168</v>
      </c>
      <c r="F48" t="s">
        <v>3486</v>
      </c>
    </row>
    <row r="49" spans="1:6" x14ac:dyDescent="0.2">
      <c r="A49" t="s">
        <v>3482</v>
      </c>
      <c r="B49" t="s">
        <v>3488</v>
      </c>
      <c r="C49">
        <v>140</v>
      </c>
      <c r="D49">
        <v>216</v>
      </c>
      <c r="E49">
        <v>170</v>
      </c>
      <c r="F49" t="s">
        <v>3486</v>
      </c>
    </row>
    <row r="50" spans="1:6" x14ac:dyDescent="0.2">
      <c r="A50" t="s">
        <v>3481</v>
      </c>
      <c r="B50" t="s">
        <v>3488</v>
      </c>
      <c r="C50">
        <v>112</v>
      </c>
      <c r="D50">
        <v>340</v>
      </c>
      <c r="E50">
        <v>184</v>
      </c>
      <c r="F50" t="s">
        <v>3486</v>
      </c>
    </row>
    <row r="51" spans="1:6" x14ac:dyDescent="0.2">
      <c r="A51" t="s">
        <v>3480</v>
      </c>
      <c r="B51" t="s">
        <v>3488</v>
      </c>
      <c r="C51">
        <v>110</v>
      </c>
      <c r="D51">
        <v>289</v>
      </c>
      <c r="E51">
        <v>170</v>
      </c>
      <c r="F51" t="s">
        <v>3487</v>
      </c>
    </row>
    <row r="52" spans="1:6" x14ac:dyDescent="0.2">
      <c r="A52" t="s">
        <v>3482</v>
      </c>
      <c r="B52" t="s">
        <v>3488</v>
      </c>
      <c r="C52">
        <v>130</v>
      </c>
      <c r="D52">
        <v>233</v>
      </c>
      <c r="E52">
        <v>121</v>
      </c>
      <c r="F52" t="s">
        <v>3487</v>
      </c>
    </row>
    <row r="53" spans="1:6" x14ac:dyDescent="0.2">
      <c r="A53" t="s">
        <v>3480</v>
      </c>
      <c r="B53" t="s">
        <v>3489</v>
      </c>
      <c r="C53">
        <v>120</v>
      </c>
      <c r="D53">
        <v>205</v>
      </c>
      <c r="E53">
        <v>98</v>
      </c>
      <c r="F53" t="s">
        <v>3487</v>
      </c>
    </row>
    <row r="54" spans="1:6" x14ac:dyDescent="0.2">
      <c r="A54" t="s">
        <v>3480</v>
      </c>
      <c r="B54" t="s">
        <v>3488</v>
      </c>
      <c r="C54">
        <v>140</v>
      </c>
      <c r="D54">
        <v>224</v>
      </c>
      <c r="E54">
        <v>122</v>
      </c>
      <c r="F54" t="s">
        <v>3486</v>
      </c>
    </row>
    <row r="55" spans="1:6" x14ac:dyDescent="0.2">
      <c r="A55" t="s">
        <v>3480</v>
      </c>
      <c r="B55" t="s">
        <v>3489</v>
      </c>
      <c r="C55">
        <v>130</v>
      </c>
      <c r="D55">
        <v>245</v>
      </c>
      <c r="E55">
        <v>150</v>
      </c>
      <c r="F55" t="s">
        <v>3486</v>
      </c>
    </row>
    <row r="56" spans="1:6" x14ac:dyDescent="0.2">
      <c r="A56" t="s">
        <v>3482</v>
      </c>
      <c r="B56" t="s">
        <v>3489</v>
      </c>
      <c r="C56">
        <v>130</v>
      </c>
      <c r="D56">
        <v>180</v>
      </c>
      <c r="E56">
        <v>140</v>
      </c>
      <c r="F56" t="s">
        <v>3486</v>
      </c>
    </row>
    <row r="57" spans="1:6" x14ac:dyDescent="0.2">
      <c r="A57" t="s">
        <v>3482</v>
      </c>
      <c r="B57" t="s">
        <v>3489</v>
      </c>
      <c r="C57">
        <v>160</v>
      </c>
      <c r="D57">
        <v>194</v>
      </c>
      <c r="E57">
        <v>170</v>
      </c>
      <c r="F57" t="s">
        <v>3486</v>
      </c>
    </row>
    <row r="58" spans="1:6" x14ac:dyDescent="0.2">
      <c r="A58" t="s">
        <v>3481</v>
      </c>
      <c r="B58" t="s">
        <v>3488</v>
      </c>
      <c r="C58">
        <v>120</v>
      </c>
      <c r="D58">
        <v>270</v>
      </c>
      <c r="E58">
        <v>153</v>
      </c>
      <c r="F58" t="s">
        <v>3487</v>
      </c>
    </row>
    <row r="59" spans="1:6" x14ac:dyDescent="0.2">
      <c r="A59" t="s">
        <v>3482</v>
      </c>
      <c r="B59" t="s">
        <v>3488</v>
      </c>
      <c r="C59">
        <v>130</v>
      </c>
      <c r="D59">
        <v>213</v>
      </c>
      <c r="E59">
        <v>140</v>
      </c>
      <c r="F59" t="s">
        <v>3487</v>
      </c>
    </row>
    <row r="60" spans="1:6" x14ac:dyDescent="0.2">
      <c r="A60" t="s">
        <v>3482</v>
      </c>
      <c r="B60" t="s">
        <v>3488</v>
      </c>
      <c r="C60">
        <v>150</v>
      </c>
      <c r="D60">
        <v>365</v>
      </c>
      <c r="E60">
        <v>134</v>
      </c>
      <c r="F60" t="s">
        <v>3486</v>
      </c>
    </row>
    <row r="61" spans="1:6" x14ac:dyDescent="0.2">
      <c r="A61" t="s">
        <v>3482</v>
      </c>
      <c r="B61" t="s">
        <v>3488</v>
      </c>
      <c r="C61">
        <v>112</v>
      </c>
      <c r="D61">
        <v>342</v>
      </c>
      <c r="E61">
        <v>96</v>
      </c>
      <c r="F61" t="s">
        <v>3487</v>
      </c>
    </row>
    <row r="62" spans="1:6" x14ac:dyDescent="0.2">
      <c r="A62" t="s">
        <v>3480</v>
      </c>
      <c r="B62" t="s">
        <v>3488</v>
      </c>
      <c r="C62">
        <v>100</v>
      </c>
      <c r="D62">
        <v>253</v>
      </c>
      <c r="E62">
        <v>174</v>
      </c>
      <c r="F62" t="s">
        <v>3486</v>
      </c>
    </row>
    <row r="63" spans="1:6" x14ac:dyDescent="0.2">
      <c r="A63" t="s">
        <v>3480</v>
      </c>
      <c r="B63" t="s">
        <v>3489</v>
      </c>
      <c r="C63">
        <v>150</v>
      </c>
      <c r="D63">
        <v>254</v>
      </c>
      <c r="E63">
        <v>175</v>
      </c>
      <c r="F63" t="s">
        <v>3486</v>
      </c>
    </row>
    <row r="64" spans="1:6" x14ac:dyDescent="0.2">
      <c r="A64" t="s">
        <v>3480</v>
      </c>
      <c r="B64" t="s">
        <v>3488</v>
      </c>
      <c r="C64">
        <v>140</v>
      </c>
      <c r="D64">
        <v>224</v>
      </c>
      <c r="E64">
        <v>144</v>
      </c>
      <c r="F64" t="s">
        <v>3486</v>
      </c>
    </row>
    <row r="65" spans="1:6" x14ac:dyDescent="0.2">
      <c r="A65" t="s">
        <v>3480</v>
      </c>
      <c r="B65" t="s">
        <v>3488</v>
      </c>
      <c r="C65">
        <v>120</v>
      </c>
      <c r="D65">
        <v>277</v>
      </c>
      <c r="E65">
        <v>125</v>
      </c>
      <c r="F65" t="s">
        <v>3487</v>
      </c>
    </row>
    <row r="66" spans="1:6" x14ac:dyDescent="0.2">
      <c r="A66" t="s">
        <v>3482</v>
      </c>
      <c r="B66" t="s">
        <v>3489</v>
      </c>
      <c r="C66">
        <v>110</v>
      </c>
      <c r="D66">
        <v>202</v>
      </c>
      <c r="E66">
        <v>145</v>
      </c>
      <c r="F66" t="s">
        <v>3486</v>
      </c>
    </row>
    <row r="67" spans="1:6" x14ac:dyDescent="0.2">
      <c r="A67" t="s">
        <v>3481</v>
      </c>
      <c r="B67" t="s">
        <v>3489</v>
      </c>
      <c r="C67">
        <v>120</v>
      </c>
      <c r="D67">
        <v>260</v>
      </c>
      <c r="E67">
        <v>130</v>
      </c>
      <c r="F67" t="s">
        <v>3486</v>
      </c>
    </row>
    <row r="68" spans="1:6" x14ac:dyDescent="0.2">
      <c r="A68" t="s">
        <v>3480</v>
      </c>
      <c r="B68" t="s">
        <v>3489</v>
      </c>
      <c r="C68">
        <v>132</v>
      </c>
      <c r="D68">
        <v>297</v>
      </c>
      <c r="E68">
        <v>144</v>
      </c>
      <c r="F68" t="s">
        <v>3486</v>
      </c>
    </row>
    <row r="69" spans="1:6" x14ac:dyDescent="0.2">
      <c r="A69" t="s">
        <v>3481</v>
      </c>
      <c r="B69" t="s">
        <v>3488</v>
      </c>
      <c r="C69">
        <v>110</v>
      </c>
      <c r="D69">
        <v>225</v>
      </c>
      <c r="E69">
        <v>184</v>
      </c>
      <c r="F69" t="s">
        <v>3486</v>
      </c>
    </row>
    <row r="70" spans="1:6" x14ac:dyDescent="0.2">
      <c r="A70" t="s">
        <v>3482</v>
      </c>
      <c r="B70" t="s">
        <v>3488</v>
      </c>
      <c r="C70">
        <v>160</v>
      </c>
      <c r="D70">
        <v>246</v>
      </c>
      <c r="E70">
        <v>82</v>
      </c>
      <c r="F70" t="s">
        <v>3487</v>
      </c>
    </row>
    <row r="71" spans="1:6" x14ac:dyDescent="0.2">
      <c r="A71" t="s">
        <v>3480</v>
      </c>
      <c r="B71" t="s">
        <v>3488</v>
      </c>
      <c r="C71">
        <v>150</v>
      </c>
      <c r="D71">
        <v>412</v>
      </c>
      <c r="E71">
        <v>170</v>
      </c>
      <c r="F71" t="s">
        <v>3486</v>
      </c>
    </row>
    <row r="72" spans="1:6" x14ac:dyDescent="0.2">
      <c r="A72" t="s">
        <v>3482</v>
      </c>
      <c r="B72" t="s">
        <v>3488</v>
      </c>
      <c r="C72">
        <v>140</v>
      </c>
      <c r="D72">
        <v>265</v>
      </c>
      <c r="E72">
        <v>145</v>
      </c>
      <c r="F72" t="s">
        <v>3487</v>
      </c>
    </row>
    <row r="73" spans="1:6" x14ac:dyDescent="0.2">
      <c r="A73" t="s">
        <v>3480</v>
      </c>
      <c r="B73" t="s">
        <v>3488</v>
      </c>
      <c r="C73">
        <v>130</v>
      </c>
      <c r="D73">
        <v>215</v>
      </c>
      <c r="E73">
        <v>135</v>
      </c>
      <c r="F73" t="s">
        <v>3486</v>
      </c>
    </row>
    <row r="74" spans="1:6" x14ac:dyDescent="0.2">
      <c r="A74" t="s">
        <v>3482</v>
      </c>
      <c r="B74" t="s">
        <v>3488</v>
      </c>
      <c r="C74">
        <v>120</v>
      </c>
      <c r="D74">
        <v>182</v>
      </c>
      <c r="E74">
        <v>150</v>
      </c>
      <c r="F74" t="s">
        <v>3487</v>
      </c>
    </row>
    <row r="75" spans="1:6" x14ac:dyDescent="0.2">
      <c r="A75" t="s">
        <v>3480</v>
      </c>
      <c r="B75" t="s">
        <v>3489</v>
      </c>
      <c r="C75">
        <v>120</v>
      </c>
      <c r="D75">
        <v>218</v>
      </c>
      <c r="E75">
        <v>115</v>
      </c>
      <c r="F75" t="s">
        <v>3486</v>
      </c>
    </row>
    <row r="76" spans="1:6" x14ac:dyDescent="0.2">
      <c r="A76" t="s">
        <v>3482</v>
      </c>
      <c r="B76" t="s">
        <v>3488</v>
      </c>
      <c r="C76">
        <v>140</v>
      </c>
      <c r="D76">
        <v>268</v>
      </c>
      <c r="E76">
        <v>128</v>
      </c>
      <c r="F76" t="s">
        <v>3487</v>
      </c>
    </row>
    <row r="77" spans="1:6" x14ac:dyDescent="0.2">
      <c r="A77" t="s">
        <v>3480</v>
      </c>
      <c r="B77" t="s">
        <v>3488</v>
      </c>
      <c r="C77">
        <v>150</v>
      </c>
      <c r="D77">
        <v>163</v>
      </c>
      <c r="E77">
        <v>116</v>
      </c>
      <c r="F77" t="s">
        <v>3486</v>
      </c>
    </row>
    <row r="78" spans="1:6" x14ac:dyDescent="0.2">
      <c r="A78" t="s">
        <v>3481</v>
      </c>
      <c r="B78" t="s">
        <v>3488</v>
      </c>
      <c r="C78">
        <v>118</v>
      </c>
      <c r="D78">
        <v>529</v>
      </c>
      <c r="E78">
        <v>130</v>
      </c>
      <c r="F78" t="s">
        <v>3487</v>
      </c>
    </row>
    <row r="79" spans="1:6" x14ac:dyDescent="0.2">
      <c r="A79" t="s">
        <v>3481</v>
      </c>
      <c r="B79" t="s">
        <v>3489</v>
      </c>
      <c r="C79">
        <v>140</v>
      </c>
      <c r="D79">
        <v>167</v>
      </c>
      <c r="E79">
        <v>150</v>
      </c>
      <c r="F79" t="s">
        <v>3486</v>
      </c>
    </row>
    <row r="80" spans="1:6" x14ac:dyDescent="0.2">
      <c r="A80" t="s">
        <v>3482</v>
      </c>
      <c r="B80" t="s">
        <v>3488</v>
      </c>
      <c r="C80">
        <v>140</v>
      </c>
      <c r="D80">
        <v>100</v>
      </c>
      <c r="E80">
        <v>138</v>
      </c>
      <c r="F80" t="s">
        <v>3486</v>
      </c>
    </row>
    <row r="81" spans="1:6" x14ac:dyDescent="0.2">
      <c r="A81" t="s">
        <v>3480</v>
      </c>
      <c r="B81" t="s">
        <v>3488</v>
      </c>
      <c r="C81">
        <v>130</v>
      </c>
      <c r="D81">
        <v>206</v>
      </c>
      <c r="E81">
        <v>170</v>
      </c>
      <c r="F81" t="s">
        <v>3487</v>
      </c>
    </row>
    <row r="82" spans="1:6" x14ac:dyDescent="0.2">
      <c r="A82" t="s">
        <v>3482</v>
      </c>
      <c r="B82" t="s">
        <v>3488</v>
      </c>
      <c r="C82">
        <v>110</v>
      </c>
      <c r="D82">
        <v>277</v>
      </c>
      <c r="E82">
        <v>160</v>
      </c>
      <c r="F82" t="s">
        <v>3486</v>
      </c>
    </row>
    <row r="83" spans="1:6" x14ac:dyDescent="0.2">
      <c r="A83" t="s">
        <v>3482</v>
      </c>
      <c r="B83" t="s">
        <v>3488</v>
      </c>
      <c r="C83">
        <v>120</v>
      </c>
      <c r="D83">
        <v>238</v>
      </c>
      <c r="E83">
        <v>154</v>
      </c>
      <c r="F83" t="s">
        <v>3486</v>
      </c>
    </row>
    <row r="84" spans="1:6" x14ac:dyDescent="0.2">
      <c r="A84" t="s">
        <v>3483</v>
      </c>
      <c r="B84" t="s">
        <v>3488</v>
      </c>
      <c r="C84">
        <v>150</v>
      </c>
      <c r="D84">
        <v>223</v>
      </c>
      <c r="E84">
        <v>115</v>
      </c>
      <c r="F84" t="s">
        <v>3487</v>
      </c>
    </row>
    <row r="85" spans="1:6" x14ac:dyDescent="0.2">
      <c r="A85" t="s">
        <v>3482</v>
      </c>
      <c r="B85" t="s">
        <v>3488</v>
      </c>
      <c r="C85">
        <v>160</v>
      </c>
      <c r="D85">
        <v>196</v>
      </c>
      <c r="E85">
        <v>165</v>
      </c>
      <c r="F85" t="s">
        <v>3486</v>
      </c>
    </row>
    <row r="86" spans="1:6" x14ac:dyDescent="0.2">
      <c r="A86" t="s">
        <v>3482</v>
      </c>
      <c r="B86" t="s">
        <v>3488</v>
      </c>
      <c r="C86">
        <v>150</v>
      </c>
      <c r="D86">
        <v>213</v>
      </c>
      <c r="E86">
        <v>125</v>
      </c>
      <c r="F86" t="s">
        <v>3487</v>
      </c>
    </row>
    <row r="87" spans="1:6" x14ac:dyDescent="0.2">
      <c r="A87" t="s">
        <v>3483</v>
      </c>
      <c r="B87" t="s">
        <v>3488</v>
      </c>
      <c r="C87">
        <v>140</v>
      </c>
      <c r="D87">
        <v>139</v>
      </c>
      <c r="E87">
        <v>94</v>
      </c>
      <c r="F87" t="s">
        <v>3487</v>
      </c>
    </row>
    <row r="88" spans="1:6" x14ac:dyDescent="0.2">
      <c r="A88" t="s">
        <v>3483</v>
      </c>
      <c r="B88" t="s">
        <v>3488</v>
      </c>
      <c r="C88">
        <v>170</v>
      </c>
      <c r="D88">
        <v>263</v>
      </c>
      <c r="E88">
        <v>112</v>
      </c>
      <c r="F88" t="s">
        <v>3487</v>
      </c>
    </row>
    <row r="89" spans="1:6" x14ac:dyDescent="0.2">
      <c r="A89" t="s">
        <v>3482</v>
      </c>
      <c r="B89" t="s">
        <v>3489</v>
      </c>
      <c r="C89">
        <v>140</v>
      </c>
      <c r="D89">
        <v>216</v>
      </c>
      <c r="E89">
        <v>142</v>
      </c>
      <c r="F89" t="s">
        <v>3486</v>
      </c>
    </row>
    <row r="90" spans="1:6" x14ac:dyDescent="0.2">
      <c r="A90" t="s">
        <v>3480</v>
      </c>
      <c r="B90" t="s">
        <v>3488</v>
      </c>
      <c r="C90">
        <v>120</v>
      </c>
      <c r="D90">
        <v>291</v>
      </c>
      <c r="E90">
        <v>155</v>
      </c>
      <c r="F90" t="s">
        <v>3487</v>
      </c>
    </row>
    <row r="91" spans="1:6" x14ac:dyDescent="0.2">
      <c r="A91" t="s">
        <v>3482</v>
      </c>
      <c r="B91" t="s">
        <v>3488</v>
      </c>
      <c r="C91">
        <v>140</v>
      </c>
      <c r="D91">
        <v>229</v>
      </c>
      <c r="E91">
        <v>110</v>
      </c>
      <c r="F91" t="s">
        <v>3486</v>
      </c>
    </row>
    <row r="92" spans="1:6" x14ac:dyDescent="0.2">
      <c r="A92" t="s">
        <v>3480</v>
      </c>
      <c r="B92" t="s">
        <v>3489</v>
      </c>
      <c r="C92">
        <v>110</v>
      </c>
      <c r="D92">
        <v>208</v>
      </c>
      <c r="E92">
        <v>160</v>
      </c>
      <c r="F92" t="s">
        <v>3486</v>
      </c>
    </row>
    <row r="93" spans="1:6" x14ac:dyDescent="0.2">
      <c r="A93" t="s">
        <v>3481</v>
      </c>
      <c r="B93" t="s">
        <v>3488</v>
      </c>
      <c r="C93">
        <v>130</v>
      </c>
      <c r="D93">
        <v>307</v>
      </c>
      <c r="E93">
        <v>140</v>
      </c>
      <c r="F93" t="s">
        <v>3486</v>
      </c>
    </row>
    <row r="94" spans="1:6" x14ac:dyDescent="0.2">
      <c r="A94" t="s">
        <v>3482</v>
      </c>
      <c r="B94" t="s">
        <v>3489</v>
      </c>
      <c r="C94">
        <v>120</v>
      </c>
      <c r="D94">
        <v>210</v>
      </c>
      <c r="E94">
        <v>148</v>
      </c>
      <c r="F94" t="s">
        <v>3486</v>
      </c>
    </row>
    <row r="95" spans="1:6" x14ac:dyDescent="0.2">
      <c r="A95" t="s">
        <v>3480</v>
      </c>
      <c r="B95" t="s">
        <v>3488</v>
      </c>
      <c r="C95">
        <v>160</v>
      </c>
      <c r="D95">
        <v>329</v>
      </c>
      <c r="E95">
        <v>92</v>
      </c>
      <c r="F95" t="s">
        <v>3487</v>
      </c>
    </row>
    <row r="96" spans="1:6" x14ac:dyDescent="0.2">
      <c r="A96" t="s">
        <v>3481</v>
      </c>
      <c r="B96" t="s">
        <v>3489</v>
      </c>
      <c r="C96">
        <v>110</v>
      </c>
      <c r="D96">
        <v>182</v>
      </c>
      <c r="E96">
        <v>180</v>
      </c>
      <c r="F96" t="s">
        <v>3486</v>
      </c>
    </row>
    <row r="97" spans="1:6" x14ac:dyDescent="0.2">
      <c r="A97" t="s">
        <v>3482</v>
      </c>
      <c r="B97" t="s">
        <v>3488</v>
      </c>
      <c r="C97">
        <v>130</v>
      </c>
      <c r="D97">
        <v>263</v>
      </c>
      <c r="E97">
        <v>140</v>
      </c>
      <c r="F97" t="s">
        <v>3487</v>
      </c>
    </row>
    <row r="98" spans="1:6" x14ac:dyDescent="0.2">
      <c r="A98" t="s">
        <v>3480</v>
      </c>
      <c r="B98" t="s">
        <v>3488</v>
      </c>
      <c r="C98">
        <v>142</v>
      </c>
      <c r="D98">
        <v>207</v>
      </c>
      <c r="E98">
        <v>138</v>
      </c>
      <c r="F98" t="s">
        <v>3486</v>
      </c>
    </row>
    <row r="99" spans="1:6" x14ac:dyDescent="0.2">
      <c r="A99" t="s">
        <v>3481</v>
      </c>
      <c r="B99" t="s">
        <v>3488</v>
      </c>
      <c r="C99">
        <v>160</v>
      </c>
      <c r="D99">
        <v>147</v>
      </c>
      <c r="E99">
        <v>160</v>
      </c>
      <c r="F99" t="s">
        <v>3486</v>
      </c>
    </row>
    <row r="100" spans="1:6" x14ac:dyDescent="0.2">
      <c r="A100" t="s">
        <v>3482</v>
      </c>
      <c r="B100" t="s">
        <v>3488</v>
      </c>
      <c r="C100">
        <v>120</v>
      </c>
      <c r="D100">
        <v>85</v>
      </c>
      <c r="E100">
        <v>140</v>
      </c>
      <c r="F100" t="s">
        <v>3486</v>
      </c>
    </row>
    <row r="101" spans="1:6" x14ac:dyDescent="0.2">
      <c r="A101" t="s">
        <v>3480</v>
      </c>
      <c r="B101" t="s">
        <v>3488</v>
      </c>
      <c r="C101">
        <v>125</v>
      </c>
      <c r="D101">
        <v>269</v>
      </c>
      <c r="E101">
        <v>144</v>
      </c>
      <c r="F101" t="s">
        <v>3486</v>
      </c>
    </row>
    <row r="102" spans="1:6" x14ac:dyDescent="0.2">
      <c r="A102" t="s">
        <v>3483</v>
      </c>
      <c r="B102" t="s">
        <v>3488</v>
      </c>
      <c r="C102">
        <v>130</v>
      </c>
      <c r="D102">
        <v>275</v>
      </c>
      <c r="E102">
        <v>115</v>
      </c>
      <c r="F102" t="s">
        <v>3487</v>
      </c>
    </row>
    <row r="103" spans="1:6" x14ac:dyDescent="0.2">
      <c r="A103" t="s">
        <v>3482</v>
      </c>
      <c r="B103" t="s">
        <v>3488</v>
      </c>
      <c r="C103">
        <v>130</v>
      </c>
      <c r="D103">
        <v>179</v>
      </c>
      <c r="E103">
        <v>100</v>
      </c>
      <c r="F103" t="s">
        <v>3486</v>
      </c>
    </row>
    <row r="104" spans="1:6" x14ac:dyDescent="0.2">
      <c r="A104" t="s">
        <v>3480</v>
      </c>
      <c r="B104" t="s">
        <v>3489</v>
      </c>
      <c r="C104">
        <v>150</v>
      </c>
      <c r="D104">
        <v>392</v>
      </c>
      <c r="E104">
        <v>130</v>
      </c>
      <c r="F104" t="s">
        <v>3487</v>
      </c>
    </row>
    <row r="105" spans="1:6" x14ac:dyDescent="0.2">
      <c r="A105" t="s">
        <v>3480</v>
      </c>
      <c r="B105" t="s">
        <v>3488</v>
      </c>
      <c r="C105">
        <v>120</v>
      </c>
      <c r="D105">
        <v>466</v>
      </c>
      <c r="E105">
        <v>152</v>
      </c>
      <c r="F105" t="s">
        <v>3487</v>
      </c>
    </row>
    <row r="106" spans="1:6" x14ac:dyDescent="0.2">
      <c r="A106" t="s">
        <v>3480</v>
      </c>
      <c r="B106" t="s">
        <v>3488</v>
      </c>
      <c r="C106">
        <v>118</v>
      </c>
      <c r="D106">
        <v>186</v>
      </c>
      <c r="E106">
        <v>124</v>
      </c>
      <c r="F106" t="s">
        <v>3487</v>
      </c>
    </row>
    <row r="107" spans="1:6" x14ac:dyDescent="0.2">
      <c r="A107" t="s">
        <v>3482</v>
      </c>
      <c r="B107" t="s">
        <v>3488</v>
      </c>
      <c r="C107">
        <v>140</v>
      </c>
      <c r="D107">
        <v>260</v>
      </c>
      <c r="E107">
        <v>140</v>
      </c>
      <c r="F107" t="s">
        <v>3486</v>
      </c>
    </row>
    <row r="108" spans="1:6" x14ac:dyDescent="0.2">
      <c r="A108" t="s">
        <v>3480</v>
      </c>
      <c r="B108" t="s">
        <v>3489</v>
      </c>
      <c r="C108">
        <v>120</v>
      </c>
      <c r="D108">
        <v>254</v>
      </c>
      <c r="E108">
        <v>110</v>
      </c>
      <c r="F108" t="s">
        <v>3486</v>
      </c>
    </row>
    <row r="109" spans="1:6" x14ac:dyDescent="0.2">
      <c r="A109" t="s">
        <v>3481</v>
      </c>
      <c r="B109" t="s">
        <v>3488</v>
      </c>
      <c r="C109">
        <v>150</v>
      </c>
      <c r="D109">
        <v>214</v>
      </c>
      <c r="E109">
        <v>168</v>
      </c>
      <c r="F109" t="s">
        <v>3486</v>
      </c>
    </row>
    <row r="110" spans="1:6" x14ac:dyDescent="0.2">
      <c r="A110" t="s">
        <v>3482</v>
      </c>
      <c r="B110" t="s">
        <v>3488</v>
      </c>
      <c r="C110">
        <v>140</v>
      </c>
      <c r="D110">
        <v>129</v>
      </c>
      <c r="E110">
        <v>135</v>
      </c>
      <c r="F110" t="s">
        <v>3486</v>
      </c>
    </row>
    <row r="111" spans="1:6" x14ac:dyDescent="0.2">
      <c r="A111" t="s">
        <v>3481</v>
      </c>
      <c r="B111" t="s">
        <v>3488</v>
      </c>
      <c r="C111">
        <v>190</v>
      </c>
      <c r="D111">
        <v>241</v>
      </c>
      <c r="E111">
        <v>106</v>
      </c>
      <c r="F111" t="s">
        <v>3486</v>
      </c>
    </row>
    <row r="112" spans="1:6" x14ac:dyDescent="0.2">
      <c r="A112" t="s">
        <v>3482</v>
      </c>
      <c r="B112" t="s">
        <v>3489</v>
      </c>
      <c r="C112">
        <v>130</v>
      </c>
      <c r="D112">
        <v>188</v>
      </c>
      <c r="E112">
        <v>124</v>
      </c>
      <c r="F112" t="s">
        <v>3486</v>
      </c>
    </row>
    <row r="113" spans="1:6" x14ac:dyDescent="0.2">
      <c r="A113" t="s">
        <v>3482</v>
      </c>
      <c r="B113" t="s">
        <v>3488</v>
      </c>
      <c r="C113">
        <v>150</v>
      </c>
      <c r="D113">
        <v>255</v>
      </c>
      <c r="E113">
        <v>92</v>
      </c>
      <c r="F113" t="s">
        <v>3487</v>
      </c>
    </row>
    <row r="114" spans="1:6" x14ac:dyDescent="0.2">
      <c r="A114" t="s">
        <v>3480</v>
      </c>
      <c r="B114" t="s">
        <v>3488</v>
      </c>
      <c r="C114">
        <v>140</v>
      </c>
      <c r="D114">
        <v>276</v>
      </c>
      <c r="E114">
        <v>125</v>
      </c>
      <c r="F114" t="s">
        <v>3486</v>
      </c>
    </row>
    <row r="115" spans="1:6" x14ac:dyDescent="0.2">
      <c r="A115" t="s">
        <v>3481</v>
      </c>
      <c r="B115" t="s">
        <v>3488</v>
      </c>
      <c r="C115">
        <v>140</v>
      </c>
      <c r="D115">
        <v>297</v>
      </c>
      <c r="E115">
        <v>150</v>
      </c>
      <c r="F115" t="s">
        <v>3486</v>
      </c>
    </row>
    <row r="116" spans="1:6" x14ac:dyDescent="0.2">
      <c r="A116" t="s">
        <v>3480</v>
      </c>
      <c r="B116" t="s">
        <v>3489</v>
      </c>
      <c r="C116">
        <v>130</v>
      </c>
      <c r="D116">
        <v>207</v>
      </c>
      <c r="E116">
        <v>135</v>
      </c>
      <c r="F116" t="s">
        <v>3486</v>
      </c>
    </row>
    <row r="117" spans="1:6" x14ac:dyDescent="0.2">
      <c r="A117" t="s">
        <v>3481</v>
      </c>
      <c r="B117" t="s">
        <v>3489</v>
      </c>
      <c r="C117">
        <v>100</v>
      </c>
      <c r="D117">
        <v>246</v>
      </c>
      <c r="E117">
        <v>150</v>
      </c>
      <c r="F117" t="s">
        <v>3487</v>
      </c>
    </row>
    <row r="118" spans="1:6" x14ac:dyDescent="0.2">
      <c r="A118" t="s">
        <v>3481</v>
      </c>
      <c r="B118" t="s">
        <v>3488</v>
      </c>
      <c r="C118">
        <v>120</v>
      </c>
      <c r="D118">
        <v>282</v>
      </c>
      <c r="E118">
        <v>170</v>
      </c>
      <c r="F118" t="s">
        <v>3487</v>
      </c>
    </row>
    <row r="119" spans="1:6" x14ac:dyDescent="0.2">
      <c r="A119" t="s">
        <v>3482</v>
      </c>
      <c r="B119" t="s">
        <v>3489</v>
      </c>
      <c r="C119">
        <v>130</v>
      </c>
      <c r="D119">
        <v>338</v>
      </c>
      <c r="E119">
        <v>130</v>
      </c>
      <c r="F119" t="s">
        <v>3487</v>
      </c>
    </row>
    <row r="120" spans="1:6" x14ac:dyDescent="0.2">
      <c r="A120" t="s">
        <v>3481</v>
      </c>
      <c r="B120" t="s">
        <v>3489</v>
      </c>
      <c r="C120">
        <v>120</v>
      </c>
      <c r="D120">
        <v>160</v>
      </c>
      <c r="E120">
        <v>185</v>
      </c>
      <c r="F120" t="s">
        <v>3486</v>
      </c>
    </row>
    <row r="121" spans="1:6" x14ac:dyDescent="0.2">
      <c r="A121" t="s">
        <v>3481</v>
      </c>
      <c r="B121" t="s">
        <v>3488</v>
      </c>
      <c r="C121">
        <v>140</v>
      </c>
      <c r="D121">
        <v>156</v>
      </c>
      <c r="E121">
        <v>180</v>
      </c>
      <c r="F121" t="s">
        <v>3487</v>
      </c>
    </row>
    <row r="122" spans="1:6" x14ac:dyDescent="0.2">
      <c r="A122" t="s">
        <v>3480</v>
      </c>
      <c r="B122" t="s">
        <v>3489</v>
      </c>
      <c r="C122">
        <v>135</v>
      </c>
      <c r="D122">
        <v>248</v>
      </c>
      <c r="E122">
        <v>170</v>
      </c>
      <c r="F122" t="s">
        <v>3487</v>
      </c>
    </row>
    <row r="123" spans="1:6" x14ac:dyDescent="0.2">
      <c r="A123" t="s">
        <v>3482</v>
      </c>
      <c r="B123" t="s">
        <v>3489</v>
      </c>
      <c r="C123">
        <v>125</v>
      </c>
      <c r="D123">
        <v>272</v>
      </c>
      <c r="E123">
        <v>139</v>
      </c>
      <c r="F123" t="s">
        <v>3486</v>
      </c>
    </row>
    <row r="124" spans="1:6" x14ac:dyDescent="0.2">
      <c r="A124" t="s">
        <v>3480</v>
      </c>
      <c r="B124" t="s">
        <v>3488</v>
      </c>
      <c r="C124">
        <v>110</v>
      </c>
      <c r="D124">
        <v>240</v>
      </c>
      <c r="E124">
        <v>140</v>
      </c>
      <c r="F124" t="s">
        <v>3486</v>
      </c>
    </row>
    <row r="125" spans="1:6" x14ac:dyDescent="0.2">
      <c r="A125" t="s">
        <v>3482</v>
      </c>
      <c r="B125" t="s">
        <v>3489</v>
      </c>
      <c r="C125">
        <v>180</v>
      </c>
      <c r="D125">
        <v>393</v>
      </c>
      <c r="E125">
        <v>110</v>
      </c>
      <c r="F125" t="s">
        <v>3487</v>
      </c>
    </row>
    <row r="126" spans="1:6" x14ac:dyDescent="0.2">
      <c r="A126" t="s">
        <v>3482</v>
      </c>
      <c r="B126" t="s">
        <v>3488</v>
      </c>
      <c r="C126">
        <v>130</v>
      </c>
      <c r="D126">
        <v>230</v>
      </c>
      <c r="E126">
        <v>150</v>
      </c>
      <c r="F126" t="s">
        <v>3486</v>
      </c>
    </row>
    <row r="127" spans="1:6" x14ac:dyDescent="0.2">
      <c r="A127" t="s">
        <v>3482</v>
      </c>
      <c r="B127" t="s">
        <v>3488</v>
      </c>
      <c r="C127">
        <v>120</v>
      </c>
      <c r="D127">
        <v>246</v>
      </c>
      <c r="E127">
        <v>110</v>
      </c>
      <c r="F127" t="s">
        <v>3486</v>
      </c>
    </row>
    <row r="128" spans="1:6" x14ac:dyDescent="0.2">
      <c r="A128" t="s">
        <v>3481</v>
      </c>
      <c r="B128" t="s">
        <v>3489</v>
      </c>
      <c r="C128">
        <v>130</v>
      </c>
      <c r="D128">
        <v>161</v>
      </c>
      <c r="E128">
        <v>190</v>
      </c>
      <c r="F128" t="s">
        <v>3486</v>
      </c>
    </row>
    <row r="129" spans="1:6" x14ac:dyDescent="0.2">
      <c r="A129" t="s">
        <v>3480</v>
      </c>
      <c r="B129" t="s">
        <v>3489</v>
      </c>
      <c r="C129">
        <v>108</v>
      </c>
      <c r="D129">
        <v>163</v>
      </c>
      <c r="E129">
        <v>175</v>
      </c>
      <c r="F129" t="s">
        <v>3486</v>
      </c>
    </row>
    <row r="130" spans="1:6" x14ac:dyDescent="0.2">
      <c r="A130" t="s">
        <v>3482</v>
      </c>
      <c r="B130" t="s">
        <v>3489</v>
      </c>
      <c r="C130">
        <v>120</v>
      </c>
      <c r="D130">
        <v>230</v>
      </c>
      <c r="E130">
        <v>140</v>
      </c>
      <c r="F130" t="s">
        <v>3486</v>
      </c>
    </row>
    <row r="131" spans="1:6" x14ac:dyDescent="0.2">
      <c r="A131" t="s">
        <v>3480</v>
      </c>
      <c r="B131" t="s">
        <v>3488</v>
      </c>
      <c r="C131">
        <v>120</v>
      </c>
      <c r="D131">
        <v>228</v>
      </c>
      <c r="E131">
        <v>152</v>
      </c>
      <c r="F131" t="s">
        <v>3486</v>
      </c>
    </row>
    <row r="132" spans="1:6" x14ac:dyDescent="0.2">
      <c r="A132" t="s">
        <v>3481</v>
      </c>
      <c r="B132" t="s">
        <v>3488</v>
      </c>
      <c r="C132">
        <v>145</v>
      </c>
      <c r="D132">
        <v>292</v>
      </c>
      <c r="E132">
        <v>130</v>
      </c>
      <c r="F132" t="s">
        <v>3486</v>
      </c>
    </row>
    <row r="133" spans="1:6" x14ac:dyDescent="0.2">
      <c r="A133" t="s">
        <v>3480</v>
      </c>
      <c r="B133" t="s">
        <v>3488</v>
      </c>
      <c r="C133">
        <v>110</v>
      </c>
      <c r="D133">
        <v>202</v>
      </c>
      <c r="E133">
        <v>150</v>
      </c>
      <c r="F133" t="s">
        <v>3487</v>
      </c>
    </row>
    <row r="134" spans="1:6" x14ac:dyDescent="0.2">
      <c r="A134" t="s">
        <v>3482</v>
      </c>
      <c r="B134" t="s">
        <v>3488</v>
      </c>
      <c r="C134">
        <v>170</v>
      </c>
      <c r="D134">
        <v>388</v>
      </c>
      <c r="E134">
        <v>122</v>
      </c>
      <c r="F134" t="s">
        <v>3487</v>
      </c>
    </row>
    <row r="135" spans="1:6" x14ac:dyDescent="0.2">
      <c r="A135" t="s">
        <v>3482</v>
      </c>
      <c r="B135" t="s">
        <v>3488</v>
      </c>
      <c r="C135">
        <v>150</v>
      </c>
      <c r="D135">
        <v>230</v>
      </c>
      <c r="E135">
        <v>124</v>
      </c>
      <c r="F135" t="s">
        <v>3487</v>
      </c>
    </row>
    <row r="136" spans="1:6" x14ac:dyDescent="0.2">
      <c r="A136" t="s">
        <v>3483</v>
      </c>
      <c r="B136" t="s">
        <v>3489</v>
      </c>
      <c r="C136">
        <v>130</v>
      </c>
      <c r="D136">
        <v>294</v>
      </c>
      <c r="E136">
        <v>120</v>
      </c>
      <c r="F136" t="s">
        <v>3486</v>
      </c>
    </row>
    <row r="137" spans="1:6" x14ac:dyDescent="0.2">
      <c r="A137" t="s">
        <v>3480</v>
      </c>
      <c r="B137" t="s">
        <v>3488</v>
      </c>
      <c r="C137">
        <v>115</v>
      </c>
      <c r="D137">
        <v>265</v>
      </c>
      <c r="E137">
        <v>175</v>
      </c>
      <c r="F137" t="s">
        <v>3487</v>
      </c>
    </row>
    <row r="138" spans="1:6" x14ac:dyDescent="0.2">
      <c r="A138" t="s">
        <v>3480</v>
      </c>
      <c r="B138" t="s">
        <v>3489</v>
      </c>
      <c r="C138">
        <v>120</v>
      </c>
      <c r="D138">
        <v>215</v>
      </c>
      <c r="E138">
        <v>175</v>
      </c>
      <c r="F138" t="s">
        <v>3486</v>
      </c>
    </row>
    <row r="139" spans="1:6" x14ac:dyDescent="0.2">
      <c r="A139" t="s">
        <v>3481</v>
      </c>
      <c r="B139" t="s">
        <v>3488</v>
      </c>
      <c r="C139">
        <v>120</v>
      </c>
      <c r="D139">
        <v>241</v>
      </c>
      <c r="E139">
        <v>146</v>
      </c>
      <c r="F139" t="s">
        <v>3486</v>
      </c>
    </row>
    <row r="140" spans="1:6" x14ac:dyDescent="0.2">
      <c r="A140" t="s">
        <v>3482</v>
      </c>
      <c r="B140" t="s">
        <v>3488</v>
      </c>
      <c r="C140">
        <v>140</v>
      </c>
      <c r="D140">
        <v>166</v>
      </c>
      <c r="E140">
        <v>118</v>
      </c>
      <c r="F140" t="s">
        <v>3487</v>
      </c>
    </row>
    <row r="141" spans="1:6" x14ac:dyDescent="0.2">
      <c r="A141" t="s">
        <v>3480</v>
      </c>
      <c r="B141" t="s">
        <v>3488</v>
      </c>
      <c r="C141">
        <v>150</v>
      </c>
      <c r="D141">
        <v>247</v>
      </c>
      <c r="E141">
        <v>130</v>
      </c>
      <c r="F141" t="s">
        <v>3487</v>
      </c>
    </row>
    <row r="142" spans="1:6" x14ac:dyDescent="0.2">
      <c r="A142" t="s">
        <v>3482</v>
      </c>
      <c r="B142" t="s">
        <v>3488</v>
      </c>
      <c r="C142">
        <v>160</v>
      </c>
      <c r="D142">
        <v>331</v>
      </c>
      <c r="E142">
        <v>94</v>
      </c>
      <c r="F142" t="s">
        <v>3487</v>
      </c>
    </row>
    <row r="143" spans="1:6" x14ac:dyDescent="0.2">
      <c r="A143" t="s">
        <v>3482</v>
      </c>
      <c r="B143" t="s">
        <v>3488</v>
      </c>
      <c r="C143">
        <v>140</v>
      </c>
      <c r="D143">
        <v>341</v>
      </c>
      <c r="E143">
        <v>125</v>
      </c>
      <c r="F143" t="s">
        <v>3487</v>
      </c>
    </row>
    <row r="144" spans="1:6" x14ac:dyDescent="0.2">
      <c r="A144" t="s">
        <v>3480</v>
      </c>
      <c r="B144" t="s">
        <v>3488</v>
      </c>
      <c r="C144">
        <v>160</v>
      </c>
      <c r="D144">
        <v>291</v>
      </c>
      <c r="E144">
        <v>158</v>
      </c>
      <c r="F144" t="s">
        <v>3487</v>
      </c>
    </row>
    <row r="145" spans="1:6" x14ac:dyDescent="0.2">
      <c r="A145" t="s">
        <v>3482</v>
      </c>
      <c r="B145" t="s">
        <v>3488</v>
      </c>
      <c r="C145">
        <v>140</v>
      </c>
      <c r="D145">
        <v>243</v>
      </c>
      <c r="E145">
        <v>155</v>
      </c>
      <c r="F145" t="s">
        <v>3486</v>
      </c>
    </row>
    <row r="146" spans="1:6" x14ac:dyDescent="0.2">
      <c r="A146" t="s">
        <v>3482</v>
      </c>
      <c r="B146" t="s">
        <v>3489</v>
      </c>
      <c r="C146">
        <v>120</v>
      </c>
      <c r="D146">
        <v>279</v>
      </c>
      <c r="E146">
        <v>150</v>
      </c>
      <c r="F146" t="s">
        <v>3487</v>
      </c>
    </row>
    <row r="147" spans="1:6" x14ac:dyDescent="0.2">
      <c r="A147" t="s">
        <v>3481</v>
      </c>
      <c r="B147" t="s">
        <v>3488</v>
      </c>
      <c r="C147">
        <v>110</v>
      </c>
      <c r="D147">
        <v>273</v>
      </c>
      <c r="E147">
        <v>132</v>
      </c>
      <c r="F147" t="s">
        <v>3486</v>
      </c>
    </row>
    <row r="148" spans="1:6" x14ac:dyDescent="0.2">
      <c r="A148" t="s">
        <v>3480</v>
      </c>
      <c r="B148" t="s">
        <v>3488</v>
      </c>
      <c r="C148">
        <v>120</v>
      </c>
      <c r="D148">
        <v>198</v>
      </c>
      <c r="E148">
        <v>155</v>
      </c>
      <c r="F148" t="s">
        <v>3486</v>
      </c>
    </row>
    <row r="149" spans="1:6" x14ac:dyDescent="0.2">
      <c r="A149" t="s">
        <v>3480</v>
      </c>
      <c r="B149" t="s">
        <v>3489</v>
      </c>
      <c r="C149">
        <v>120</v>
      </c>
      <c r="D149">
        <v>249</v>
      </c>
      <c r="E149">
        <v>176</v>
      </c>
      <c r="F149" t="s">
        <v>3486</v>
      </c>
    </row>
    <row r="150" spans="1:6" x14ac:dyDescent="0.2">
      <c r="A150" t="s">
        <v>3482</v>
      </c>
      <c r="B150" t="s">
        <v>3488</v>
      </c>
      <c r="C150">
        <v>120</v>
      </c>
      <c r="D150">
        <v>168</v>
      </c>
      <c r="E150">
        <v>160</v>
      </c>
      <c r="F150" t="s">
        <v>3486</v>
      </c>
    </row>
    <row r="151" spans="1:6" x14ac:dyDescent="0.2">
      <c r="A151" t="s">
        <v>3482</v>
      </c>
      <c r="B151" t="s">
        <v>3488</v>
      </c>
      <c r="C151">
        <v>130</v>
      </c>
      <c r="D151">
        <v>603</v>
      </c>
      <c r="E151">
        <v>125</v>
      </c>
      <c r="F151" t="s">
        <v>3487</v>
      </c>
    </row>
    <row r="152" spans="1:6" x14ac:dyDescent="0.2">
      <c r="A152" t="s">
        <v>3481</v>
      </c>
      <c r="B152" t="s">
        <v>3488</v>
      </c>
      <c r="C152">
        <v>130</v>
      </c>
      <c r="D152">
        <v>215</v>
      </c>
      <c r="E152">
        <v>120</v>
      </c>
      <c r="F152" t="s">
        <v>3486</v>
      </c>
    </row>
    <row r="153" spans="1:6" x14ac:dyDescent="0.2">
      <c r="A153" t="s">
        <v>3480</v>
      </c>
      <c r="B153" t="s">
        <v>3488</v>
      </c>
      <c r="C153">
        <v>100</v>
      </c>
      <c r="D153">
        <v>159</v>
      </c>
      <c r="E153">
        <v>100</v>
      </c>
      <c r="F153" t="s">
        <v>3486</v>
      </c>
    </row>
    <row r="154" spans="1:6" x14ac:dyDescent="0.2">
      <c r="A154" t="s">
        <v>3480</v>
      </c>
      <c r="B154" t="s">
        <v>3488</v>
      </c>
      <c r="C154">
        <v>130</v>
      </c>
      <c r="D154">
        <v>275</v>
      </c>
      <c r="E154">
        <v>150</v>
      </c>
      <c r="F154" t="s">
        <v>3486</v>
      </c>
    </row>
    <row r="155" spans="1:6" x14ac:dyDescent="0.2">
      <c r="A155" t="s">
        <v>3482</v>
      </c>
      <c r="B155" t="s">
        <v>3488</v>
      </c>
      <c r="C155">
        <v>120</v>
      </c>
      <c r="D155">
        <v>270</v>
      </c>
      <c r="E155">
        <v>140</v>
      </c>
      <c r="F155" t="s">
        <v>3486</v>
      </c>
    </row>
    <row r="156" spans="1:6" x14ac:dyDescent="0.2">
      <c r="A156" t="s">
        <v>3480</v>
      </c>
      <c r="B156" t="s">
        <v>3488</v>
      </c>
      <c r="C156">
        <v>120</v>
      </c>
      <c r="D156">
        <v>291</v>
      </c>
      <c r="E156">
        <v>160</v>
      </c>
      <c r="F156" t="s">
        <v>3486</v>
      </c>
    </row>
    <row r="157" spans="1:6" x14ac:dyDescent="0.2">
      <c r="A157" t="s">
        <v>3482</v>
      </c>
      <c r="B157" t="s">
        <v>3488</v>
      </c>
      <c r="C157">
        <v>155</v>
      </c>
      <c r="D157">
        <v>342</v>
      </c>
      <c r="E157">
        <v>150</v>
      </c>
      <c r="F157" t="s">
        <v>3487</v>
      </c>
    </row>
    <row r="158" spans="1:6" x14ac:dyDescent="0.2">
      <c r="A158" t="s">
        <v>3481</v>
      </c>
      <c r="B158" t="s">
        <v>3488</v>
      </c>
      <c r="C158">
        <v>110</v>
      </c>
      <c r="D158">
        <v>190</v>
      </c>
      <c r="E158">
        <v>150</v>
      </c>
      <c r="F158" t="s">
        <v>3487</v>
      </c>
    </row>
    <row r="159" spans="1:6" x14ac:dyDescent="0.2">
      <c r="A159" t="s">
        <v>3480</v>
      </c>
      <c r="B159" t="s">
        <v>3488</v>
      </c>
      <c r="C159">
        <v>140</v>
      </c>
      <c r="D159">
        <v>185</v>
      </c>
      <c r="E159">
        <v>130</v>
      </c>
      <c r="F159" t="s">
        <v>3486</v>
      </c>
    </row>
    <row r="160" spans="1:6" x14ac:dyDescent="0.2">
      <c r="A160" t="s">
        <v>3480</v>
      </c>
      <c r="B160" t="s">
        <v>3488</v>
      </c>
      <c r="C160">
        <v>130</v>
      </c>
      <c r="D160">
        <v>290</v>
      </c>
      <c r="E160">
        <v>100</v>
      </c>
      <c r="F160" t="s">
        <v>3487</v>
      </c>
    </row>
    <row r="161" spans="1:6" x14ac:dyDescent="0.2">
      <c r="A161" t="s">
        <v>3482</v>
      </c>
      <c r="B161" t="s">
        <v>3488</v>
      </c>
      <c r="C161">
        <v>160</v>
      </c>
      <c r="D161">
        <v>195</v>
      </c>
      <c r="E161">
        <v>130</v>
      </c>
      <c r="F161" t="s">
        <v>3486</v>
      </c>
    </row>
    <row r="162" spans="1:6" x14ac:dyDescent="0.2">
      <c r="A162" t="s">
        <v>3482</v>
      </c>
      <c r="B162" t="s">
        <v>3488</v>
      </c>
      <c r="C162">
        <v>140</v>
      </c>
      <c r="D162">
        <v>264</v>
      </c>
      <c r="E162">
        <v>119</v>
      </c>
      <c r="F162" t="s">
        <v>3487</v>
      </c>
    </row>
    <row r="163" spans="1:6" x14ac:dyDescent="0.2">
      <c r="A163" t="s">
        <v>3480</v>
      </c>
      <c r="B163" t="s">
        <v>3488</v>
      </c>
      <c r="C163">
        <v>128</v>
      </c>
      <c r="D163">
        <v>212</v>
      </c>
      <c r="E163">
        <v>96</v>
      </c>
      <c r="F163" t="s">
        <v>3487</v>
      </c>
    </row>
    <row r="164" spans="1:6" x14ac:dyDescent="0.2">
      <c r="A164" t="s">
        <v>3480</v>
      </c>
      <c r="B164" t="s">
        <v>3488</v>
      </c>
      <c r="C164">
        <v>160</v>
      </c>
      <c r="D164">
        <v>263</v>
      </c>
      <c r="E164">
        <v>174</v>
      </c>
      <c r="F164" t="s">
        <v>3486</v>
      </c>
    </row>
    <row r="165" spans="1:6" x14ac:dyDescent="0.2">
      <c r="A165" t="s">
        <v>3480</v>
      </c>
      <c r="B165" t="s">
        <v>3488</v>
      </c>
      <c r="C165">
        <v>120</v>
      </c>
      <c r="D165">
        <v>196</v>
      </c>
      <c r="E165">
        <v>150</v>
      </c>
      <c r="F165" t="s">
        <v>3486</v>
      </c>
    </row>
    <row r="166" spans="1:6" x14ac:dyDescent="0.2">
      <c r="A166" t="s">
        <v>3482</v>
      </c>
      <c r="B166" t="s">
        <v>3489</v>
      </c>
      <c r="C166">
        <v>140</v>
      </c>
      <c r="D166">
        <v>225</v>
      </c>
      <c r="E166">
        <v>140</v>
      </c>
      <c r="F166" t="s">
        <v>3486</v>
      </c>
    </row>
    <row r="167" spans="1:6" x14ac:dyDescent="0.2">
      <c r="A167" t="s">
        <v>3480</v>
      </c>
      <c r="B167" t="s">
        <v>3488</v>
      </c>
      <c r="C167">
        <v>140</v>
      </c>
      <c r="D167">
        <v>272</v>
      </c>
      <c r="E167">
        <v>175</v>
      </c>
      <c r="F167" t="s">
        <v>3487</v>
      </c>
    </row>
    <row r="168" spans="1:6" x14ac:dyDescent="0.2">
      <c r="A168" t="s">
        <v>3482</v>
      </c>
      <c r="B168" t="s">
        <v>3488</v>
      </c>
      <c r="C168">
        <v>140</v>
      </c>
      <c r="D168">
        <v>231</v>
      </c>
      <c r="E168">
        <v>140</v>
      </c>
      <c r="F168" t="s">
        <v>3487</v>
      </c>
    </row>
    <row r="169" spans="1:6" x14ac:dyDescent="0.2">
      <c r="A169" t="s">
        <v>3480</v>
      </c>
      <c r="B169" t="s">
        <v>3488</v>
      </c>
      <c r="C169">
        <v>140</v>
      </c>
      <c r="D169">
        <v>238</v>
      </c>
      <c r="E169">
        <v>118</v>
      </c>
      <c r="F169" t="s">
        <v>3486</v>
      </c>
    </row>
    <row r="170" spans="1:6" x14ac:dyDescent="0.2">
      <c r="A170" t="s">
        <v>3482</v>
      </c>
      <c r="B170" t="s">
        <v>3488</v>
      </c>
      <c r="C170">
        <v>135</v>
      </c>
      <c r="D170">
        <v>222</v>
      </c>
      <c r="E170">
        <v>100</v>
      </c>
      <c r="F170" t="s">
        <v>3486</v>
      </c>
    </row>
    <row r="171" spans="1:6" x14ac:dyDescent="0.2">
      <c r="A171" t="s">
        <v>3482</v>
      </c>
      <c r="B171" t="s">
        <v>3488</v>
      </c>
      <c r="C171">
        <v>140</v>
      </c>
      <c r="D171">
        <v>179</v>
      </c>
      <c r="E171">
        <v>160</v>
      </c>
      <c r="F171" t="s">
        <v>3486</v>
      </c>
    </row>
    <row r="172" spans="1:6" x14ac:dyDescent="0.2">
      <c r="A172" t="s">
        <v>3484</v>
      </c>
      <c r="B172" t="s">
        <v>3488</v>
      </c>
      <c r="C172">
        <v>120</v>
      </c>
      <c r="D172">
        <v>243</v>
      </c>
      <c r="E172">
        <v>160</v>
      </c>
      <c r="F172" t="s">
        <v>3486</v>
      </c>
    </row>
    <row r="173" spans="1:6" x14ac:dyDescent="0.2">
      <c r="A173" t="s">
        <v>3480</v>
      </c>
      <c r="B173" t="s">
        <v>3488</v>
      </c>
      <c r="C173">
        <v>140</v>
      </c>
      <c r="D173">
        <v>235</v>
      </c>
      <c r="E173">
        <v>188</v>
      </c>
      <c r="F173" t="s">
        <v>3486</v>
      </c>
    </row>
    <row r="174" spans="1:6" x14ac:dyDescent="0.2">
      <c r="A174" t="s">
        <v>3482</v>
      </c>
      <c r="B174" t="s">
        <v>3488</v>
      </c>
      <c r="C174">
        <v>140</v>
      </c>
      <c r="D174">
        <v>320</v>
      </c>
      <c r="E174">
        <v>162</v>
      </c>
      <c r="F174" t="s">
        <v>3486</v>
      </c>
    </row>
    <row r="175" spans="1:6" x14ac:dyDescent="0.2">
      <c r="A175" t="s">
        <v>3480</v>
      </c>
      <c r="B175" t="s">
        <v>3488</v>
      </c>
      <c r="C175">
        <v>140</v>
      </c>
      <c r="D175">
        <v>187</v>
      </c>
      <c r="E175">
        <v>172</v>
      </c>
      <c r="F175" t="s">
        <v>3486</v>
      </c>
    </row>
    <row r="176" spans="1:6" x14ac:dyDescent="0.2">
      <c r="A176" t="s">
        <v>3482</v>
      </c>
      <c r="B176" t="s">
        <v>3488</v>
      </c>
      <c r="C176">
        <v>140</v>
      </c>
      <c r="D176">
        <v>266</v>
      </c>
      <c r="E176">
        <v>134</v>
      </c>
      <c r="F176" t="s">
        <v>3487</v>
      </c>
    </row>
    <row r="177" spans="1:6" x14ac:dyDescent="0.2">
      <c r="A177" t="s">
        <v>3480</v>
      </c>
      <c r="B177" t="s">
        <v>3488</v>
      </c>
      <c r="C177">
        <v>140</v>
      </c>
      <c r="D177">
        <v>288</v>
      </c>
      <c r="E177">
        <v>135</v>
      </c>
      <c r="F177" t="s">
        <v>3487</v>
      </c>
    </row>
    <row r="178" spans="1:6" x14ac:dyDescent="0.2">
      <c r="A178" t="s">
        <v>3482</v>
      </c>
      <c r="B178" t="s">
        <v>3488</v>
      </c>
      <c r="C178">
        <v>140</v>
      </c>
      <c r="D178">
        <v>216</v>
      </c>
      <c r="E178">
        <v>105</v>
      </c>
      <c r="F178" t="s">
        <v>3487</v>
      </c>
    </row>
    <row r="179" spans="1:6" x14ac:dyDescent="0.2">
      <c r="A179" t="s">
        <v>3482</v>
      </c>
      <c r="B179" t="s">
        <v>3488</v>
      </c>
      <c r="C179">
        <v>140</v>
      </c>
      <c r="D179">
        <v>287</v>
      </c>
      <c r="E179">
        <v>150</v>
      </c>
      <c r="F179" t="s">
        <v>3486</v>
      </c>
    </row>
    <row r="180" spans="1:6" x14ac:dyDescent="0.2">
      <c r="A180" t="s">
        <v>3481</v>
      </c>
      <c r="B180" t="s">
        <v>3488</v>
      </c>
      <c r="C180">
        <v>130</v>
      </c>
      <c r="D180">
        <v>194</v>
      </c>
      <c r="E180">
        <v>150</v>
      </c>
      <c r="F180" t="s">
        <v>3486</v>
      </c>
    </row>
    <row r="181" spans="1:6" x14ac:dyDescent="0.2">
      <c r="A181" t="s">
        <v>3480</v>
      </c>
      <c r="B181" t="s">
        <v>3489</v>
      </c>
      <c r="C181">
        <v>130</v>
      </c>
      <c r="D181">
        <v>238</v>
      </c>
      <c r="E181">
        <v>90</v>
      </c>
      <c r="F181" t="s">
        <v>3486</v>
      </c>
    </row>
    <row r="182" spans="1:6" x14ac:dyDescent="0.2">
      <c r="A182" t="s">
        <v>3482</v>
      </c>
      <c r="B182" t="s">
        <v>3488</v>
      </c>
      <c r="C182">
        <v>130</v>
      </c>
      <c r="D182">
        <v>225</v>
      </c>
      <c r="E182">
        <v>120</v>
      </c>
      <c r="F182" t="s">
        <v>3487</v>
      </c>
    </row>
    <row r="183" spans="1:6" x14ac:dyDescent="0.2">
      <c r="A183" t="s">
        <v>3482</v>
      </c>
      <c r="B183" t="s">
        <v>3488</v>
      </c>
      <c r="C183">
        <v>130</v>
      </c>
      <c r="D183">
        <v>224</v>
      </c>
      <c r="E183">
        <v>150</v>
      </c>
      <c r="F183" t="s">
        <v>3486</v>
      </c>
    </row>
    <row r="184" spans="1:6" x14ac:dyDescent="0.2">
      <c r="A184" t="s">
        <v>3482</v>
      </c>
      <c r="B184" t="s">
        <v>3488</v>
      </c>
      <c r="C184">
        <v>140</v>
      </c>
      <c r="D184">
        <v>404</v>
      </c>
      <c r="E184">
        <v>124</v>
      </c>
      <c r="F184" t="s">
        <v>3487</v>
      </c>
    </row>
    <row r="185" spans="1:6" x14ac:dyDescent="0.2">
      <c r="A185" t="s">
        <v>3480</v>
      </c>
      <c r="B185" t="s">
        <v>3488</v>
      </c>
      <c r="C185">
        <v>110</v>
      </c>
      <c r="D185">
        <v>238</v>
      </c>
      <c r="E185">
        <v>140</v>
      </c>
      <c r="F185" t="s">
        <v>3486</v>
      </c>
    </row>
    <row r="186" spans="1:6" x14ac:dyDescent="0.2">
      <c r="A186" t="s">
        <v>3482</v>
      </c>
      <c r="B186" t="s">
        <v>3489</v>
      </c>
      <c r="C186">
        <v>160</v>
      </c>
      <c r="D186">
        <v>312</v>
      </c>
      <c r="E186">
        <v>130</v>
      </c>
      <c r="F186" t="s">
        <v>3486</v>
      </c>
    </row>
    <row r="187" spans="1:6" x14ac:dyDescent="0.2">
      <c r="A187" t="s">
        <v>3482</v>
      </c>
      <c r="B187" t="s">
        <v>3488</v>
      </c>
      <c r="C187">
        <v>160</v>
      </c>
      <c r="D187">
        <v>211</v>
      </c>
      <c r="E187">
        <v>92</v>
      </c>
      <c r="F187" t="s">
        <v>3487</v>
      </c>
    </row>
    <row r="188" spans="1:6" x14ac:dyDescent="0.2">
      <c r="A188" t="s">
        <v>3482</v>
      </c>
      <c r="B188" t="s">
        <v>3488</v>
      </c>
      <c r="C188">
        <v>130</v>
      </c>
      <c r="D188">
        <v>251</v>
      </c>
      <c r="E188">
        <v>110</v>
      </c>
      <c r="F188" t="s">
        <v>3486</v>
      </c>
    </row>
    <row r="189" spans="1:6" x14ac:dyDescent="0.2">
      <c r="A189" t="s">
        <v>3480</v>
      </c>
      <c r="B189" t="s">
        <v>3488</v>
      </c>
      <c r="C189">
        <v>120</v>
      </c>
      <c r="D189">
        <v>237</v>
      </c>
      <c r="E189">
        <v>138</v>
      </c>
      <c r="F189" t="s">
        <v>3487</v>
      </c>
    </row>
    <row r="190" spans="1:6" x14ac:dyDescent="0.2">
      <c r="A190" t="s">
        <v>3482</v>
      </c>
      <c r="B190" t="s">
        <v>3489</v>
      </c>
      <c r="C190">
        <v>120</v>
      </c>
      <c r="D190">
        <v>328</v>
      </c>
      <c r="E190">
        <v>110</v>
      </c>
      <c r="F190" t="s">
        <v>3486</v>
      </c>
    </row>
    <row r="191" spans="1:6" x14ac:dyDescent="0.2">
      <c r="A191" t="s">
        <v>3482</v>
      </c>
      <c r="B191" t="s">
        <v>3488</v>
      </c>
      <c r="C191">
        <v>180</v>
      </c>
      <c r="D191">
        <v>285</v>
      </c>
      <c r="E191">
        <v>120</v>
      </c>
      <c r="F191" t="s">
        <v>3487</v>
      </c>
    </row>
    <row r="192" spans="1:6" x14ac:dyDescent="0.2">
      <c r="A192" t="s">
        <v>3480</v>
      </c>
      <c r="B192" t="s">
        <v>3488</v>
      </c>
      <c r="C192">
        <v>180</v>
      </c>
      <c r="D192">
        <v>280</v>
      </c>
      <c r="E192">
        <v>120</v>
      </c>
      <c r="F192" t="s">
        <v>3486</v>
      </c>
    </row>
    <row r="193" spans="1:6" x14ac:dyDescent="0.2">
      <c r="A193" t="s">
        <v>3482</v>
      </c>
      <c r="B193" t="s">
        <v>3488</v>
      </c>
      <c r="C193">
        <v>170</v>
      </c>
      <c r="D193">
        <v>209</v>
      </c>
      <c r="E193">
        <v>116</v>
      </c>
      <c r="F193" t="s">
        <v>3486</v>
      </c>
    </row>
    <row r="194" spans="1:6" x14ac:dyDescent="0.2">
      <c r="A194" t="s">
        <v>3480</v>
      </c>
      <c r="B194" t="s">
        <v>3488</v>
      </c>
      <c r="C194">
        <v>130</v>
      </c>
      <c r="D194">
        <v>245</v>
      </c>
      <c r="E194">
        <v>160</v>
      </c>
      <c r="F194" t="s">
        <v>3486</v>
      </c>
    </row>
    <row r="195" spans="1:6" x14ac:dyDescent="0.2">
      <c r="A195" t="s">
        <v>3480</v>
      </c>
      <c r="B195" t="s">
        <v>3488</v>
      </c>
      <c r="C195">
        <v>135</v>
      </c>
      <c r="D195">
        <v>192</v>
      </c>
      <c r="E195">
        <v>110</v>
      </c>
      <c r="F195" t="s">
        <v>3486</v>
      </c>
    </row>
    <row r="196" spans="1:6" x14ac:dyDescent="0.2">
      <c r="A196" t="s">
        <v>3480</v>
      </c>
      <c r="B196" t="s">
        <v>3489</v>
      </c>
      <c r="C196">
        <v>125</v>
      </c>
      <c r="D196">
        <v>184</v>
      </c>
      <c r="E196">
        <v>180</v>
      </c>
      <c r="F196" t="s">
        <v>3486</v>
      </c>
    </row>
    <row r="197" spans="1:6" x14ac:dyDescent="0.2">
      <c r="A197" t="s">
        <v>3483</v>
      </c>
      <c r="B197" t="s">
        <v>3489</v>
      </c>
      <c r="C197">
        <v>160</v>
      </c>
      <c r="D197">
        <v>193</v>
      </c>
      <c r="E197">
        <v>116</v>
      </c>
      <c r="F197" t="s">
        <v>3486</v>
      </c>
    </row>
    <row r="198" spans="1:6" x14ac:dyDescent="0.2">
      <c r="A198" t="s">
        <v>3480</v>
      </c>
      <c r="B198" t="s">
        <v>3488</v>
      </c>
      <c r="C198">
        <v>120</v>
      </c>
      <c r="D198">
        <v>297</v>
      </c>
      <c r="E198">
        <v>132</v>
      </c>
      <c r="F198" t="s">
        <v>3486</v>
      </c>
    </row>
    <row r="199" spans="1:6" x14ac:dyDescent="0.2">
      <c r="A199" t="s">
        <v>3480</v>
      </c>
      <c r="B199" t="s">
        <v>3488</v>
      </c>
      <c r="C199">
        <v>150</v>
      </c>
      <c r="D199">
        <v>268</v>
      </c>
      <c r="E199">
        <v>136</v>
      </c>
      <c r="F199" t="s">
        <v>3486</v>
      </c>
    </row>
    <row r="200" spans="1:6" x14ac:dyDescent="0.2">
      <c r="A200" t="s">
        <v>3482</v>
      </c>
      <c r="B200" t="s">
        <v>3488</v>
      </c>
      <c r="C200">
        <v>120</v>
      </c>
      <c r="D200">
        <v>246</v>
      </c>
      <c r="E200">
        <v>116</v>
      </c>
      <c r="F200" t="s">
        <v>3487</v>
      </c>
    </row>
    <row r="201" spans="1:6" x14ac:dyDescent="0.2">
      <c r="A201" t="s">
        <v>3482</v>
      </c>
      <c r="B201" t="s">
        <v>3489</v>
      </c>
      <c r="C201">
        <v>130</v>
      </c>
      <c r="D201">
        <v>308</v>
      </c>
      <c r="E201">
        <v>98</v>
      </c>
      <c r="F201" t="s">
        <v>3486</v>
      </c>
    </row>
    <row r="202" spans="1:6" x14ac:dyDescent="0.2">
      <c r="A202" t="s">
        <v>3480</v>
      </c>
      <c r="B202" t="s">
        <v>3488</v>
      </c>
      <c r="C202">
        <v>110</v>
      </c>
      <c r="D202">
        <v>249</v>
      </c>
      <c r="E202">
        <v>150</v>
      </c>
      <c r="F202" t="s">
        <v>3486</v>
      </c>
    </row>
    <row r="203" spans="1:6" x14ac:dyDescent="0.2">
      <c r="A203" t="s">
        <v>3480</v>
      </c>
      <c r="B203" t="s">
        <v>3488</v>
      </c>
      <c r="C203">
        <v>120</v>
      </c>
      <c r="D203">
        <v>230</v>
      </c>
      <c r="E203">
        <v>150</v>
      </c>
      <c r="F203" t="s">
        <v>3486</v>
      </c>
    </row>
    <row r="204" spans="1:6" x14ac:dyDescent="0.2">
      <c r="A204" t="s">
        <v>3480</v>
      </c>
      <c r="B204" t="s">
        <v>3488</v>
      </c>
      <c r="C204">
        <v>160</v>
      </c>
      <c r="D204">
        <v>147</v>
      </c>
      <c r="E204">
        <v>146</v>
      </c>
      <c r="F204" t="s">
        <v>3486</v>
      </c>
    </row>
    <row r="205" spans="1:6" x14ac:dyDescent="0.2">
      <c r="A205" t="s">
        <v>3481</v>
      </c>
      <c r="B205" t="s">
        <v>3489</v>
      </c>
      <c r="C205">
        <v>100</v>
      </c>
      <c r="D205">
        <v>219</v>
      </c>
      <c r="E205">
        <v>150</v>
      </c>
      <c r="F205" t="s">
        <v>3486</v>
      </c>
    </row>
    <row r="206" spans="1:6" x14ac:dyDescent="0.2">
      <c r="A206" t="s">
        <v>3482</v>
      </c>
      <c r="B206" t="s">
        <v>3488</v>
      </c>
      <c r="C206">
        <v>130</v>
      </c>
      <c r="D206">
        <v>184</v>
      </c>
      <c r="E206">
        <v>100</v>
      </c>
      <c r="F206" t="s">
        <v>3486</v>
      </c>
    </row>
    <row r="207" spans="1:6" x14ac:dyDescent="0.2">
      <c r="A207" t="s">
        <v>3482</v>
      </c>
      <c r="B207" t="s">
        <v>3488</v>
      </c>
      <c r="C207">
        <v>150</v>
      </c>
      <c r="D207">
        <v>215</v>
      </c>
      <c r="E207">
        <v>140</v>
      </c>
      <c r="F207" t="s">
        <v>3486</v>
      </c>
    </row>
    <row r="208" spans="1:6" x14ac:dyDescent="0.2">
      <c r="A208" t="s">
        <v>3481</v>
      </c>
      <c r="B208" t="s">
        <v>3488</v>
      </c>
      <c r="C208">
        <v>120</v>
      </c>
      <c r="D208">
        <v>308</v>
      </c>
      <c r="E208">
        <v>180</v>
      </c>
      <c r="F208" t="s">
        <v>3486</v>
      </c>
    </row>
    <row r="209" spans="1:6" x14ac:dyDescent="0.2">
      <c r="A209" t="s">
        <v>3481</v>
      </c>
      <c r="B209" t="s">
        <v>3488</v>
      </c>
      <c r="C209">
        <v>110</v>
      </c>
      <c r="D209">
        <v>257</v>
      </c>
      <c r="E209">
        <v>140</v>
      </c>
      <c r="F209" t="s">
        <v>3487</v>
      </c>
    </row>
    <row r="210" spans="1:6" x14ac:dyDescent="0.2">
      <c r="A210" t="s">
        <v>3484</v>
      </c>
      <c r="B210" t="s">
        <v>3488</v>
      </c>
      <c r="C210">
        <v>130</v>
      </c>
      <c r="D210">
        <v>132</v>
      </c>
      <c r="E210">
        <v>185</v>
      </c>
      <c r="F210" t="s">
        <v>3486</v>
      </c>
    </row>
    <row r="211" spans="1:6" x14ac:dyDescent="0.2">
      <c r="A211" t="s">
        <v>3482</v>
      </c>
      <c r="B211" t="s">
        <v>3488</v>
      </c>
      <c r="C211">
        <v>125</v>
      </c>
      <c r="D211">
        <v>216</v>
      </c>
      <c r="E211">
        <v>140</v>
      </c>
      <c r="F211" t="s">
        <v>3487</v>
      </c>
    </row>
    <row r="212" spans="1:6" x14ac:dyDescent="0.2">
      <c r="A212" t="s">
        <v>3480</v>
      </c>
      <c r="B212" t="s">
        <v>3488</v>
      </c>
      <c r="C212">
        <v>106</v>
      </c>
      <c r="D212">
        <v>263</v>
      </c>
      <c r="E212">
        <v>110</v>
      </c>
      <c r="F212" t="s">
        <v>3487</v>
      </c>
    </row>
    <row r="213" spans="1:6" x14ac:dyDescent="0.2">
      <c r="A213" t="s">
        <v>3482</v>
      </c>
      <c r="B213" t="s">
        <v>3489</v>
      </c>
      <c r="C213">
        <v>140</v>
      </c>
      <c r="D213">
        <v>288</v>
      </c>
      <c r="E213">
        <v>140</v>
      </c>
      <c r="F213" t="s">
        <v>3487</v>
      </c>
    </row>
    <row r="214" spans="1:6" x14ac:dyDescent="0.2">
      <c r="A214" t="s">
        <v>3482</v>
      </c>
      <c r="B214" t="s">
        <v>3488</v>
      </c>
      <c r="C214">
        <v>130</v>
      </c>
      <c r="D214">
        <v>276</v>
      </c>
      <c r="E214">
        <v>128</v>
      </c>
      <c r="F214" t="s">
        <v>3486</v>
      </c>
    </row>
    <row r="215" spans="1:6" x14ac:dyDescent="0.2">
      <c r="A215" t="s">
        <v>3482</v>
      </c>
      <c r="B215" t="s">
        <v>3489</v>
      </c>
      <c r="C215">
        <v>130</v>
      </c>
      <c r="D215">
        <v>219</v>
      </c>
      <c r="E215">
        <v>164</v>
      </c>
      <c r="F215" t="s">
        <v>3486</v>
      </c>
    </row>
    <row r="216" spans="1:6" x14ac:dyDescent="0.2">
      <c r="A216" t="s">
        <v>3480</v>
      </c>
      <c r="B216" t="s">
        <v>3488</v>
      </c>
      <c r="C216">
        <v>150</v>
      </c>
      <c r="D216">
        <v>226</v>
      </c>
      <c r="E216">
        <v>98</v>
      </c>
      <c r="F216" t="s">
        <v>3487</v>
      </c>
    </row>
    <row r="217" spans="1:6" x14ac:dyDescent="0.2">
      <c r="A217" t="s">
        <v>3481</v>
      </c>
      <c r="B217" t="s">
        <v>3489</v>
      </c>
      <c r="C217">
        <v>170</v>
      </c>
      <c r="D217">
        <v>237</v>
      </c>
      <c r="E217">
        <v>170</v>
      </c>
      <c r="F217" t="s">
        <v>3486</v>
      </c>
    </row>
    <row r="218" spans="1:6" x14ac:dyDescent="0.2">
      <c r="A218" t="s">
        <v>3481</v>
      </c>
      <c r="B218" t="s">
        <v>3488</v>
      </c>
      <c r="C218">
        <v>110</v>
      </c>
      <c r="D218">
        <v>280</v>
      </c>
      <c r="E218">
        <v>150</v>
      </c>
      <c r="F218" t="s">
        <v>3487</v>
      </c>
    </row>
    <row r="219" spans="1:6" x14ac:dyDescent="0.2">
      <c r="A219" t="s">
        <v>3482</v>
      </c>
      <c r="B219" t="s">
        <v>3488</v>
      </c>
      <c r="C219">
        <v>120</v>
      </c>
      <c r="D219">
        <v>217</v>
      </c>
      <c r="E219">
        <v>137</v>
      </c>
      <c r="F219" t="s">
        <v>3486</v>
      </c>
    </row>
    <row r="220" spans="1:6" x14ac:dyDescent="0.2">
      <c r="A220" t="s">
        <v>3482</v>
      </c>
      <c r="B220" t="s">
        <v>3488</v>
      </c>
      <c r="C220">
        <v>140</v>
      </c>
      <c r="D220">
        <v>196</v>
      </c>
      <c r="E220">
        <v>150</v>
      </c>
      <c r="F220" t="s">
        <v>3486</v>
      </c>
    </row>
    <row r="221" spans="1:6" x14ac:dyDescent="0.2">
      <c r="A221" t="s">
        <v>3484</v>
      </c>
      <c r="B221" t="s">
        <v>3488</v>
      </c>
      <c r="C221">
        <v>140</v>
      </c>
      <c r="D221">
        <v>263</v>
      </c>
      <c r="E221">
        <v>170</v>
      </c>
      <c r="F221" t="s">
        <v>3486</v>
      </c>
    </row>
    <row r="222" spans="1:6" x14ac:dyDescent="0.2">
      <c r="A222" t="s">
        <v>3480</v>
      </c>
      <c r="B222" t="s">
        <v>3488</v>
      </c>
      <c r="C222">
        <v>130</v>
      </c>
      <c r="D222">
        <v>222</v>
      </c>
      <c r="E222">
        <v>112</v>
      </c>
      <c r="F222" t="s">
        <v>3487</v>
      </c>
    </row>
    <row r="223" spans="1:6" x14ac:dyDescent="0.2">
      <c r="A223" t="s">
        <v>3482</v>
      </c>
      <c r="B223" t="s">
        <v>3489</v>
      </c>
      <c r="C223">
        <v>160</v>
      </c>
      <c r="D223">
        <v>303</v>
      </c>
      <c r="E223">
        <v>150</v>
      </c>
      <c r="F223" t="s">
        <v>3487</v>
      </c>
    </row>
    <row r="224" spans="1:6" x14ac:dyDescent="0.2">
      <c r="A224" t="s">
        <v>3480</v>
      </c>
      <c r="B224" t="s">
        <v>3489</v>
      </c>
      <c r="C224">
        <v>120</v>
      </c>
      <c r="D224">
        <v>195</v>
      </c>
      <c r="E224">
        <v>125</v>
      </c>
      <c r="F224" t="s">
        <v>3486</v>
      </c>
    </row>
    <row r="225" spans="1:6" x14ac:dyDescent="0.2">
      <c r="A225" t="s">
        <v>3481</v>
      </c>
      <c r="B225" t="s">
        <v>3488</v>
      </c>
      <c r="C225">
        <v>120</v>
      </c>
      <c r="D225">
        <v>298</v>
      </c>
      <c r="E225">
        <v>185</v>
      </c>
      <c r="F225" t="s">
        <v>3486</v>
      </c>
    </row>
    <row r="226" spans="1:6" x14ac:dyDescent="0.2">
      <c r="A226" t="s">
        <v>3482</v>
      </c>
      <c r="B226" t="s">
        <v>3488</v>
      </c>
      <c r="C226">
        <v>120</v>
      </c>
      <c r="D226">
        <v>256</v>
      </c>
      <c r="E226">
        <v>137</v>
      </c>
      <c r="F226" t="s">
        <v>3486</v>
      </c>
    </row>
    <row r="227" spans="1:6" x14ac:dyDescent="0.2">
      <c r="A227" t="s">
        <v>3482</v>
      </c>
      <c r="B227" t="s">
        <v>3488</v>
      </c>
      <c r="C227">
        <v>145</v>
      </c>
      <c r="D227">
        <v>264</v>
      </c>
      <c r="E227">
        <v>150</v>
      </c>
      <c r="F227" t="s">
        <v>3487</v>
      </c>
    </row>
    <row r="228" spans="1:6" x14ac:dyDescent="0.2">
      <c r="A228" t="s">
        <v>3482</v>
      </c>
      <c r="B228" t="s">
        <v>3488</v>
      </c>
      <c r="C228">
        <v>120</v>
      </c>
      <c r="D228">
        <v>195</v>
      </c>
      <c r="E228">
        <v>140</v>
      </c>
      <c r="F228" t="s">
        <v>3486</v>
      </c>
    </row>
    <row r="229" spans="1:6" x14ac:dyDescent="0.2">
      <c r="A229" t="s">
        <v>3481</v>
      </c>
      <c r="B229" t="s">
        <v>3488</v>
      </c>
      <c r="C229">
        <v>92</v>
      </c>
      <c r="D229">
        <v>117</v>
      </c>
      <c r="E229">
        <v>134</v>
      </c>
      <c r="F229" t="s">
        <v>3487</v>
      </c>
    </row>
    <row r="230" spans="1:6" x14ac:dyDescent="0.2">
      <c r="A230" t="s">
        <v>3480</v>
      </c>
      <c r="B230" t="s">
        <v>3488</v>
      </c>
      <c r="C230">
        <v>120</v>
      </c>
      <c r="D230">
        <v>295</v>
      </c>
      <c r="E230">
        <v>170</v>
      </c>
      <c r="F230" t="s">
        <v>3486</v>
      </c>
    </row>
    <row r="231" spans="1:6" x14ac:dyDescent="0.2">
      <c r="A231" t="s">
        <v>3481</v>
      </c>
      <c r="B231" t="s">
        <v>3489</v>
      </c>
      <c r="C231">
        <v>130</v>
      </c>
      <c r="D231">
        <v>173</v>
      </c>
      <c r="E231">
        <v>184</v>
      </c>
      <c r="F231" t="s">
        <v>3486</v>
      </c>
    </row>
    <row r="232" spans="1:6" x14ac:dyDescent="0.2">
      <c r="A232" t="s">
        <v>3481</v>
      </c>
      <c r="B232" t="s">
        <v>3488</v>
      </c>
      <c r="C232">
        <v>130</v>
      </c>
      <c r="D232">
        <v>315</v>
      </c>
      <c r="E232">
        <v>158</v>
      </c>
      <c r="F232" t="s">
        <v>3486</v>
      </c>
    </row>
    <row r="233" spans="1:6" x14ac:dyDescent="0.2">
      <c r="A233" t="s">
        <v>3480</v>
      </c>
      <c r="B233" t="s">
        <v>3488</v>
      </c>
      <c r="C233">
        <v>130</v>
      </c>
      <c r="D233">
        <v>281</v>
      </c>
      <c r="E233">
        <v>167</v>
      </c>
      <c r="F233" t="s">
        <v>3486</v>
      </c>
    </row>
    <row r="234" spans="1:6" x14ac:dyDescent="0.2">
      <c r="A234" t="s">
        <v>3481</v>
      </c>
      <c r="B234" t="s">
        <v>3489</v>
      </c>
      <c r="C234">
        <v>120</v>
      </c>
      <c r="D234">
        <v>275</v>
      </c>
      <c r="E234">
        <v>129</v>
      </c>
      <c r="F234" t="s">
        <v>3486</v>
      </c>
    </row>
    <row r="235" spans="1:6" x14ac:dyDescent="0.2">
      <c r="A235" t="s">
        <v>3480</v>
      </c>
      <c r="B235" t="s">
        <v>3488</v>
      </c>
      <c r="C235">
        <v>112</v>
      </c>
      <c r="D235">
        <v>250</v>
      </c>
      <c r="E235">
        <v>142</v>
      </c>
      <c r="F235" t="s">
        <v>3486</v>
      </c>
    </row>
    <row r="236" spans="1:6" x14ac:dyDescent="0.2">
      <c r="A236" t="s">
        <v>3482</v>
      </c>
      <c r="B236" t="s">
        <v>3489</v>
      </c>
      <c r="C236">
        <v>140</v>
      </c>
      <c r="D236">
        <v>309</v>
      </c>
      <c r="E236">
        <v>140</v>
      </c>
      <c r="F236" t="s">
        <v>3486</v>
      </c>
    </row>
    <row r="237" spans="1:6" x14ac:dyDescent="0.2">
      <c r="A237" t="s">
        <v>3481</v>
      </c>
      <c r="B237" t="s">
        <v>3488</v>
      </c>
      <c r="C237">
        <v>120</v>
      </c>
      <c r="D237">
        <v>200</v>
      </c>
      <c r="E237">
        <v>160</v>
      </c>
      <c r="F237" t="s">
        <v>3486</v>
      </c>
    </row>
    <row r="238" spans="1:6" x14ac:dyDescent="0.2">
      <c r="A238" t="s">
        <v>3480</v>
      </c>
      <c r="B238" t="s">
        <v>3488</v>
      </c>
      <c r="C238">
        <v>120</v>
      </c>
      <c r="D238">
        <v>336</v>
      </c>
      <c r="E238">
        <v>118</v>
      </c>
      <c r="F238" t="s">
        <v>3487</v>
      </c>
    </row>
    <row r="239" spans="1:6" x14ac:dyDescent="0.2">
      <c r="A239" t="s">
        <v>3482</v>
      </c>
      <c r="B239" t="s">
        <v>3488</v>
      </c>
      <c r="C239">
        <v>140</v>
      </c>
      <c r="D239">
        <v>295</v>
      </c>
      <c r="E239">
        <v>136</v>
      </c>
      <c r="F239" t="s">
        <v>3487</v>
      </c>
    </row>
    <row r="240" spans="1:6" x14ac:dyDescent="0.2">
      <c r="A240" t="s">
        <v>3480</v>
      </c>
      <c r="B240" t="s">
        <v>3488</v>
      </c>
      <c r="C240">
        <v>160</v>
      </c>
      <c r="D240">
        <v>355</v>
      </c>
      <c r="E240">
        <v>99</v>
      </c>
      <c r="F240" t="s">
        <v>3487</v>
      </c>
    </row>
    <row r="241" spans="1:6" x14ac:dyDescent="0.2">
      <c r="A241" t="s">
        <v>3480</v>
      </c>
      <c r="B241" t="s">
        <v>3488</v>
      </c>
      <c r="C241">
        <v>160</v>
      </c>
      <c r="D241">
        <v>193</v>
      </c>
      <c r="E241">
        <v>102</v>
      </c>
      <c r="F241" t="s">
        <v>3487</v>
      </c>
    </row>
    <row r="242" spans="1:6" x14ac:dyDescent="0.2">
      <c r="A242" t="s">
        <v>3482</v>
      </c>
      <c r="B242" t="s">
        <v>3488</v>
      </c>
      <c r="C242">
        <v>145</v>
      </c>
      <c r="D242">
        <v>326</v>
      </c>
      <c r="E242">
        <v>155</v>
      </c>
      <c r="F242" t="s">
        <v>3486</v>
      </c>
    </row>
    <row r="243" spans="1:6" x14ac:dyDescent="0.2">
      <c r="A243" t="s">
        <v>3482</v>
      </c>
      <c r="B243" t="s">
        <v>3488</v>
      </c>
      <c r="C243">
        <v>200</v>
      </c>
      <c r="D243">
        <v>198</v>
      </c>
      <c r="E243">
        <v>142</v>
      </c>
      <c r="F243" t="s">
        <v>3487</v>
      </c>
    </row>
    <row r="244" spans="1:6" x14ac:dyDescent="0.2">
      <c r="A244" t="s">
        <v>3482</v>
      </c>
      <c r="B244" t="s">
        <v>3488</v>
      </c>
      <c r="C244">
        <v>160</v>
      </c>
      <c r="D244">
        <v>292</v>
      </c>
      <c r="E244">
        <v>143</v>
      </c>
      <c r="F244" t="s">
        <v>3487</v>
      </c>
    </row>
    <row r="245" spans="1:6" x14ac:dyDescent="0.2">
      <c r="A245" t="s">
        <v>3480</v>
      </c>
      <c r="B245" t="s">
        <v>3489</v>
      </c>
      <c r="C245">
        <v>120</v>
      </c>
      <c r="D245">
        <v>266</v>
      </c>
      <c r="E245">
        <v>118</v>
      </c>
      <c r="F245" t="s">
        <v>3486</v>
      </c>
    </row>
    <row r="246" spans="1:6" x14ac:dyDescent="0.2">
      <c r="A246" t="s">
        <v>3480</v>
      </c>
      <c r="B246" t="s">
        <v>3488</v>
      </c>
      <c r="C246">
        <v>160</v>
      </c>
      <c r="D246">
        <v>268</v>
      </c>
      <c r="E246">
        <v>103</v>
      </c>
      <c r="F246" t="s">
        <v>3487</v>
      </c>
    </row>
    <row r="247" spans="1:6" x14ac:dyDescent="0.2">
      <c r="A247" t="s">
        <v>3482</v>
      </c>
      <c r="B247" t="s">
        <v>3488</v>
      </c>
      <c r="C247">
        <v>120</v>
      </c>
      <c r="D247">
        <v>171</v>
      </c>
      <c r="E247">
        <v>137</v>
      </c>
      <c r="F247" t="s">
        <v>3486</v>
      </c>
    </row>
    <row r="248" spans="1:6" x14ac:dyDescent="0.2">
      <c r="A248" t="s">
        <v>3482</v>
      </c>
      <c r="B248" t="s">
        <v>3488</v>
      </c>
      <c r="C248">
        <v>120</v>
      </c>
      <c r="D248">
        <v>237</v>
      </c>
      <c r="E248">
        <v>150</v>
      </c>
      <c r="F248" t="s">
        <v>3487</v>
      </c>
    </row>
    <row r="249" spans="1:6" x14ac:dyDescent="0.2">
      <c r="A249" t="s">
        <v>3480</v>
      </c>
      <c r="B249" t="s">
        <v>3488</v>
      </c>
      <c r="C249">
        <v>122</v>
      </c>
      <c r="D249">
        <v>275</v>
      </c>
      <c r="E249">
        <v>150</v>
      </c>
      <c r="F249" t="s">
        <v>3487</v>
      </c>
    </row>
    <row r="250" spans="1:6" x14ac:dyDescent="0.2">
      <c r="A250" t="s">
        <v>3480</v>
      </c>
      <c r="B250" t="s">
        <v>3488</v>
      </c>
      <c r="C250">
        <v>130</v>
      </c>
      <c r="D250">
        <v>219</v>
      </c>
      <c r="E250">
        <v>130</v>
      </c>
      <c r="F250" t="s">
        <v>3487</v>
      </c>
    </row>
    <row r="251" spans="1:6" x14ac:dyDescent="0.2">
      <c r="A251" t="s">
        <v>3480</v>
      </c>
      <c r="B251" t="s">
        <v>3488</v>
      </c>
      <c r="C251">
        <v>130</v>
      </c>
      <c r="D251">
        <v>341</v>
      </c>
      <c r="E251">
        <v>120</v>
      </c>
      <c r="F251" t="s">
        <v>3487</v>
      </c>
    </row>
    <row r="252" spans="1:6" x14ac:dyDescent="0.2">
      <c r="A252" t="s">
        <v>3480</v>
      </c>
      <c r="B252" t="s">
        <v>3488</v>
      </c>
      <c r="C252">
        <v>135</v>
      </c>
      <c r="D252">
        <v>491</v>
      </c>
      <c r="E252">
        <v>135</v>
      </c>
      <c r="F252" t="s">
        <v>3487</v>
      </c>
    </row>
    <row r="253" spans="1:6" x14ac:dyDescent="0.2">
      <c r="A253" t="s">
        <v>3480</v>
      </c>
      <c r="B253" t="s">
        <v>3488</v>
      </c>
      <c r="C253">
        <v>120</v>
      </c>
      <c r="D253">
        <v>260</v>
      </c>
      <c r="E253">
        <v>115</v>
      </c>
      <c r="F253" t="s">
        <v>3487</v>
      </c>
    </row>
    <row r="254" spans="1:6" x14ac:dyDescent="0.2">
      <c r="A254" t="s">
        <v>3483</v>
      </c>
      <c r="B254" t="s">
        <v>3488</v>
      </c>
      <c r="C254">
        <v>125</v>
      </c>
      <c r="D254">
        <v>292</v>
      </c>
      <c r="E254">
        <v>115</v>
      </c>
      <c r="F254" t="s">
        <v>3486</v>
      </c>
    </row>
    <row r="255" spans="1:6" x14ac:dyDescent="0.2">
      <c r="A255" t="s">
        <v>3483</v>
      </c>
      <c r="B255" t="s">
        <v>3488</v>
      </c>
      <c r="C255">
        <v>140</v>
      </c>
      <c r="D255">
        <v>271</v>
      </c>
      <c r="E255">
        <v>152</v>
      </c>
      <c r="F255" t="s">
        <v>3486</v>
      </c>
    </row>
    <row r="256" spans="1:6" x14ac:dyDescent="0.2">
      <c r="A256" t="s">
        <v>3482</v>
      </c>
      <c r="B256" t="s">
        <v>3488</v>
      </c>
      <c r="C256">
        <v>145</v>
      </c>
      <c r="D256">
        <v>248</v>
      </c>
      <c r="E256">
        <v>96</v>
      </c>
      <c r="F256" t="s">
        <v>3487</v>
      </c>
    </row>
    <row r="257" spans="1:6" x14ac:dyDescent="0.2">
      <c r="A257" t="s">
        <v>3482</v>
      </c>
      <c r="B257" t="s">
        <v>3489</v>
      </c>
      <c r="C257">
        <v>120</v>
      </c>
      <c r="D257">
        <v>274</v>
      </c>
      <c r="E257">
        <v>130</v>
      </c>
      <c r="F257" t="s">
        <v>3486</v>
      </c>
    </row>
    <row r="258" spans="1:6" x14ac:dyDescent="0.2">
      <c r="A258" t="s">
        <v>3482</v>
      </c>
      <c r="B258" t="s">
        <v>3489</v>
      </c>
      <c r="C258">
        <v>130</v>
      </c>
      <c r="D258">
        <v>394</v>
      </c>
      <c r="E258">
        <v>150</v>
      </c>
      <c r="F258" t="s">
        <v>3486</v>
      </c>
    </row>
    <row r="259" spans="1:6" x14ac:dyDescent="0.2">
      <c r="A259" t="s">
        <v>3481</v>
      </c>
      <c r="B259" t="s">
        <v>3488</v>
      </c>
      <c r="C259">
        <v>150</v>
      </c>
      <c r="D259">
        <v>160</v>
      </c>
      <c r="E259">
        <v>172</v>
      </c>
      <c r="F259" t="s">
        <v>3486</v>
      </c>
    </row>
    <row r="260" spans="1:6" x14ac:dyDescent="0.2">
      <c r="A260" t="s">
        <v>3482</v>
      </c>
      <c r="B260" t="s">
        <v>3489</v>
      </c>
      <c r="C260">
        <v>150</v>
      </c>
      <c r="D260">
        <v>200</v>
      </c>
      <c r="E260">
        <v>120</v>
      </c>
      <c r="F260" t="s">
        <v>3486</v>
      </c>
    </row>
    <row r="261" spans="1:6" x14ac:dyDescent="0.2">
      <c r="A261" t="s">
        <v>3482</v>
      </c>
      <c r="B261" t="s">
        <v>3489</v>
      </c>
      <c r="C261">
        <v>122</v>
      </c>
      <c r="D261">
        <v>320</v>
      </c>
      <c r="E261">
        <v>155</v>
      </c>
      <c r="F261" t="s">
        <v>3486</v>
      </c>
    </row>
    <row r="262" spans="1:6" x14ac:dyDescent="0.2">
      <c r="A262" t="s">
        <v>3480</v>
      </c>
      <c r="B262" t="s">
        <v>3488</v>
      </c>
      <c r="C262">
        <v>140</v>
      </c>
      <c r="D262">
        <v>275</v>
      </c>
      <c r="E262">
        <v>165</v>
      </c>
      <c r="F262" t="s">
        <v>3486</v>
      </c>
    </row>
    <row r="263" spans="1:6" x14ac:dyDescent="0.2">
      <c r="A263" t="s">
        <v>3482</v>
      </c>
      <c r="B263" t="s">
        <v>3489</v>
      </c>
      <c r="C263">
        <v>120</v>
      </c>
      <c r="D263">
        <v>221</v>
      </c>
      <c r="E263">
        <v>138</v>
      </c>
      <c r="F263" t="s">
        <v>3486</v>
      </c>
    </row>
    <row r="264" spans="1:6" x14ac:dyDescent="0.2">
      <c r="A264" t="s">
        <v>3480</v>
      </c>
      <c r="B264" t="s">
        <v>3488</v>
      </c>
      <c r="C264">
        <v>120</v>
      </c>
      <c r="D264">
        <v>231</v>
      </c>
      <c r="E264">
        <v>115</v>
      </c>
      <c r="F264" t="s">
        <v>3487</v>
      </c>
    </row>
    <row r="265" spans="1:6" x14ac:dyDescent="0.2">
      <c r="A265" t="s">
        <v>3482</v>
      </c>
      <c r="B265" t="s">
        <v>3488</v>
      </c>
      <c r="C265">
        <v>130</v>
      </c>
      <c r="D265">
        <v>126</v>
      </c>
      <c r="E265">
        <v>125</v>
      </c>
      <c r="F265" t="s">
        <v>3487</v>
      </c>
    </row>
    <row r="266" spans="1:6" x14ac:dyDescent="0.2">
      <c r="A266" t="s">
        <v>3480</v>
      </c>
      <c r="B266" t="s">
        <v>3488</v>
      </c>
      <c r="C266">
        <v>140</v>
      </c>
      <c r="D266">
        <v>193</v>
      </c>
      <c r="E266">
        <v>145</v>
      </c>
      <c r="F266" t="s">
        <v>3487</v>
      </c>
    </row>
    <row r="267" spans="1:6" x14ac:dyDescent="0.2">
      <c r="A267" t="s">
        <v>3482</v>
      </c>
      <c r="B267" t="s">
        <v>3488</v>
      </c>
      <c r="C267">
        <v>160</v>
      </c>
      <c r="D267">
        <v>305</v>
      </c>
      <c r="E267">
        <v>175</v>
      </c>
      <c r="F267" t="s">
        <v>3486</v>
      </c>
    </row>
    <row r="268" spans="1:6" x14ac:dyDescent="0.2">
      <c r="A268" t="s">
        <v>3482</v>
      </c>
      <c r="B268" t="s">
        <v>3488</v>
      </c>
      <c r="C268">
        <v>130</v>
      </c>
      <c r="D268">
        <v>298</v>
      </c>
      <c r="E268">
        <v>110</v>
      </c>
      <c r="F268" t="s">
        <v>3487</v>
      </c>
    </row>
    <row r="269" spans="1:6" x14ac:dyDescent="0.2">
      <c r="A269" t="s">
        <v>3481</v>
      </c>
      <c r="B269" t="s">
        <v>3488</v>
      </c>
      <c r="C269">
        <v>98</v>
      </c>
      <c r="D269">
        <v>220</v>
      </c>
      <c r="E269">
        <v>150</v>
      </c>
      <c r="F269" t="s">
        <v>3486</v>
      </c>
    </row>
    <row r="270" spans="1:6" x14ac:dyDescent="0.2">
      <c r="A270" t="s">
        <v>3482</v>
      </c>
      <c r="B270" t="s">
        <v>3488</v>
      </c>
      <c r="C270">
        <v>130</v>
      </c>
      <c r="D270">
        <v>242</v>
      </c>
      <c r="E270">
        <v>91</v>
      </c>
      <c r="F270" t="s">
        <v>3487</v>
      </c>
    </row>
    <row r="271" spans="1:6" x14ac:dyDescent="0.2">
      <c r="A271" t="s">
        <v>3480</v>
      </c>
      <c r="B271" t="s">
        <v>3489</v>
      </c>
      <c r="C271">
        <v>130</v>
      </c>
      <c r="D271">
        <v>235</v>
      </c>
      <c r="E271">
        <v>145</v>
      </c>
      <c r="F271" t="s">
        <v>3486</v>
      </c>
    </row>
    <row r="272" spans="1:6" x14ac:dyDescent="0.2">
      <c r="A272" t="s">
        <v>3480</v>
      </c>
      <c r="B272" t="s">
        <v>3488</v>
      </c>
      <c r="C272">
        <v>120</v>
      </c>
      <c r="D272">
        <v>225</v>
      </c>
      <c r="E272">
        <v>140</v>
      </c>
      <c r="F272" t="s">
        <v>3486</v>
      </c>
    </row>
    <row r="273" spans="1:6" x14ac:dyDescent="0.2">
      <c r="A273" t="s">
        <v>3481</v>
      </c>
      <c r="B273" t="s">
        <v>3489</v>
      </c>
      <c r="C273">
        <v>105</v>
      </c>
      <c r="D273">
        <v>198</v>
      </c>
      <c r="E273">
        <v>165</v>
      </c>
      <c r="F273" t="s">
        <v>3486</v>
      </c>
    </row>
    <row r="274" spans="1:6" x14ac:dyDescent="0.2">
      <c r="A274" t="s">
        <v>3482</v>
      </c>
      <c r="B274" t="s">
        <v>3488</v>
      </c>
      <c r="C274">
        <v>140</v>
      </c>
      <c r="D274">
        <v>201</v>
      </c>
      <c r="E274">
        <v>130</v>
      </c>
      <c r="F274" t="s">
        <v>3487</v>
      </c>
    </row>
    <row r="275" spans="1:6" x14ac:dyDescent="0.2">
      <c r="A275" t="s">
        <v>3482</v>
      </c>
      <c r="B275" t="s">
        <v>3488</v>
      </c>
      <c r="C275">
        <v>120</v>
      </c>
      <c r="D275">
        <v>220</v>
      </c>
      <c r="E275">
        <v>134</v>
      </c>
      <c r="F275" t="s">
        <v>3486</v>
      </c>
    </row>
    <row r="276" spans="1:6" x14ac:dyDescent="0.2">
      <c r="A276" t="s">
        <v>3480</v>
      </c>
      <c r="B276" t="s">
        <v>3489</v>
      </c>
      <c r="C276">
        <v>180</v>
      </c>
      <c r="D276">
        <v>295</v>
      </c>
      <c r="E276">
        <v>180</v>
      </c>
      <c r="F276" t="s">
        <v>3486</v>
      </c>
    </row>
    <row r="277" spans="1:6" x14ac:dyDescent="0.2">
      <c r="A277" t="s">
        <v>3482</v>
      </c>
      <c r="B277" t="s">
        <v>3488</v>
      </c>
      <c r="C277">
        <v>180</v>
      </c>
      <c r="D277">
        <v>213</v>
      </c>
      <c r="E277">
        <v>100</v>
      </c>
      <c r="F277" t="s">
        <v>3486</v>
      </c>
    </row>
    <row r="278" spans="1:6" x14ac:dyDescent="0.2">
      <c r="A278" t="s">
        <v>3482</v>
      </c>
      <c r="B278" t="s">
        <v>3488</v>
      </c>
      <c r="C278">
        <v>135</v>
      </c>
      <c r="D278">
        <v>160</v>
      </c>
      <c r="E278">
        <v>150</v>
      </c>
      <c r="F278" t="s">
        <v>3487</v>
      </c>
    </row>
    <row r="279" spans="1:6" x14ac:dyDescent="0.2">
      <c r="A279" t="s">
        <v>3482</v>
      </c>
      <c r="B279" t="s">
        <v>3488</v>
      </c>
      <c r="C279">
        <v>170</v>
      </c>
      <c r="D279">
        <v>223</v>
      </c>
      <c r="E279">
        <v>126</v>
      </c>
      <c r="F279" t="s">
        <v>3487</v>
      </c>
    </row>
    <row r="280" spans="1:6" x14ac:dyDescent="0.2">
      <c r="A280" t="s">
        <v>3482</v>
      </c>
      <c r="B280" t="s">
        <v>3489</v>
      </c>
      <c r="C280">
        <v>180</v>
      </c>
      <c r="D280">
        <v>347</v>
      </c>
      <c r="E280">
        <v>126</v>
      </c>
      <c r="F280" t="s">
        <v>3486</v>
      </c>
    </row>
    <row r="281" spans="1:6" x14ac:dyDescent="0.2">
      <c r="A281" t="s">
        <v>3482</v>
      </c>
      <c r="B281" t="s">
        <v>3489</v>
      </c>
      <c r="C281">
        <v>130</v>
      </c>
      <c r="D281">
        <v>253</v>
      </c>
      <c r="E281">
        <v>155</v>
      </c>
      <c r="F281" t="s">
        <v>3486</v>
      </c>
    </row>
    <row r="282" spans="1:6" x14ac:dyDescent="0.2">
      <c r="A282" t="s">
        <v>3483</v>
      </c>
      <c r="B282" t="s">
        <v>3488</v>
      </c>
      <c r="C282">
        <v>120</v>
      </c>
      <c r="D282">
        <v>246</v>
      </c>
      <c r="E282">
        <v>135</v>
      </c>
      <c r="F282" t="s">
        <v>3486</v>
      </c>
    </row>
    <row r="283" spans="1:6" x14ac:dyDescent="0.2">
      <c r="A283" t="s">
        <v>3480</v>
      </c>
      <c r="B283" t="s">
        <v>3488</v>
      </c>
      <c r="C283">
        <v>150</v>
      </c>
      <c r="D283">
        <v>222</v>
      </c>
      <c r="E283">
        <v>122</v>
      </c>
      <c r="F283" t="s">
        <v>3487</v>
      </c>
    </row>
    <row r="284" spans="1:6" x14ac:dyDescent="0.2">
      <c r="A284" t="s">
        <v>3482</v>
      </c>
      <c r="B284" t="s">
        <v>3489</v>
      </c>
      <c r="C284">
        <v>130</v>
      </c>
      <c r="D284">
        <v>220</v>
      </c>
      <c r="E284">
        <v>160</v>
      </c>
      <c r="F284" t="s">
        <v>3486</v>
      </c>
    </row>
    <row r="285" spans="1:6" x14ac:dyDescent="0.2">
      <c r="A285" t="s">
        <v>3482</v>
      </c>
      <c r="B285" t="s">
        <v>3489</v>
      </c>
      <c r="C285">
        <v>110</v>
      </c>
      <c r="D285">
        <v>344</v>
      </c>
      <c r="E285">
        <v>160</v>
      </c>
      <c r="F285" t="s">
        <v>3486</v>
      </c>
    </row>
    <row r="286" spans="1:6" x14ac:dyDescent="0.2">
      <c r="A286" t="s">
        <v>3480</v>
      </c>
      <c r="B286" t="s">
        <v>3488</v>
      </c>
      <c r="C286">
        <v>140</v>
      </c>
      <c r="D286">
        <v>358</v>
      </c>
      <c r="E286">
        <v>170</v>
      </c>
      <c r="F286" t="s">
        <v>3486</v>
      </c>
    </row>
    <row r="287" spans="1:6" x14ac:dyDescent="0.2">
      <c r="A287" t="s">
        <v>3482</v>
      </c>
      <c r="B287" t="s">
        <v>3489</v>
      </c>
      <c r="C287">
        <v>110</v>
      </c>
      <c r="D287">
        <v>190</v>
      </c>
      <c r="E287">
        <v>120</v>
      </c>
      <c r="F287" t="s">
        <v>3486</v>
      </c>
    </row>
    <row r="288" spans="1:6" x14ac:dyDescent="0.2">
      <c r="A288" t="s">
        <v>3482</v>
      </c>
      <c r="B288" t="s">
        <v>3488</v>
      </c>
      <c r="C288">
        <v>140</v>
      </c>
      <c r="D288">
        <v>169</v>
      </c>
      <c r="E288">
        <v>140</v>
      </c>
      <c r="F288" t="s">
        <v>3486</v>
      </c>
    </row>
    <row r="289" spans="1:6" x14ac:dyDescent="0.2">
      <c r="A289" t="s">
        <v>3482</v>
      </c>
      <c r="B289" t="s">
        <v>3488</v>
      </c>
      <c r="C289">
        <v>120</v>
      </c>
      <c r="D289">
        <v>181</v>
      </c>
      <c r="E289">
        <v>132</v>
      </c>
      <c r="F289" t="s">
        <v>3486</v>
      </c>
    </row>
    <row r="290" spans="1:6" x14ac:dyDescent="0.2">
      <c r="A290" t="s">
        <v>3480</v>
      </c>
      <c r="B290" t="s">
        <v>3489</v>
      </c>
      <c r="C290">
        <v>133</v>
      </c>
      <c r="D290">
        <v>308</v>
      </c>
      <c r="E290">
        <v>156</v>
      </c>
      <c r="F290" t="s">
        <v>3486</v>
      </c>
    </row>
    <row r="291" spans="1:6" x14ac:dyDescent="0.2">
      <c r="A291" t="s">
        <v>3481</v>
      </c>
      <c r="B291" t="s">
        <v>3488</v>
      </c>
      <c r="C291">
        <v>120</v>
      </c>
      <c r="D291">
        <v>166</v>
      </c>
      <c r="E291">
        <v>180</v>
      </c>
      <c r="F291" t="s">
        <v>3486</v>
      </c>
    </row>
    <row r="292" spans="1:6" x14ac:dyDescent="0.2">
      <c r="A292" t="s">
        <v>3480</v>
      </c>
      <c r="B292" t="s">
        <v>3488</v>
      </c>
      <c r="C292">
        <v>110</v>
      </c>
      <c r="D292">
        <v>211</v>
      </c>
      <c r="E292">
        <v>138</v>
      </c>
      <c r="F292" t="s">
        <v>3486</v>
      </c>
    </row>
    <row r="293" spans="1:6" x14ac:dyDescent="0.2">
      <c r="A293" t="s">
        <v>3480</v>
      </c>
      <c r="B293" t="s">
        <v>3489</v>
      </c>
      <c r="C293">
        <v>140</v>
      </c>
      <c r="D293">
        <v>257</v>
      </c>
      <c r="E293">
        <v>135</v>
      </c>
      <c r="F293" t="s">
        <v>3486</v>
      </c>
    </row>
    <row r="294" spans="1:6" x14ac:dyDescent="0.2">
      <c r="A294" t="s">
        <v>3482</v>
      </c>
      <c r="B294" t="s">
        <v>3488</v>
      </c>
      <c r="C294">
        <v>130</v>
      </c>
      <c r="D294">
        <v>182</v>
      </c>
      <c r="E294">
        <v>148</v>
      </c>
      <c r="F294" t="s">
        <v>3486</v>
      </c>
    </row>
    <row r="295" spans="1:6" x14ac:dyDescent="0.2">
      <c r="A295" t="s">
        <v>3483</v>
      </c>
      <c r="B295" t="s">
        <v>3488</v>
      </c>
      <c r="C295">
        <v>115</v>
      </c>
      <c r="D295">
        <v>0</v>
      </c>
      <c r="E295">
        <v>93</v>
      </c>
      <c r="F295" t="s">
        <v>3487</v>
      </c>
    </row>
    <row r="296" spans="1:6" x14ac:dyDescent="0.2">
      <c r="A296" t="s">
        <v>3481</v>
      </c>
      <c r="B296" t="s">
        <v>3488</v>
      </c>
      <c r="C296">
        <v>95</v>
      </c>
      <c r="D296">
        <v>0</v>
      </c>
      <c r="E296">
        <v>127</v>
      </c>
      <c r="F296" t="s">
        <v>3487</v>
      </c>
    </row>
    <row r="297" spans="1:6" x14ac:dyDescent="0.2">
      <c r="A297" t="s">
        <v>3483</v>
      </c>
      <c r="B297" t="s">
        <v>3488</v>
      </c>
      <c r="C297">
        <v>105</v>
      </c>
      <c r="D297">
        <v>0</v>
      </c>
      <c r="E297">
        <v>110</v>
      </c>
      <c r="F297" t="s">
        <v>3487</v>
      </c>
    </row>
    <row r="298" spans="1:6" x14ac:dyDescent="0.2">
      <c r="A298" t="s">
        <v>3482</v>
      </c>
      <c r="B298" t="s">
        <v>3488</v>
      </c>
      <c r="C298">
        <v>145</v>
      </c>
      <c r="D298">
        <v>0</v>
      </c>
      <c r="E298">
        <v>139</v>
      </c>
      <c r="F298" t="s">
        <v>3487</v>
      </c>
    </row>
    <row r="299" spans="1:6" x14ac:dyDescent="0.2">
      <c r="A299" t="s">
        <v>3482</v>
      </c>
      <c r="B299" t="s">
        <v>3488</v>
      </c>
      <c r="C299">
        <v>110</v>
      </c>
      <c r="D299">
        <v>0</v>
      </c>
      <c r="E299">
        <v>131</v>
      </c>
      <c r="F299" t="s">
        <v>3487</v>
      </c>
    </row>
    <row r="300" spans="1:6" x14ac:dyDescent="0.2">
      <c r="A300" t="s">
        <v>3482</v>
      </c>
      <c r="B300" t="s">
        <v>3488</v>
      </c>
      <c r="C300">
        <v>110</v>
      </c>
      <c r="D300">
        <v>0</v>
      </c>
      <c r="E300">
        <v>92</v>
      </c>
      <c r="F300" t="s">
        <v>3487</v>
      </c>
    </row>
    <row r="301" spans="1:6" x14ac:dyDescent="0.2">
      <c r="A301" t="s">
        <v>3480</v>
      </c>
      <c r="B301" t="s">
        <v>3488</v>
      </c>
      <c r="C301">
        <v>110</v>
      </c>
      <c r="D301">
        <v>0</v>
      </c>
      <c r="E301">
        <v>149</v>
      </c>
      <c r="F301" t="s">
        <v>3487</v>
      </c>
    </row>
    <row r="302" spans="1:6" x14ac:dyDescent="0.2">
      <c r="A302" t="s">
        <v>3483</v>
      </c>
      <c r="B302" t="s">
        <v>3488</v>
      </c>
      <c r="C302">
        <v>160</v>
      </c>
      <c r="D302">
        <v>0</v>
      </c>
      <c r="E302">
        <v>149</v>
      </c>
      <c r="F302" t="s">
        <v>3487</v>
      </c>
    </row>
    <row r="303" spans="1:6" x14ac:dyDescent="0.2">
      <c r="A303" t="s">
        <v>3482</v>
      </c>
      <c r="B303" t="s">
        <v>3488</v>
      </c>
      <c r="C303">
        <v>140</v>
      </c>
      <c r="D303">
        <v>0</v>
      </c>
      <c r="E303">
        <v>150</v>
      </c>
      <c r="F303" t="s">
        <v>3486</v>
      </c>
    </row>
    <row r="304" spans="1:6" x14ac:dyDescent="0.2">
      <c r="A304" t="s">
        <v>3482</v>
      </c>
      <c r="B304" t="s">
        <v>3488</v>
      </c>
      <c r="C304">
        <v>125</v>
      </c>
      <c r="D304">
        <v>0</v>
      </c>
      <c r="E304">
        <v>120</v>
      </c>
      <c r="F304" t="s">
        <v>3487</v>
      </c>
    </row>
    <row r="305" spans="1:6" x14ac:dyDescent="0.2">
      <c r="A305" t="s">
        <v>3483</v>
      </c>
      <c r="B305" t="s">
        <v>3489</v>
      </c>
      <c r="C305">
        <v>120</v>
      </c>
      <c r="D305">
        <v>0</v>
      </c>
      <c r="E305">
        <v>123</v>
      </c>
      <c r="F305" t="s">
        <v>3487</v>
      </c>
    </row>
    <row r="306" spans="1:6" x14ac:dyDescent="0.2">
      <c r="A306" t="s">
        <v>3482</v>
      </c>
      <c r="B306" t="s">
        <v>3488</v>
      </c>
      <c r="C306">
        <v>95</v>
      </c>
      <c r="D306">
        <v>0</v>
      </c>
      <c r="E306">
        <v>126</v>
      </c>
      <c r="F306" t="s">
        <v>3487</v>
      </c>
    </row>
    <row r="307" spans="1:6" x14ac:dyDescent="0.2">
      <c r="A307" t="s">
        <v>3482</v>
      </c>
      <c r="B307" t="s">
        <v>3489</v>
      </c>
      <c r="C307">
        <v>120</v>
      </c>
      <c r="D307">
        <v>0</v>
      </c>
      <c r="E307">
        <v>127</v>
      </c>
      <c r="F307" t="s">
        <v>3487</v>
      </c>
    </row>
    <row r="308" spans="1:6" x14ac:dyDescent="0.2">
      <c r="A308" t="s">
        <v>3482</v>
      </c>
      <c r="B308" t="s">
        <v>3488</v>
      </c>
      <c r="C308">
        <v>115</v>
      </c>
      <c r="D308">
        <v>0</v>
      </c>
      <c r="E308">
        <v>155</v>
      </c>
      <c r="F308" t="s">
        <v>3487</v>
      </c>
    </row>
    <row r="309" spans="1:6" x14ac:dyDescent="0.2">
      <c r="A309" t="s">
        <v>3482</v>
      </c>
      <c r="B309" t="s">
        <v>3488</v>
      </c>
      <c r="C309">
        <v>130</v>
      </c>
      <c r="D309">
        <v>0</v>
      </c>
      <c r="E309">
        <v>120</v>
      </c>
      <c r="F309" t="s">
        <v>3486</v>
      </c>
    </row>
    <row r="310" spans="1:6" x14ac:dyDescent="0.2">
      <c r="A310" t="s">
        <v>3482</v>
      </c>
      <c r="B310" t="s">
        <v>3488</v>
      </c>
      <c r="C310">
        <v>115</v>
      </c>
      <c r="D310">
        <v>0</v>
      </c>
      <c r="E310">
        <v>138</v>
      </c>
      <c r="F310" t="s">
        <v>3487</v>
      </c>
    </row>
    <row r="311" spans="1:6" x14ac:dyDescent="0.2">
      <c r="A311" t="s">
        <v>3482</v>
      </c>
      <c r="B311" t="s">
        <v>3488</v>
      </c>
      <c r="C311">
        <v>95</v>
      </c>
      <c r="D311">
        <v>0</v>
      </c>
      <c r="E311">
        <v>182</v>
      </c>
      <c r="F311" t="s">
        <v>3487</v>
      </c>
    </row>
    <row r="312" spans="1:6" x14ac:dyDescent="0.2">
      <c r="A312" t="s">
        <v>3483</v>
      </c>
      <c r="B312" t="s">
        <v>3488</v>
      </c>
      <c r="C312">
        <v>155</v>
      </c>
      <c r="D312">
        <v>0</v>
      </c>
      <c r="E312">
        <v>154</v>
      </c>
      <c r="F312" t="s">
        <v>3486</v>
      </c>
    </row>
    <row r="313" spans="1:6" x14ac:dyDescent="0.2">
      <c r="A313" t="s">
        <v>3483</v>
      </c>
      <c r="B313" t="s">
        <v>3488</v>
      </c>
      <c r="C313">
        <v>125</v>
      </c>
      <c r="D313">
        <v>0</v>
      </c>
      <c r="E313">
        <v>110</v>
      </c>
      <c r="F313" t="s">
        <v>3487</v>
      </c>
    </row>
    <row r="314" spans="1:6" x14ac:dyDescent="0.2">
      <c r="A314" t="s">
        <v>3480</v>
      </c>
      <c r="B314" t="s">
        <v>3488</v>
      </c>
      <c r="C314">
        <v>125</v>
      </c>
      <c r="D314">
        <v>0</v>
      </c>
      <c r="E314">
        <v>176</v>
      </c>
      <c r="F314" t="s">
        <v>3487</v>
      </c>
    </row>
    <row r="315" spans="1:6" x14ac:dyDescent="0.2">
      <c r="A315" t="s">
        <v>3481</v>
      </c>
      <c r="B315" t="s">
        <v>3488</v>
      </c>
      <c r="C315">
        <v>115</v>
      </c>
      <c r="D315">
        <v>0</v>
      </c>
      <c r="E315">
        <v>154</v>
      </c>
      <c r="F315" t="s">
        <v>3487</v>
      </c>
    </row>
    <row r="316" spans="1:6" x14ac:dyDescent="0.2">
      <c r="A316" t="s">
        <v>3482</v>
      </c>
      <c r="B316" t="s">
        <v>3488</v>
      </c>
      <c r="C316">
        <v>80</v>
      </c>
      <c r="D316">
        <v>0</v>
      </c>
      <c r="E316">
        <v>141</v>
      </c>
      <c r="F316" t="s">
        <v>3486</v>
      </c>
    </row>
    <row r="317" spans="1:6" x14ac:dyDescent="0.2">
      <c r="A317" t="s">
        <v>3485</v>
      </c>
      <c r="B317" t="s">
        <v>3488</v>
      </c>
      <c r="C317">
        <v>145</v>
      </c>
      <c r="D317">
        <v>0</v>
      </c>
      <c r="E317">
        <v>123</v>
      </c>
      <c r="F317" t="s">
        <v>3487</v>
      </c>
    </row>
    <row r="318" spans="1:6" x14ac:dyDescent="0.2">
      <c r="A318" t="s">
        <v>3482</v>
      </c>
      <c r="B318" t="s">
        <v>3488</v>
      </c>
      <c r="C318">
        <v>105</v>
      </c>
      <c r="D318">
        <v>0</v>
      </c>
      <c r="E318">
        <v>148</v>
      </c>
      <c r="F318" t="s">
        <v>3487</v>
      </c>
    </row>
    <row r="319" spans="1:6" x14ac:dyDescent="0.2">
      <c r="A319" t="s">
        <v>3482</v>
      </c>
      <c r="B319" t="s">
        <v>3488</v>
      </c>
      <c r="C319">
        <v>140</v>
      </c>
      <c r="D319">
        <v>0</v>
      </c>
      <c r="E319">
        <v>121</v>
      </c>
      <c r="F319" t="s">
        <v>3487</v>
      </c>
    </row>
    <row r="320" spans="1:6" x14ac:dyDescent="0.2">
      <c r="A320" t="s">
        <v>3483</v>
      </c>
      <c r="B320" t="s">
        <v>3488</v>
      </c>
      <c r="C320">
        <v>130</v>
      </c>
      <c r="D320">
        <v>0</v>
      </c>
      <c r="E320">
        <v>77</v>
      </c>
      <c r="F320" t="s">
        <v>3487</v>
      </c>
    </row>
    <row r="321" spans="1:6" x14ac:dyDescent="0.2">
      <c r="A321" t="s">
        <v>3483</v>
      </c>
      <c r="B321" t="s">
        <v>3488</v>
      </c>
      <c r="C321">
        <v>145</v>
      </c>
      <c r="D321">
        <v>0</v>
      </c>
      <c r="E321">
        <v>136</v>
      </c>
      <c r="F321" t="s">
        <v>3487</v>
      </c>
    </row>
    <row r="322" spans="1:6" x14ac:dyDescent="0.2">
      <c r="A322" t="s">
        <v>3482</v>
      </c>
      <c r="B322" t="s">
        <v>3488</v>
      </c>
      <c r="C322">
        <v>125</v>
      </c>
      <c r="D322">
        <v>0</v>
      </c>
      <c r="E322">
        <v>175</v>
      </c>
      <c r="F322" t="s">
        <v>3487</v>
      </c>
    </row>
    <row r="323" spans="1:6" x14ac:dyDescent="0.2">
      <c r="A323" t="s">
        <v>3483</v>
      </c>
      <c r="B323" t="s">
        <v>3488</v>
      </c>
      <c r="C323">
        <v>100</v>
      </c>
      <c r="D323">
        <v>0</v>
      </c>
      <c r="E323">
        <v>109</v>
      </c>
      <c r="F323" t="s">
        <v>3487</v>
      </c>
    </row>
    <row r="324" spans="1:6" x14ac:dyDescent="0.2">
      <c r="A324" t="s">
        <v>3481</v>
      </c>
      <c r="B324" t="s">
        <v>3489</v>
      </c>
      <c r="C324">
        <v>105</v>
      </c>
      <c r="D324">
        <v>0</v>
      </c>
      <c r="E324">
        <v>166</v>
      </c>
      <c r="F324" t="s">
        <v>3487</v>
      </c>
    </row>
    <row r="325" spans="1:6" x14ac:dyDescent="0.2">
      <c r="A325" t="s">
        <v>3483</v>
      </c>
      <c r="B325" t="s">
        <v>3488</v>
      </c>
      <c r="C325">
        <v>115</v>
      </c>
      <c r="D325">
        <v>0</v>
      </c>
      <c r="E325">
        <v>128</v>
      </c>
      <c r="F325" t="s">
        <v>3487</v>
      </c>
    </row>
    <row r="326" spans="1:6" x14ac:dyDescent="0.2">
      <c r="A326" t="s">
        <v>3480</v>
      </c>
      <c r="B326" t="s">
        <v>3488</v>
      </c>
      <c r="C326">
        <v>100</v>
      </c>
      <c r="D326">
        <v>0</v>
      </c>
      <c r="E326">
        <v>133</v>
      </c>
      <c r="F326" t="s">
        <v>3487</v>
      </c>
    </row>
    <row r="327" spans="1:6" x14ac:dyDescent="0.2">
      <c r="A327" t="s">
        <v>3480</v>
      </c>
      <c r="B327" t="s">
        <v>3488</v>
      </c>
      <c r="C327">
        <v>105</v>
      </c>
      <c r="D327">
        <v>0</v>
      </c>
      <c r="E327">
        <v>128</v>
      </c>
      <c r="F327" t="s">
        <v>3487</v>
      </c>
    </row>
    <row r="328" spans="1:6" x14ac:dyDescent="0.2">
      <c r="A328" t="s">
        <v>3480</v>
      </c>
      <c r="B328" t="s">
        <v>3488</v>
      </c>
      <c r="C328">
        <v>110</v>
      </c>
      <c r="D328">
        <v>0</v>
      </c>
      <c r="E328">
        <v>138</v>
      </c>
      <c r="F328" t="s">
        <v>3486</v>
      </c>
    </row>
    <row r="329" spans="1:6" x14ac:dyDescent="0.2">
      <c r="A329" t="s">
        <v>3482</v>
      </c>
      <c r="B329" t="s">
        <v>3488</v>
      </c>
      <c r="C329">
        <v>125</v>
      </c>
      <c r="D329">
        <v>0</v>
      </c>
      <c r="E329">
        <v>119</v>
      </c>
      <c r="F329" t="s">
        <v>3487</v>
      </c>
    </row>
    <row r="330" spans="1:6" x14ac:dyDescent="0.2">
      <c r="A330" t="s">
        <v>3482</v>
      </c>
      <c r="B330" t="s">
        <v>3488</v>
      </c>
      <c r="C330">
        <v>95</v>
      </c>
      <c r="D330">
        <v>0</v>
      </c>
      <c r="E330">
        <v>82</v>
      </c>
      <c r="F330" t="s">
        <v>3487</v>
      </c>
    </row>
    <row r="331" spans="1:6" x14ac:dyDescent="0.2">
      <c r="A331" t="s">
        <v>3483</v>
      </c>
      <c r="B331" t="s">
        <v>3488</v>
      </c>
      <c r="C331">
        <v>130</v>
      </c>
      <c r="D331">
        <v>0</v>
      </c>
      <c r="E331">
        <v>130</v>
      </c>
      <c r="F331" t="s">
        <v>3487</v>
      </c>
    </row>
    <row r="332" spans="1:6" x14ac:dyDescent="0.2">
      <c r="A332" t="s">
        <v>3483</v>
      </c>
      <c r="B332" t="s">
        <v>3488</v>
      </c>
      <c r="C332">
        <v>115</v>
      </c>
      <c r="D332">
        <v>0</v>
      </c>
      <c r="E332">
        <v>143</v>
      </c>
      <c r="F332" t="s">
        <v>3487</v>
      </c>
    </row>
    <row r="333" spans="1:6" x14ac:dyDescent="0.2">
      <c r="A333" t="s">
        <v>3482</v>
      </c>
      <c r="B333" t="s">
        <v>3488</v>
      </c>
      <c r="C333">
        <v>115</v>
      </c>
      <c r="D333">
        <v>0</v>
      </c>
      <c r="E333">
        <v>82</v>
      </c>
      <c r="F333" t="s">
        <v>3487</v>
      </c>
    </row>
    <row r="334" spans="1:6" x14ac:dyDescent="0.2">
      <c r="A334" t="s">
        <v>3481</v>
      </c>
      <c r="B334" t="s">
        <v>3488</v>
      </c>
      <c r="C334">
        <v>100</v>
      </c>
      <c r="D334">
        <v>0</v>
      </c>
      <c r="E334">
        <v>179</v>
      </c>
      <c r="F334" t="s">
        <v>3486</v>
      </c>
    </row>
    <row r="335" spans="1:6" x14ac:dyDescent="0.2">
      <c r="A335" t="s">
        <v>3480</v>
      </c>
      <c r="B335" t="s">
        <v>3488</v>
      </c>
      <c r="C335">
        <v>95</v>
      </c>
      <c r="D335">
        <v>0</v>
      </c>
      <c r="E335">
        <v>144</v>
      </c>
      <c r="F335" t="s">
        <v>3487</v>
      </c>
    </row>
    <row r="336" spans="1:6" x14ac:dyDescent="0.2">
      <c r="A336" t="s">
        <v>3482</v>
      </c>
      <c r="B336" t="s">
        <v>3488</v>
      </c>
      <c r="C336">
        <v>130</v>
      </c>
      <c r="D336">
        <v>0</v>
      </c>
      <c r="E336">
        <v>170</v>
      </c>
      <c r="F336" t="s">
        <v>3487</v>
      </c>
    </row>
    <row r="337" spans="1:6" x14ac:dyDescent="0.2">
      <c r="A337" t="s">
        <v>3483</v>
      </c>
      <c r="B337" t="s">
        <v>3488</v>
      </c>
      <c r="C337">
        <v>120</v>
      </c>
      <c r="D337">
        <v>0</v>
      </c>
      <c r="E337">
        <v>134</v>
      </c>
      <c r="F337" t="s">
        <v>3487</v>
      </c>
    </row>
    <row r="338" spans="1:6" x14ac:dyDescent="0.2">
      <c r="A338" t="s">
        <v>3485</v>
      </c>
      <c r="B338" t="s">
        <v>3488</v>
      </c>
      <c r="C338">
        <v>160</v>
      </c>
      <c r="D338">
        <v>0</v>
      </c>
      <c r="E338">
        <v>114</v>
      </c>
      <c r="F338" t="s">
        <v>3486</v>
      </c>
    </row>
    <row r="339" spans="1:6" x14ac:dyDescent="0.2">
      <c r="A339" t="s">
        <v>3483</v>
      </c>
      <c r="B339" t="s">
        <v>3488</v>
      </c>
      <c r="C339">
        <v>150</v>
      </c>
      <c r="D339">
        <v>0</v>
      </c>
      <c r="E339">
        <v>154</v>
      </c>
      <c r="F339" t="s">
        <v>3487</v>
      </c>
    </row>
    <row r="340" spans="1:6" x14ac:dyDescent="0.2">
      <c r="A340" t="s">
        <v>3483</v>
      </c>
      <c r="B340" t="s">
        <v>3488</v>
      </c>
      <c r="C340">
        <v>140</v>
      </c>
      <c r="D340">
        <v>0</v>
      </c>
      <c r="E340">
        <v>149</v>
      </c>
      <c r="F340" t="s">
        <v>3487</v>
      </c>
    </row>
    <row r="341" spans="1:6" x14ac:dyDescent="0.2">
      <c r="A341" t="s">
        <v>3483</v>
      </c>
      <c r="B341" t="s">
        <v>3489</v>
      </c>
      <c r="C341">
        <v>95</v>
      </c>
      <c r="D341">
        <v>0</v>
      </c>
      <c r="E341">
        <v>145</v>
      </c>
      <c r="F341" t="s">
        <v>3487</v>
      </c>
    </row>
    <row r="342" spans="1:6" x14ac:dyDescent="0.2">
      <c r="A342" t="s">
        <v>3480</v>
      </c>
      <c r="B342" t="s">
        <v>3488</v>
      </c>
      <c r="C342">
        <v>100</v>
      </c>
      <c r="D342">
        <v>0</v>
      </c>
      <c r="E342">
        <v>122</v>
      </c>
      <c r="F342" t="s">
        <v>3487</v>
      </c>
    </row>
    <row r="343" spans="1:6" x14ac:dyDescent="0.2">
      <c r="A343" t="s">
        <v>3483</v>
      </c>
      <c r="B343" t="s">
        <v>3488</v>
      </c>
      <c r="C343">
        <v>110</v>
      </c>
      <c r="D343">
        <v>0</v>
      </c>
      <c r="E343">
        <v>114</v>
      </c>
      <c r="F343" t="s">
        <v>3487</v>
      </c>
    </row>
    <row r="344" spans="1:6" x14ac:dyDescent="0.2">
      <c r="A344" t="s">
        <v>3483</v>
      </c>
      <c r="B344" t="s">
        <v>3488</v>
      </c>
      <c r="C344">
        <v>110</v>
      </c>
      <c r="D344">
        <v>0</v>
      </c>
      <c r="E344">
        <v>113</v>
      </c>
      <c r="F344" t="s">
        <v>3487</v>
      </c>
    </row>
    <row r="345" spans="1:6" x14ac:dyDescent="0.2">
      <c r="A345" t="s">
        <v>3482</v>
      </c>
      <c r="B345" t="s">
        <v>3488</v>
      </c>
      <c r="C345">
        <v>130</v>
      </c>
      <c r="D345">
        <v>0</v>
      </c>
      <c r="E345">
        <v>120</v>
      </c>
      <c r="F345" t="s">
        <v>3487</v>
      </c>
    </row>
    <row r="346" spans="1:6" x14ac:dyDescent="0.2">
      <c r="A346" t="s">
        <v>3482</v>
      </c>
      <c r="B346" t="s">
        <v>3488</v>
      </c>
      <c r="C346">
        <v>120</v>
      </c>
      <c r="D346">
        <v>0</v>
      </c>
      <c r="E346">
        <v>104</v>
      </c>
      <c r="F346" t="s">
        <v>3487</v>
      </c>
    </row>
    <row r="347" spans="1:6" x14ac:dyDescent="0.2">
      <c r="A347" t="s">
        <v>3483</v>
      </c>
      <c r="B347" t="s">
        <v>3488</v>
      </c>
      <c r="C347">
        <v>135</v>
      </c>
      <c r="D347">
        <v>0</v>
      </c>
      <c r="E347">
        <v>130</v>
      </c>
      <c r="F347" t="s">
        <v>3487</v>
      </c>
    </row>
    <row r="348" spans="1:6" x14ac:dyDescent="0.2">
      <c r="A348" t="s">
        <v>3482</v>
      </c>
      <c r="B348" t="s">
        <v>3488</v>
      </c>
      <c r="C348">
        <v>120</v>
      </c>
      <c r="D348">
        <v>0</v>
      </c>
      <c r="E348">
        <v>115</v>
      </c>
      <c r="F348" t="s">
        <v>3487</v>
      </c>
    </row>
    <row r="349" spans="1:6" x14ac:dyDescent="0.2">
      <c r="A349" t="s">
        <v>3480</v>
      </c>
      <c r="B349" t="s">
        <v>3488</v>
      </c>
      <c r="C349">
        <v>115</v>
      </c>
      <c r="D349">
        <v>0</v>
      </c>
      <c r="E349">
        <v>128</v>
      </c>
      <c r="F349" t="s">
        <v>3487</v>
      </c>
    </row>
    <row r="350" spans="1:6" x14ac:dyDescent="0.2">
      <c r="A350" t="s">
        <v>3483</v>
      </c>
      <c r="B350" t="s">
        <v>3488</v>
      </c>
      <c r="C350">
        <v>137</v>
      </c>
      <c r="D350">
        <v>0</v>
      </c>
      <c r="E350">
        <v>104</v>
      </c>
      <c r="F350" t="s">
        <v>3487</v>
      </c>
    </row>
    <row r="351" spans="1:6" x14ac:dyDescent="0.2">
      <c r="A351" t="s">
        <v>3481</v>
      </c>
      <c r="B351" t="s">
        <v>3488</v>
      </c>
      <c r="C351">
        <v>110</v>
      </c>
      <c r="D351">
        <v>0</v>
      </c>
      <c r="E351">
        <v>125</v>
      </c>
      <c r="F351" t="s">
        <v>3487</v>
      </c>
    </row>
    <row r="352" spans="1:6" x14ac:dyDescent="0.2">
      <c r="A352" t="s">
        <v>3482</v>
      </c>
      <c r="B352" t="s">
        <v>3488</v>
      </c>
      <c r="C352">
        <v>120</v>
      </c>
      <c r="D352">
        <v>0</v>
      </c>
      <c r="E352">
        <v>120</v>
      </c>
      <c r="F352" t="s">
        <v>3487</v>
      </c>
    </row>
    <row r="353" spans="1:6" x14ac:dyDescent="0.2">
      <c r="A353" t="s">
        <v>3480</v>
      </c>
      <c r="B353" t="s">
        <v>3488</v>
      </c>
      <c r="C353">
        <v>140</v>
      </c>
      <c r="D353">
        <v>0</v>
      </c>
      <c r="E353">
        <v>140</v>
      </c>
      <c r="F353" t="s">
        <v>3487</v>
      </c>
    </row>
    <row r="354" spans="1:6" x14ac:dyDescent="0.2">
      <c r="A354" t="s">
        <v>3482</v>
      </c>
      <c r="B354" t="s">
        <v>3488</v>
      </c>
      <c r="C354">
        <v>120</v>
      </c>
      <c r="D354">
        <v>0</v>
      </c>
      <c r="E354">
        <v>100</v>
      </c>
      <c r="F354" t="s">
        <v>3487</v>
      </c>
    </row>
    <row r="355" spans="1:6" x14ac:dyDescent="0.2">
      <c r="A355" t="s">
        <v>3482</v>
      </c>
      <c r="B355" t="s">
        <v>3488</v>
      </c>
      <c r="C355">
        <v>130</v>
      </c>
      <c r="D355">
        <v>0</v>
      </c>
      <c r="E355">
        <v>100</v>
      </c>
      <c r="F355" t="s">
        <v>3487</v>
      </c>
    </row>
    <row r="356" spans="1:6" x14ac:dyDescent="0.2">
      <c r="A356" t="s">
        <v>3482</v>
      </c>
      <c r="B356" t="s">
        <v>3488</v>
      </c>
      <c r="C356">
        <v>120</v>
      </c>
      <c r="D356">
        <v>0</v>
      </c>
      <c r="E356">
        <v>92</v>
      </c>
      <c r="F356" t="s">
        <v>3487</v>
      </c>
    </row>
    <row r="357" spans="1:6" x14ac:dyDescent="0.2">
      <c r="A357" t="s">
        <v>3483</v>
      </c>
      <c r="B357" t="s">
        <v>3488</v>
      </c>
      <c r="C357">
        <v>145</v>
      </c>
      <c r="D357">
        <v>0</v>
      </c>
      <c r="E357">
        <v>125</v>
      </c>
      <c r="F357" t="s">
        <v>3487</v>
      </c>
    </row>
    <row r="358" spans="1:6" x14ac:dyDescent="0.2">
      <c r="A358" t="s">
        <v>3480</v>
      </c>
      <c r="B358" t="s">
        <v>3488</v>
      </c>
      <c r="C358">
        <v>115</v>
      </c>
      <c r="D358">
        <v>0</v>
      </c>
      <c r="E358">
        <v>113</v>
      </c>
      <c r="F358" t="s">
        <v>3487</v>
      </c>
    </row>
    <row r="359" spans="1:6" x14ac:dyDescent="0.2">
      <c r="A359" t="s">
        <v>3482</v>
      </c>
      <c r="B359" t="s">
        <v>3488</v>
      </c>
      <c r="C359">
        <v>120</v>
      </c>
      <c r="D359">
        <v>0</v>
      </c>
      <c r="E359">
        <v>95</v>
      </c>
      <c r="F359" t="s">
        <v>3487</v>
      </c>
    </row>
    <row r="360" spans="1:6" x14ac:dyDescent="0.2">
      <c r="A360" t="s">
        <v>3481</v>
      </c>
      <c r="B360" t="s">
        <v>3488</v>
      </c>
      <c r="C360">
        <v>115</v>
      </c>
      <c r="D360">
        <v>0</v>
      </c>
      <c r="E360">
        <v>128</v>
      </c>
      <c r="F360" t="s">
        <v>3487</v>
      </c>
    </row>
    <row r="361" spans="1:6" x14ac:dyDescent="0.2">
      <c r="A361" t="s">
        <v>3482</v>
      </c>
      <c r="B361" t="s">
        <v>3488</v>
      </c>
      <c r="C361">
        <v>105</v>
      </c>
      <c r="D361">
        <v>0</v>
      </c>
      <c r="E361">
        <v>115</v>
      </c>
      <c r="F361" t="s">
        <v>3487</v>
      </c>
    </row>
    <row r="362" spans="1:6" x14ac:dyDescent="0.2">
      <c r="A362" t="s">
        <v>3483</v>
      </c>
      <c r="B362" t="s">
        <v>3488</v>
      </c>
      <c r="C362">
        <v>160</v>
      </c>
      <c r="D362">
        <v>0</v>
      </c>
      <c r="E362">
        <v>72</v>
      </c>
      <c r="F362" t="s">
        <v>3487</v>
      </c>
    </row>
    <row r="363" spans="1:6" x14ac:dyDescent="0.2">
      <c r="A363" t="s">
        <v>3480</v>
      </c>
      <c r="B363" t="s">
        <v>3488</v>
      </c>
      <c r="C363">
        <v>160</v>
      </c>
      <c r="D363">
        <v>0</v>
      </c>
      <c r="E363">
        <v>124</v>
      </c>
      <c r="F363" t="s">
        <v>3487</v>
      </c>
    </row>
    <row r="364" spans="1:6" x14ac:dyDescent="0.2">
      <c r="A364" t="s">
        <v>3482</v>
      </c>
      <c r="B364" t="s">
        <v>3488</v>
      </c>
      <c r="C364">
        <v>155</v>
      </c>
      <c r="D364">
        <v>0</v>
      </c>
      <c r="E364">
        <v>99</v>
      </c>
      <c r="F364" t="s">
        <v>3487</v>
      </c>
    </row>
    <row r="365" spans="1:6" x14ac:dyDescent="0.2">
      <c r="A365" t="s">
        <v>3482</v>
      </c>
      <c r="B365" t="s">
        <v>3488</v>
      </c>
      <c r="C365">
        <v>120</v>
      </c>
      <c r="D365">
        <v>0</v>
      </c>
      <c r="E365">
        <v>148</v>
      </c>
      <c r="F365" t="s">
        <v>3487</v>
      </c>
    </row>
    <row r="366" spans="1:6" x14ac:dyDescent="0.2">
      <c r="A366" t="s">
        <v>3482</v>
      </c>
      <c r="B366" t="s">
        <v>3488</v>
      </c>
      <c r="C366">
        <v>120</v>
      </c>
      <c r="D366">
        <v>0</v>
      </c>
      <c r="E366">
        <v>97</v>
      </c>
      <c r="F366" t="s">
        <v>3486</v>
      </c>
    </row>
    <row r="367" spans="1:6" x14ac:dyDescent="0.2">
      <c r="A367" t="s">
        <v>3483</v>
      </c>
      <c r="B367" t="s">
        <v>3489</v>
      </c>
      <c r="C367">
        <v>200</v>
      </c>
      <c r="D367">
        <v>0</v>
      </c>
      <c r="E367">
        <v>140</v>
      </c>
      <c r="F367" t="s">
        <v>3487</v>
      </c>
    </row>
    <row r="368" spans="1:6" x14ac:dyDescent="0.2">
      <c r="A368" t="s">
        <v>3483</v>
      </c>
      <c r="B368" t="s">
        <v>3488</v>
      </c>
      <c r="C368">
        <v>150</v>
      </c>
      <c r="D368">
        <v>0</v>
      </c>
      <c r="E368">
        <v>117</v>
      </c>
      <c r="F368" t="s">
        <v>3487</v>
      </c>
    </row>
    <row r="369" spans="1:6" x14ac:dyDescent="0.2">
      <c r="A369" t="s">
        <v>3483</v>
      </c>
      <c r="B369" t="s">
        <v>3488</v>
      </c>
      <c r="C369">
        <v>135</v>
      </c>
      <c r="D369">
        <v>0</v>
      </c>
      <c r="E369">
        <v>120</v>
      </c>
      <c r="F369" t="s">
        <v>3487</v>
      </c>
    </row>
    <row r="370" spans="1:6" x14ac:dyDescent="0.2">
      <c r="A370" t="s">
        <v>3482</v>
      </c>
      <c r="B370" t="s">
        <v>3488</v>
      </c>
      <c r="C370">
        <v>140</v>
      </c>
      <c r="D370">
        <v>0</v>
      </c>
      <c r="E370">
        <v>120</v>
      </c>
      <c r="F370" t="s">
        <v>3487</v>
      </c>
    </row>
    <row r="371" spans="1:6" x14ac:dyDescent="0.2">
      <c r="A371" t="s">
        <v>3483</v>
      </c>
      <c r="B371" t="s">
        <v>3488</v>
      </c>
      <c r="C371">
        <v>150</v>
      </c>
      <c r="D371">
        <v>0</v>
      </c>
      <c r="E371">
        <v>86</v>
      </c>
      <c r="F371" t="s">
        <v>3487</v>
      </c>
    </row>
    <row r="372" spans="1:6" x14ac:dyDescent="0.2">
      <c r="A372" t="s">
        <v>3483</v>
      </c>
      <c r="B372" t="s">
        <v>3488</v>
      </c>
      <c r="C372">
        <v>135</v>
      </c>
      <c r="D372">
        <v>0</v>
      </c>
      <c r="E372">
        <v>63</v>
      </c>
      <c r="F372" t="s">
        <v>3487</v>
      </c>
    </row>
    <row r="373" spans="1:6" x14ac:dyDescent="0.2">
      <c r="A373" t="s">
        <v>3483</v>
      </c>
      <c r="B373" t="s">
        <v>3488</v>
      </c>
      <c r="C373">
        <v>150</v>
      </c>
      <c r="D373">
        <v>0</v>
      </c>
      <c r="E373">
        <v>108</v>
      </c>
      <c r="F373" t="s">
        <v>3487</v>
      </c>
    </row>
    <row r="374" spans="1:6" x14ac:dyDescent="0.2">
      <c r="A374" t="s">
        <v>3483</v>
      </c>
      <c r="B374" t="s">
        <v>3488</v>
      </c>
      <c r="C374">
        <v>185</v>
      </c>
      <c r="D374">
        <v>0</v>
      </c>
      <c r="E374">
        <v>98</v>
      </c>
      <c r="F374" t="s">
        <v>3487</v>
      </c>
    </row>
    <row r="375" spans="1:6" x14ac:dyDescent="0.2">
      <c r="A375" t="s">
        <v>3482</v>
      </c>
      <c r="B375" t="s">
        <v>3488</v>
      </c>
      <c r="C375">
        <v>135</v>
      </c>
      <c r="D375">
        <v>0</v>
      </c>
      <c r="E375">
        <v>115</v>
      </c>
      <c r="F375" t="s">
        <v>3487</v>
      </c>
    </row>
    <row r="376" spans="1:6" x14ac:dyDescent="0.2">
      <c r="A376" t="s">
        <v>3483</v>
      </c>
      <c r="B376" t="s">
        <v>3488</v>
      </c>
      <c r="C376">
        <v>125</v>
      </c>
      <c r="D376">
        <v>0</v>
      </c>
      <c r="E376">
        <v>105</v>
      </c>
      <c r="F376" t="s">
        <v>3487</v>
      </c>
    </row>
    <row r="377" spans="1:6" x14ac:dyDescent="0.2">
      <c r="A377" t="s">
        <v>3485</v>
      </c>
      <c r="B377" t="s">
        <v>3489</v>
      </c>
      <c r="C377">
        <v>160</v>
      </c>
      <c r="D377">
        <v>0</v>
      </c>
      <c r="E377">
        <v>121</v>
      </c>
      <c r="F377" t="s">
        <v>3487</v>
      </c>
    </row>
    <row r="378" spans="1:6" x14ac:dyDescent="0.2">
      <c r="A378" t="s">
        <v>3480</v>
      </c>
      <c r="B378" t="s">
        <v>3488</v>
      </c>
      <c r="C378">
        <v>155</v>
      </c>
      <c r="D378">
        <v>0</v>
      </c>
      <c r="E378">
        <v>118</v>
      </c>
      <c r="F378" t="s">
        <v>3487</v>
      </c>
    </row>
    <row r="379" spans="1:6" x14ac:dyDescent="0.2">
      <c r="A379" t="s">
        <v>3483</v>
      </c>
      <c r="B379" t="s">
        <v>3488</v>
      </c>
      <c r="C379">
        <v>160</v>
      </c>
      <c r="D379">
        <v>0</v>
      </c>
      <c r="E379">
        <v>122</v>
      </c>
      <c r="F379" t="s">
        <v>3487</v>
      </c>
    </row>
    <row r="380" spans="1:6" x14ac:dyDescent="0.2">
      <c r="A380" t="s">
        <v>3485</v>
      </c>
      <c r="B380" t="s">
        <v>3488</v>
      </c>
      <c r="C380">
        <v>140</v>
      </c>
      <c r="D380">
        <v>0</v>
      </c>
      <c r="E380">
        <v>157</v>
      </c>
      <c r="F380" t="s">
        <v>3487</v>
      </c>
    </row>
    <row r="381" spans="1:6" x14ac:dyDescent="0.2">
      <c r="A381" t="s">
        <v>3482</v>
      </c>
      <c r="B381" t="s">
        <v>3488</v>
      </c>
      <c r="C381">
        <v>120</v>
      </c>
      <c r="D381">
        <v>0</v>
      </c>
      <c r="E381">
        <v>156</v>
      </c>
      <c r="F381" t="s">
        <v>3487</v>
      </c>
    </row>
    <row r="382" spans="1:6" x14ac:dyDescent="0.2">
      <c r="A382" t="s">
        <v>3483</v>
      </c>
      <c r="B382" t="s">
        <v>3488</v>
      </c>
      <c r="C382">
        <v>160</v>
      </c>
      <c r="D382">
        <v>0</v>
      </c>
      <c r="E382">
        <v>99</v>
      </c>
      <c r="F382" t="s">
        <v>3487</v>
      </c>
    </row>
    <row r="383" spans="1:6" x14ac:dyDescent="0.2">
      <c r="A383" t="s">
        <v>3482</v>
      </c>
      <c r="B383" t="s">
        <v>3488</v>
      </c>
      <c r="C383">
        <v>115</v>
      </c>
      <c r="D383">
        <v>0</v>
      </c>
      <c r="E383">
        <v>120</v>
      </c>
      <c r="F383" t="s">
        <v>3487</v>
      </c>
    </row>
    <row r="384" spans="1:6" x14ac:dyDescent="0.2">
      <c r="A384" t="s">
        <v>3480</v>
      </c>
      <c r="B384" t="s">
        <v>3488</v>
      </c>
      <c r="C384">
        <v>115</v>
      </c>
      <c r="D384">
        <v>0</v>
      </c>
      <c r="E384">
        <v>145</v>
      </c>
      <c r="F384" t="s">
        <v>3487</v>
      </c>
    </row>
    <row r="385" spans="1:6" x14ac:dyDescent="0.2">
      <c r="A385" t="s">
        <v>3481</v>
      </c>
      <c r="B385" t="s">
        <v>3489</v>
      </c>
      <c r="C385">
        <v>110</v>
      </c>
      <c r="D385">
        <v>0</v>
      </c>
      <c r="E385">
        <v>156</v>
      </c>
      <c r="F385" t="s">
        <v>3487</v>
      </c>
    </row>
    <row r="386" spans="1:6" x14ac:dyDescent="0.2">
      <c r="A386" t="s">
        <v>3482</v>
      </c>
      <c r="B386" t="s">
        <v>3488</v>
      </c>
      <c r="C386">
        <v>120</v>
      </c>
      <c r="D386">
        <v>0</v>
      </c>
      <c r="E386">
        <v>155</v>
      </c>
      <c r="F386" t="s">
        <v>3487</v>
      </c>
    </row>
    <row r="387" spans="1:6" x14ac:dyDescent="0.2">
      <c r="A387" t="s">
        <v>3483</v>
      </c>
      <c r="B387" t="s">
        <v>3488</v>
      </c>
      <c r="C387">
        <v>150</v>
      </c>
      <c r="D387">
        <v>0</v>
      </c>
      <c r="E387">
        <v>105</v>
      </c>
      <c r="F387" t="s">
        <v>3487</v>
      </c>
    </row>
    <row r="388" spans="1:6" x14ac:dyDescent="0.2">
      <c r="A388" t="s">
        <v>3480</v>
      </c>
      <c r="B388" t="s">
        <v>3488</v>
      </c>
      <c r="C388">
        <v>145</v>
      </c>
      <c r="D388">
        <v>0</v>
      </c>
      <c r="E388">
        <v>99</v>
      </c>
      <c r="F388" t="s">
        <v>3487</v>
      </c>
    </row>
    <row r="389" spans="1:6" x14ac:dyDescent="0.2">
      <c r="A389" t="s">
        <v>3482</v>
      </c>
      <c r="B389" t="s">
        <v>3488</v>
      </c>
      <c r="C389">
        <v>130</v>
      </c>
      <c r="D389">
        <v>0</v>
      </c>
      <c r="E389">
        <v>135</v>
      </c>
      <c r="F389" t="s">
        <v>3487</v>
      </c>
    </row>
    <row r="390" spans="1:6" x14ac:dyDescent="0.2">
      <c r="A390" t="s">
        <v>3482</v>
      </c>
      <c r="B390" t="s">
        <v>3488</v>
      </c>
      <c r="C390">
        <v>140</v>
      </c>
      <c r="D390">
        <v>0</v>
      </c>
      <c r="E390">
        <v>83</v>
      </c>
      <c r="F390" t="s">
        <v>3487</v>
      </c>
    </row>
    <row r="391" spans="1:6" x14ac:dyDescent="0.2">
      <c r="A391" t="s">
        <v>3483</v>
      </c>
      <c r="B391" t="s">
        <v>3488</v>
      </c>
      <c r="C391">
        <v>160</v>
      </c>
      <c r="D391">
        <v>0</v>
      </c>
      <c r="E391">
        <v>145</v>
      </c>
      <c r="F391" t="s">
        <v>3487</v>
      </c>
    </row>
    <row r="392" spans="1:6" x14ac:dyDescent="0.2">
      <c r="A392" t="s">
        <v>3482</v>
      </c>
      <c r="B392" t="s">
        <v>3488</v>
      </c>
      <c r="C392">
        <v>140</v>
      </c>
      <c r="D392">
        <v>0</v>
      </c>
      <c r="E392">
        <v>60</v>
      </c>
      <c r="F392" t="s">
        <v>3487</v>
      </c>
    </row>
    <row r="393" spans="1:6" x14ac:dyDescent="0.2">
      <c r="A393" t="s">
        <v>3485</v>
      </c>
      <c r="B393" t="s">
        <v>3488</v>
      </c>
      <c r="C393">
        <v>115</v>
      </c>
      <c r="D393">
        <v>0</v>
      </c>
      <c r="E393">
        <v>92</v>
      </c>
      <c r="F393" t="s">
        <v>3487</v>
      </c>
    </row>
    <row r="394" spans="1:6" x14ac:dyDescent="0.2">
      <c r="A394" t="s">
        <v>3483</v>
      </c>
      <c r="B394" t="s">
        <v>3488</v>
      </c>
      <c r="C394">
        <v>130</v>
      </c>
      <c r="D394">
        <v>0</v>
      </c>
      <c r="E394">
        <v>115</v>
      </c>
      <c r="F394" t="s">
        <v>3487</v>
      </c>
    </row>
    <row r="395" spans="1:6" x14ac:dyDescent="0.2">
      <c r="A395" t="s">
        <v>3481</v>
      </c>
      <c r="B395" t="s">
        <v>3488</v>
      </c>
      <c r="C395">
        <v>150</v>
      </c>
      <c r="D395">
        <v>0</v>
      </c>
      <c r="E395">
        <v>120</v>
      </c>
      <c r="F395" t="s">
        <v>3487</v>
      </c>
    </row>
    <row r="396" spans="1:6" x14ac:dyDescent="0.2">
      <c r="A396" t="s">
        <v>3482</v>
      </c>
      <c r="B396" t="s">
        <v>3488</v>
      </c>
      <c r="C396">
        <v>160</v>
      </c>
      <c r="D396">
        <v>0</v>
      </c>
      <c r="E396">
        <v>98</v>
      </c>
      <c r="F396" t="s">
        <v>3487</v>
      </c>
    </row>
    <row r="397" spans="1:6" x14ac:dyDescent="0.2">
      <c r="A397" t="s">
        <v>3481</v>
      </c>
      <c r="B397" t="s">
        <v>3488</v>
      </c>
      <c r="C397">
        <v>135</v>
      </c>
      <c r="D397">
        <v>0</v>
      </c>
      <c r="E397">
        <v>150</v>
      </c>
      <c r="F397" t="s">
        <v>3487</v>
      </c>
    </row>
    <row r="398" spans="1:6" x14ac:dyDescent="0.2">
      <c r="A398" t="s">
        <v>3483</v>
      </c>
      <c r="B398" t="s">
        <v>3489</v>
      </c>
      <c r="C398">
        <v>140</v>
      </c>
      <c r="D398">
        <v>0</v>
      </c>
      <c r="E398">
        <v>143</v>
      </c>
      <c r="F398" t="s">
        <v>3487</v>
      </c>
    </row>
    <row r="399" spans="1:6" x14ac:dyDescent="0.2">
      <c r="A399" t="s">
        <v>3482</v>
      </c>
      <c r="B399" t="s">
        <v>3488</v>
      </c>
      <c r="C399">
        <v>170</v>
      </c>
      <c r="D399">
        <v>0</v>
      </c>
      <c r="E399">
        <v>105</v>
      </c>
      <c r="F399" t="s">
        <v>3487</v>
      </c>
    </row>
    <row r="400" spans="1:6" x14ac:dyDescent="0.2">
      <c r="A400" t="s">
        <v>3482</v>
      </c>
      <c r="B400" t="s">
        <v>3488</v>
      </c>
      <c r="C400">
        <v>165</v>
      </c>
      <c r="D400">
        <v>0</v>
      </c>
      <c r="E400">
        <v>122</v>
      </c>
      <c r="F400" t="s">
        <v>3487</v>
      </c>
    </row>
    <row r="401" spans="1:6" x14ac:dyDescent="0.2">
      <c r="A401" t="s">
        <v>3483</v>
      </c>
      <c r="B401" t="s">
        <v>3488</v>
      </c>
      <c r="C401">
        <v>200</v>
      </c>
      <c r="D401">
        <v>0</v>
      </c>
      <c r="E401">
        <v>70</v>
      </c>
      <c r="F401" t="s">
        <v>3487</v>
      </c>
    </row>
    <row r="402" spans="1:6" x14ac:dyDescent="0.2">
      <c r="A402" t="s">
        <v>3482</v>
      </c>
      <c r="B402" t="s">
        <v>3489</v>
      </c>
      <c r="C402">
        <v>160</v>
      </c>
      <c r="D402">
        <v>0</v>
      </c>
      <c r="E402">
        <v>110</v>
      </c>
      <c r="F402" t="s">
        <v>3487</v>
      </c>
    </row>
    <row r="403" spans="1:6" x14ac:dyDescent="0.2">
      <c r="A403" t="s">
        <v>3482</v>
      </c>
      <c r="B403" t="s">
        <v>3488</v>
      </c>
      <c r="C403">
        <v>130</v>
      </c>
      <c r="D403">
        <v>0</v>
      </c>
      <c r="E403">
        <v>163</v>
      </c>
      <c r="F403" t="s">
        <v>3487</v>
      </c>
    </row>
    <row r="404" spans="1:6" x14ac:dyDescent="0.2">
      <c r="A404" t="s">
        <v>3483</v>
      </c>
      <c r="B404" t="s">
        <v>3488</v>
      </c>
      <c r="C404">
        <v>145</v>
      </c>
      <c r="D404">
        <v>0</v>
      </c>
      <c r="E404">
        <v>67</v>
      </c>
      <c r="F404" t="s">
        <v>3487</v>
      </c>
    </row>
    <row r="405" spans="1:6" x14ac:dyDescent="0.2">
      <c r="A405" t="s">
        <v>3482</v>
      </c>
      <c r="B405" t="s">
        <v>3488</v>
      </c>
      <c r="C405">
        <v>135</v>
      </c>
      <c r="D405">
        <v>0</v>
      </c>
      <c r="E405">
        <v>128</v>
      </c>
      <c r="F405" t="s">
        <v>3487</v>
      </c>
    </row>
    <row r="406" spans="1:6" x14ac:dyDescent="0.2">
      <c r="A406" t="s">
        <v>3480</v>
      </c>
      <c r="B406" t="s">
        <v>3488</v>
      </c>
      <c r="C406">
        <v>110</v>
      </c>
      <c r="D406">
        <v>0</v>
      </c>
      <c r="E406">
        <v>120</v>
      </c>
      <c r="F406" t="s">
        <v>3487</v>
      </c>
    </row>
    <row r="407" spans="1:6" x14ac:dyDescent="0.2">
      <c r="A407" t="s">
        <v>3481</v>
      </c>
      <c r="B407" t="s">
        <v>3488</v>
      </c>
      <c r="C407">
        <v>120</v>
      </c>
      <c r="D407">
        <v>0</v>
      </c>
      <c r="E407">
        <v>130</v>
      </c>
      <c r="F407" t="s">
        <v>3487</v>
      </c>
    </row>
    <row r="408" spans="1:6" x14ac:dyDescent="0.2">
      <c r="A408" t="s">
        <v>3482</v>
      </c>
      <c r="B408" t="s">
        <v>3488</v>
      </c>
      <c r="C408">
        <v>140</v>
      </c>
      <c r="D408">
        <v>0</v>
      </c>
      <c r="E408">
        <v>100</v>
      </c>
      <c r="F408" t="s">
        <v>3487</v>
      </c>
    </row>
    <row r="409" spans="1:6" x14ac:dyDescent="0.2">
      <c r="A409" t="s">
        <v>3483</v>
      </c>
      <c r="B409" t="s">
        <v>3488</v>
      </c>
      <c r="C409">
        <v>115</v>
      </c>
      <c r="D409">
        <v>0</v>
      </c>
      <c r="E409">
        <v>72</v>
      </c>
      <c r="F409" t="s">
        <v>3487</v>
      </c>
    </row>
    <row r="410" spans="1:6" x14ac:dyDescent="0.2">
      <c r="A410" t="s">
        <v>3482</v>
      </c>
      <c r="B410" t="s">
        <v>3488</v>
      </c>
      <c r="C410">
        <v>110</v>
      </c>
      <c r="D410">
        <v>0</v>
      </c>
      <c r="E410">
        <v>94</v>
      </c>
      <c r="F410" t="s">
        <v>3487</v>
      </c>
    </row>
    <row r="411" spans="1:6" x14ac:dyDescent="0.2">
      <c r="A411" t="s">
        <v>3482</v>
      </c>
      <c r="B411" t="s">
        <v>3488</v>
      </c>
      <c r="C411">
        <v>160</v>
      </c>
      <c r="D411">
        <v>0</v>
      </c>
      <c r="E411">
        <v>122</v>
      </c>
      <c r="F411" t="s">
        <v>3487</v>
      </c>
    </row>
    <row r="412" spans="1:6" x14ac:dyDescent="0.2">
      <c r="A412" t="s">
        <v>3483</v>
      </c>
      <c r="B412" t="s">
        <v>3488</v>
      </c>
      <c r="C412">
        <v>150</v>
      </c>
      <c r="D412">
        <v>0</v>
      </c>
      <c r="E412">
        <v>78</v>
      </c>
      <c r="F412" t="s">
        <v>3487</v>
      </c>
    </row>
    <row r="413" spans="1:6" x14ac:dyDescent="0.2">
      <c r="A413" t="s">
        <v>3482</v>
      </c>
      <c r="B413" t="s">
        <v>3488</v>
      </c>
      <c r="C413">
        <v>180</v>
      </c>
      <c r="D413">
        <v>0</v>
      </c>
      <c r="E413">
        <v>150</v>
      </c>
      <c r="F413" t="s">
        <v>3487</v>
      </c>
    </row>
    <row r="414" spans="1:6" x14ac:dyDescent="0.2">
      <c r="A414" t="s">
        <v>3482</v>
      </c>
      <c r="B414" t="s">
        <v>3488</v>
      </c>
      <c r="C414">
        <v>125</v>
      </c>
      <c r="D414">
        <v>0</v>
      </c>
      <c r="E414">
        <v>103</v>
      </c>
      <c r="F414" t="s">
        <v>3487</v>
      </c>
    </row>
    <row r="415" spans="1:6" x14ac:dyDescent="0.2">
      <c r="A415" t="s">
        <v>3482</v>
      </c>
      <c r="B415" t="s">
        <v>3488</v>
      </c>
      <c r="C415">
        <v>125</v>
      </c>
      <c r="D415">
        <v>0</v>
      </c>
      <c r="E415">
        <v>98</v>
      </c>
      <c r="F415" t="s">
        <v>3487</v>
      </c>
    </row>
    <row r="416" spans="1:6" x14ac:dyDescent="0.2">
      <c r="A416" t="s">
        <v>3482</v>
      </c>
      <c r="B416" t="s">
        <v>3488</v>
      </c>
      <c r="C416">
        <v>130</v>
      </c>
      <c r="D416">
        <v>0</v>
      </c>
      <c r="E416">
        <v>110</v>
      </c>
      <c r="F416" t="s">
        <v>3487</v>
      </c>
    </row>
    <row r="417" spans="1:6" x14ac:dyDescent="0.2">
      <c r="A417" t="s">
        <v>3483</v>
      </c>
      <c r="B417" t="s">
        <v>3489</v>
      </c>
      <c r="C417">
        <v>155</v>
      </c>
      <c r="D417">
        <v>0</v>
      </c>
      <c r="E417">
        <v>90</v>
      </c>
      <c r="F417" t="s">
        <v>3487</v>
      </c>
    </row>
    <row r="418" spans="1:6" x14ac:dyDescent="0.2">
      <c r="A418" t="s">
        <v>3483</v>
      </c>
      <c r="B418" t="s">
        <v>3488</v>
      </c>
      <c r="C418">
        <v>140</v>
      </c>
      <c r="D418">
        <v>260</v>
      </c>
      <c r="E418">
        <v>112</v>
      </c>
      <c r="F418" t="s">
        <v>3487</v>
      </c>
    </row>
    <row r="419" spans="1:6" x14ac:dyDescent="0.2">
      <c r="A419" t="s">
        <v>3480</v>
      </c>
      <c r="B419" t="s">
        <v>3488</v>
      </c>
      <c r="C419">
        <v>130</v>
      </c>
      <c r="D419">
        <v>209</v>
      </c>
      <c r="E419">
        <v>127</v>
      </c>
      <c r="F419" t="s">
        <v>3486</v>
      </c>
    </row>
    <row r="420" spans="1:6" x14ac:dyDescent="0.2">
      <c r="A420" t="s">
        <v>3483</v>
      </c>
      <c r="B420" t="s">
        <v>3488</v>
      </c>
      <c r="C420">
        <v>132</v>
      </c>
      <c r="D420">
        <v>218</v>
      </c>
      <c r="E420">
        <v>140</v>
      </c>
      <c r="F420" t="s">
        <v>3487</v>
      </c>
    </row>
    <row r="421" spans="1:6" x14ac:dyDescent="0.2">
      <c r="A421" t="s">
        <v>3482</v>
      </c>
      <c r="B421" t="s">
        <v>3488</v>
      </c>
      <c r="C421">
        <v>142</v>
      </c>
      <c r="D421">
        <v>228</v>
      </c>
      <c r="E421">
        <v>149</v>
      </c>
      <c r="F421" t="s">
        <v>3487</v>
      </c>
    </row>
    <row r="422" spans="1:6" x14ac:dyDescent="0.2">
      <c r="A422" t="s">
        <v>3483</v>
      </c>
      <c r="B422" t="s">
        <v>3488</v>
      </c>
      <c r="C422">
        <v>110</v>
      </c>
      <c r="D422">
        <v>213</v>
      </c>
      <c r="E422">
        <v>99</v>
      </c>
      <c r="F422" t="s">
        <v>3486</v>
      </c>
    </row>
    <row r="423" spans="1:6" x14ac:dyDescent="0.2">
      <c r="A423" t="s">
        <v>3483</v>
      </c>
      <c r="B423" t="s">
        <v>3488</v>
      </c>
      <c r="C423">
        <v>120</v>
      </c>
      <c r="D423">
        <v>0</v>
      </c>
      <c r="E423">
        <v>120</v>
      </c>
      <c r="F423" t="s">
        <v>3486</v>
      </c>
    </row>
    <row r="424" spans="1:6" x14ac:dyDescent="0.2">
      <c r="A424" t="s">
        <v>3483</v>
      </c>
      <c r="B424" t="s">
        <v>3488</v>
      </c>
      <c r="C424">
        <v>150</v>
      </c>
      <c r="D424">
        <v>236</v>
      </c>
      <c r="E424">
        <v>105</v>
      </c>
      <c r="F424" t="s">
        <v>3487</v>
      </c>
    </row>
    <row r="425" spans="1:6" x14ac:dyDescent="0.2">
      <c r="A425" t="s">
        <v>3483</v>
      </c>
      <c r="B425" t="s">
        <v>3488</v>
      </c>
      <c r="C425">
        <v>180</v>
      </c>
      <c r="D425">
        <v>0</v>
      </c>
      <c r="E425">
        <v>140</v>
      </c>
      <c r="F425" t="s">
        <v>3486</v>
      </c>
    </row>
    <row r="426" spans="1:6" x14ac:dyDescent="0.2">
      <c r="A426" t="s">
        <v>3483</v>
      </c>
      <c r="B426" t="s">
        <v>3488</v>
      </c>
      <c r="C426">
        <v>120</v>
      </c>
      <c r="D426">
        <v>0</v>
      </c>
      <c r="E426">
        <v>141</v>
      </c>
      <c r="F426" t="s">
        <v>3487</v>
      </c>
    </row>
    <row r="427" spans="1:6" x14ac:dyDescent="0.2">
      <c r="A427" t="s">
        <v>3483</v>
      </c>
      <c r="B427" t="s">
        <v>3488</v>
      </c>
      <c r="C427">
        <v>160</v>
      </c>
      <c r="D427">
        <v>267</v>
      </c>
      <c r="E427">
        <v>157</v>
      </c>
      <c r="F427" t="s">
        <v>3487</v>
      </c>
    </row>
    <row r="428" spans="1:6" x14ac:dyDescent="0.2">
      <c r="A428" t="s">
        <v>3482</v>
      </c>
      <c r="B428" t="s">
        <v>3488</v>
      </c>
      <c r="C428">
        <v>126</v>
      </c>
      <c r="D428">
        <v>166</v>
      </c>
      <c r="E428">
        <v>140</v>
      </c>
      <c r="F428" t="s">
        <v>3486</v>
      </c>
    </row>
    <row r="429" spans="1:6" x14ac:dyDescent="0.2">
      <c r="A429" t="s">
        <v>3482</v>
      </c>
      <c r="B429" t="s">
        <v>3488</v>
      </c>
      <c r="C429">
        <v>140</v>
      </c>
      <c r="D429">
        <v>0</v>
      </c>
      <c r="E429">
        <v>117</v>
      </c>
      <c r="F429" t="s">
        <v>3487</v>
      </c>
    </row>
    <row r="430" spans="1:6" x14ac:dyDescent="0.2">
      <c r="A430" t="s">
        <v>3483</v>
      </c>
      <c r="B430" t="s">
        <v>3488</v>
      </c>
      <c r="C430">
        <v>110</v>
      </c>
      <c r="D430">
        <v>0</v>
      </c>
      <c r="E430">
        <v>120</v>
      </c>
      <c r="F430" t="s">
        <v>3487</v>
      </c>
    </row>
    <row r="431" spans="1:6" x14ac:dyDescent="0.2">
      <c r="A431" t="s">
        <v>3483</v>
      </c>
      <c r="B431" t="s">
        <v>3488</v>
      </c>
      <c r="C431">
        <v>133</v>
      </c>
      <c r="D431">
        <v>0</v>
      </c>
      <c r="E431">
        <v>120</v>
      </c>
      <c r="F431" t="s">
        <v>3487</v>
      </c>
    </row>
    <row r="432" spans="1:6" x14ac:dyDescent="0.2">
      <c r="A432" t="s">
        <v>3482</v>
      </c>
      <c r="B432" t="s">
        <v>3488</v>
      </c>
      <c r="C432">
        <v>128</v>
      </c>
      <c r="D432">
        <v>0</v>
      </c>
      <c r="E432">
        <v>148</v>
      </c>
      <c r="F432" t="s">
        <v>3487</v>
      </c>
    </row>
    <row r="433" spans="1:6" x14ac:dyDescent="0.2">
      <c r="A433" t="s">
        <v>3483</v>
      </c>
      <c r="B433" t="s">
        <v>3488</v>
      </c>
      <c r="C433">
        <v>120</v>
      </c>
      <c r="D433">
        <v>220</v>
      </c>
      <c r="E433">
        <v>86</v>
      </c>
      <c r="F433" t="s">
        <v>3486</v>
      </c>
    </row>
    <row r="434" spans="1:6" x14ac:dyDescent="0.2">
      <c r="A434" t="s">
        <v>3483</v>
      </c>
      <c r="B434" t="s">
        <v>3488</v>
      </c>
      <c r="C434">
        <v>170</v>
      </c>
      <c r="D434">
        <v>177</v>
      </c>
      <c r="E434">
        <v>84</v>
      </c>
      <c r="F434" t="s">
        <v>3487</v>
      </c>
    </row>
    <row r="435" spans="1:6" x14ac:dyDescent="0.2">
      <c r="A435" t="s">
        <v>3480</v>
      </c>
      <c r="B435" t="s">
        <v>3488</v>
      </c>
      <c r="C435">
        <v>110</v>
      </c>
      <c r="D435">
        <v>236</v>
      </c>
      <c r="E435">
        <v>125</v>
      </c>
      <c r="F435" t="s">
        <v>3487</v>
      </c>
    </row>
    <row r="436" spans="1:6" x14ac:dyDescent="0.2">
      <c r="A436" t="s">
        <v>3483</v>
      </c>
      <c r="B436" t="s">
        <v>3488</v>
      </c>
      <c r="C436">
        <v>126</v>
      </c>
      <c r="D436">
        <v>0</v>
      </c>
      <c r="E436">
        <v>120</v>
      </c>
      <c r="F436" t="s">
        <v>3486</v>
      </c>
    </row>
    <row r="437" spans="1:6" x14ac:dyDescent="0.2">
      <c r="A437" t="s">
        <v>3483</v>
      </c>
      <c r="B437" t="s">
        <v>3488</v>
      </c>
      <c r="C437">
        <v>152</v>
      </c>
      <c r="D437">
        <v>0</v>
      </c>
      <c r="E437">
        <v>118</v>
      </c>
      <c r="F437" t="s">
        <v>3486</v>
      </c>
    </row>
    <row r="438" spans="1:6" x14ac:dyDescent="0.2">
      <c r="A438" t="s">
        <v>3482</v>
      </c>
      <c r="B438" t="s">
        <v>3488</v>
      </c>
      <c r="C438">
        <v>116</v>
      </c>
      <c r="D438">
        <v>0</v>
      </c>
      <c r="E438">
        <v>124</v>
      </c>
      <c r="F438" t="s">
        <v>3487</v>
      </c>
    </row>
    <row r="439" spans="1:6" x14ac:dyDescent="0.2">
      <c r="A439" t="s">
        <v>3483</v>
      </c>
      <c r="B439" t="s">
        <v>3488</v>
      </c>
      <c r="C439">
        <v>120</v>
      </c>
      <c r="D439">
        <v>0</v>
      </c>
      <c r="E439">
        <v>106</v>
      </c>
      <c r="F439" t="s">
        <v>3487</v>
      </c>
    </row>
    <row r="440" spans="1:6" x14ac:dyDescent="0.2">
      <c r="A440" t="s">
        <v>3483</v>
      </c>
      <c r="B440" t="s">
        <v>3488</v>
      </c>
      <c r="C440">
        <v>130</v>
      </c>
      <c r="D440">
        <v>0</v>
      </c>
      <c r="E440">
        <v>111</v>
      </c>
      <c r="F440" t="s">
        <v>3487</v>
      </c>
    </row>
    <row r="441" spans="1:6" x14ac:dyDescent="0.2">
      <c r="A441" t="s">
        <v>3485</v>
      </c>
      <c r="B441" t="s">
        <v>3488</v>
      </c>
      <c r="C441">
        <v>138</v>
      </c>
      <c r="D441">
        <v>0</v>
      </c>
      <c r="E441">
        <v>116</v>
      </c>
      <c r="F441" t="s">
        <v>3486</v>
      </c>
    </row>
    <row r="442" spans="1:6" x14ac:dyDescent="0.2">
      <c r="A442" t="s">
        <v>3482</v>
      </c>
      <c r="B442" t="s">
        <v>3488</v>
      </c>
      <c r="C442">
        <v>128</v>
      </c>
      <c r="D442">
        <v>0</v>
      </c>
      <c r="E442">
        <v>180</v>
      </c>
      <c r="F442" t="s">
        <v>3487</v>
      </c>
    </row>
    <row r="443" spans="1:6" x14ac:dyDescent="0.2">
      <c r="A443" t="s">
        <v>3483</v>
      </c>
      <c r="B443" t="s">
        <v>3488</v>
      </c>
      <c r="C443">
        <v>130</v>
      </c>
      <c r="D443">
        <v>0</v>
      </c>
      <c r="E443">
        <v>129</v>
      </c>
      <c r="F443" t="s">
        <v>3487</v>
      </c>
    </row>
    <row r="444" spans="1:6" x14ac:dyDescent="0.2">
      <c r="A444" t="s">
        <v>3482</v>
      </c>
      <c r="B444" t="s">
        <v>3488</v>
      </c>
      <c r="C444">
        <v>128</v>
      </c>
      <c r="D444">
        <v>0</v>
      </c>
      <c r="E444">
        <v>125</v>
      </c>
      <c r="F444" t="s">
        <v>3487</v>
      </c>
    </row>
    <row r="445" spans="1:6" x14ac:dyDescent="0.2">
      <c r="A445" t="s">
        <v>3483</v>
      </c>
      <c r="B445" t="s">
        <v>3488</v>
      </c>
      <c r="C445">
        <v>130</v>
      </c>
      <c r="D445">
        <v>186</v>
      </c>
      <c r="E445">
        <v>140</v>
      </c>
      <c r="F445" t="s">
        <v>3487</v>
      </c>
    </row>
    <row r="446" spans="1:6" x14ac:dyDescent="0.2">
      <c r="A446" t="s">
        <v>3482</v>
      </c>
      <c r="B446" t="s">
        <v>3488</v>
      </c>
      <c r="C446">
        <v>120</v>
      </c>
      <c r="D446">
        <v>100</v>
      </c>
      <c r="E446">
        <v>120</v>
      </c>
      <c r="F446" t="s">
        <v>3487</v>
      </c>
    </row>
    <row r="447" spans="1:6" x14ac:dyDescent="0.2">
      <c r="A447" t="s">
        <v>3482</v>
      </c>
      <c r="B447" t="s">
        <v>3488</v>
      </c>
      <c r="C447">
        <v>136</v>
      </c>
      <c r="D447">
        <v>228</v>
      </c>
      <c r="E447">
        <v>124</v>
      </c>
      <c r="F447" t="s">
        <v>3487</v>
      </c>
    </row>
    <row r="448" spans="1:6" x14ac:dyDescent="0.2">
      <c r="A448" t="s">
        <v>3482</v>
      </c>
      <c r="B448" t="s">
        <v>3488</v>
      </c>
      <c r="C448">
        <v>130</v>
      </c>
      <c r="D448">
        <v>0</v>
      </c>
      <c r="E448">
        <v>117</v>
      </c>
      <c r="F448" t="s">
        <v>3487</v>
      </c>
    </row>
    <row r="449" spans="1:6" x14ac:dyDescent="0.2">
      <c r="A449" t="s">
        <v>3485</v>
      </c>
      <c r="B449" t="s">
        <v>3488</v>
      </c>
      <c r="C449">
        <v>124</v>
      </c>
      <c r="D449">
        <v>171</v>
      </c>
      <c r="E449">
        <v>110</v>
      </c>
      <c r="F449" t="s">
        <v>3487</v>
      </c>
    </row>
    <row r="450" spans="1:6" x14ac:dyDescent="0.2">
      <c r="A450" t="s">
        <v>3483</v>
      </c>
      <c r="B450" t="s">
        <v>3488</v>
      </c>
      <c r="C450">
        <v>160</v>
      </c>
      <c r="D450">
        <v>230</v>
      </c>
      <c r="E450">
        <v>105</v>
      </c>
      <c r="F450" t="s">
        <v>3487</v>
      </c>
    </row>
    <row r="451" spans="1:6" x14ac:dyDescent="0.2">
      <c r="A451" t="s">
        <v>3482</v>
      </c>
      <c r="B451" t="s">
        <v>3488</v>
      </c>
      <c r="C451">
        <v>0</v>
      </c>
      <c r="D451">
        <v>0</v>
      </c>
      <c r="E451">
        <v>155</v>
      </c>
      <c r="F451" t="s">
        <v>3487</v>
      </c>
    </row>
    <row r="452" spans="1:6" x14ac:dyDescent="0.2">
      <c r="A452" t="s">
        <v>3482</v>
      </c>
      <c r="B452" t="s">
        <v>3488</v>
      </c>
      <c r="C452">
        <v>122</v>
      </c>
      <c r="D452">
        <v>0</v>
      </c>
      <c r="E452">
        <v>110</v>
      </c>
      <c r="F452" t="s">
        <v>3487</v>
      </c>
    </row>
    <row r="453" spans="1:6" x14ac:dyDescent="0.2">
      <c r="A453" t="s">
        <v>3483</v>
      </c>
      <c r="B453" t="s">
        <v>3488</v>
      </c>
      <c r="C453">
        <v>144</v>
      </c>
      <c r="D453">
        <v>0</v>
      </c>
      <c r="E453">
        <v>122</v>
      </c>
      <c r="F453" t="s">
        <v>3487</v>
      </c>
    </row>
    <row r="454" spans="1:6" x14ac:dyDescent="0.2">
      <c r="A454" t="s">
        <v>3483</v>
      </c>
      <c r="B454" t="s">
        <v>3488</v>
      </c>
      <c r="C454">
        <v>140</v>
      </c>
      <c r="D454">
        <v>281</v>
      </c>
      <c r="E454">
        <v>118</v>
      </c>
      <c r="F454" t="s">
        <v>3487</v>
      </c>
    </row>
    <row r="455" spans="1:6" x14ac:dyDescent="0.2">
      <c r="A455" t="s">
        <v>3483</v>
      </c>
      <c r="B455" t="s">
        <v>3488</v>
      </c>
      <c r="C455">
        <v>120</v>
      </c>
      <c r="D455">
        <v>0</v>
      </c>
      <c r="E455">
        <v>133</v>
      </c>
      <c r="F455" t="s">
        <v>3486</v>
      </c>
    </row>
    <row r="456" spans="1:6" x14ac:dyDescent="0.2">
      <c r="A456" t="s">
        <v>3482</v>
      </c>
      <c r="B456" t="s">
        <v>3488</v>
      </c>
      <c r="C456">
        <v>136</v>
      </c>
      <c r="D456">
        <v>203</v>
      </c>
      <c r="E456">
        <v>123</v>
      </c>
      <c r="F456" t="s">
        <v>3487</v>
      </c>
    </row>
    <row r="457" spans="1:6" x14ac:dyDescent="0.2">
      <c r="A457" t="s">
        <v>3482</v>
      </c>
      <c r="B457" t="s">
        <v>3488</v>
      </c>
      <c r="C457">
        <v>154</v>
      </c>
      <c r="D457">
        <v>0</v>
      </c>
      <c r="E457">
        <v>131</v>
      </c>
      <c r="F457" t="s">
        <v>3486</v>
      </c>
    </row>
    <row r="458" spans="1:6" x14ac:dyDescent="0.2">
      <c r="A458" t="s">
        <v>3483</v>
      </c>
      <c r="B458" t="s">
        <v>3488</v>
      </c>
      <c r="C458">
        <v>120</v>
      </c>
      <c r="D458">
        <v>0</v>
      </c>
      <c r="E458">
        <v>80</v>
      </c>
      <c r="F458" t="s">
        <v>3487</v>
      </c>
    </row>
    <row r="459" spans="1:6" x14ac:dyDescent="0.2">
      <c r="A459" t="s">
        <v>3480</v>
      </c>
      <c r="B459" t="s">
        <v>3488</v>
      </c>
      <c r="C459">
        <v>125</v>
      </c>
      <c r="D459">
        <v>0</v>
      </c>
      <c r="E459">
        <v>165</v>
      </c>
      <c r="F459" t="s">
        <v>3487</v>
      </c>
    </row>
    <row r="460" spans="1:6" x14ac:dyDescent="0.2">
      <c r="A460" t="s">
        <v>3483</v>
      </c>
      <c r="B460" t="s">
        <v>3488</v>
      </c>
      <c r="C460">
        <v>134</v>
      </c>
      <c r="D460">
        <v>0</v>
      </c>
      <c r="E460">
        <v>86</v>
      </c>
      <c r="F460" t="s">
        <v>3487</v>
      </c>
    </row>
    <row r="461" spans="1:6" x14ac:dyDescent="0.2">
      <c r="A461" t="s">
        <v>3480</v>
      </c>
      <c r="B461" t="s">
        <v>3488</v>
      </c>
      <c r="C461">
        <v>104</v>
      </c>
      <c r="D461">
        <v>0</v>
      </c>
      <c r="E461">
        <v>111</v>
      </c>
      <c r="F461" t="s">
        <v>3486</v>
      </c>
    </row>
    <row r="462" spans="1:6" x14ac:dyDescent="0.2">
      <c r="A462" t="s">
        <v>3482</v>
      </c>
      <c r="B462" t="s">
        <v>3488</v>
      </c>
      <c r="C462">
        <v>139</v>
      </c>
      <c r="D462">
        <v>277</v>
      </c>
      <c r="E462">
        <v>118</v>
      </c>
      <c r="F462" t="s">
        <v>3487</v>
      </c>
    </row>
    <row r="463" spans="1:6" x14ac:dyDescent="0.2">
      <c r="A463" t="s">
        <v>3483</v>
      </c>
      <c r="B463" t="s">
        <v>3488</v>
      </c>
      <c r="C463">
        <v>136</v>
      </c>
      <c r="D463">
        <v>0</v>
      </c>
      <c r="E463">
        <v>84</v>
      </c>
      <c r="F463" t="s">
        <v>3487</v>
      </c>
    </row>
    <row r="464" spans="1:6" x14ac:dyDescent="0.2">
      <c r="A464" t="s">
        <v>3482</v>
      </c>
      <c r="B464" t="s">
        <v>3488</v>
      </c>
      <c r="C464">
        <v>122</v>
      </c>
      <c r="D464">
        <v>233</v>
      </c>
      <c r="E464">
        <v>117</v>
      </c>
      <c r="F464" t="s">
        <v>3487</v>
      </c>
    </row>
    <row r="465" spans="1:6" x14ac:dyDescent="0.2">
      <c r="A465" t="s">
        <v>3482</v>
      </c>
      <c r="B465" t="s">
        <v>3488</v>
      </c>
      <c r="C465">
        <v>128</v>
      </c>
      <c r="D465">
        <v>0</v>
      </c>
      <c r="E465">
        <v>107</v>
      </c>
      <c r="F465" t="s">
        <v>3486</v>
      </c>
    </row>
    <row r="466" spans="1:6" x14ac:dyDescent="0.2">
      <c r="A466" t="s">
        <v>3482</v>
      </c>
      <c r="B466" t="s">
        <v>3488</v>
      </c>
      <c r="C466">
        <v>131</v>
      </c>
      <c r="D466">
        <v>0</v>
      </c>
      <c r="E466">
        <v>128</v>
      </c>
      <c r="F466" t="s">
        <v>3487</v>
      </c>
    </row>
    <row r="467" spans="1:6" x14ac:dyDescent="0.2">
      <c r="A467" t="s">
        <v>3480</v>
      </c>
      <c r="B467" t="s">
        <v>3488</v>
      </c>
      <c r="C467">
        <v>134</v>
      </c>
      <c r="D467">
        <v>240</v>
      </c>
      <c r="E467">
        <v>160</v>
      </c>
      <c r="F467" t="s">
        <v>3486</v>
      </c>
    </row>
    <row r="468" spans="1:6" x14ac:dyDescent="0.2">
      <c r="A468" t="s">
        <v>3482</v>
      </c>
      <c r="B468" t="s">
        <v>3488</v>
      </c>
      <c r="C468">
        <v>120</v>
      </c>
      <c r="D468">
        <v>0</v>
      </c>
      <c r="E468">
        <v>125</v>
      </c>
      <c r="F468" t="s">
        <v>3487</v>
      </c>
    </row>
    <row r="469" spans="1:6" x14ac:dyDescent="0.2">
      <c r="A469" t="s">
        <v>3483</v>
      </c>
      <c r="B469" t="s">
        <v>3489</v>
      </c>
      <c r="C469">
        <v>132</v>
      </c>
      <c r="D469">
        <v>0</v>
      </c>
      <c r="E469">
        <v>130</v>
      </c>
      <c r="F469" t="s">
        <v>3486</v>
      </c>
    </row>
    <row r="470" spans="1:6" x14ac:dyDescent="0.2">
      <c r="A470" t="s">
        <v>3483</v>
      </c>
      <c r="B470" t="s">
        <v>3488</v>
      </c>
      <c r="C470">
        <v>152</v>
      </c>
      <c r="D470">
        <v>153</v>
      </c>
      <c r="E470">
        <v>97</v>
      </c>
      <c r="F470" t="s">
        <v>3487</v>
      </c>
    </row>
    <row r="471" spans="1:6" x14ac:dyDescent="0.2">
      <c r="A471" t="s">
        <v>3482</v>
      </c>
      <c r="B471" t="s">
        <v>3488</v>
      </c>
      <c r="C471">
        <v>124</v>
      </c>
      <c r="D471">
        <v>224</v>
      </c>
      <c r="E471">
        <v>161</v>
      </c>
      <c r="F471" t="s">
        <v>3486</v>
      </c>
    </row>
    <row r="472" spans="1:6" x14ac:dyDescent="0.2">
      <c r="A472" t="s">
        <v>3482</v>
      </c>
      <c r="B472" t="s">
        <v>3488</v>
      </c>
      <c r="C472">
        <v>126</v>
      </c>
      <c r="D472">
        <v>0</v>
      </c>
      <c r="E472">
        <v>106</v>
      </c>
      <c r="F472" t="s">
        <v>3487</v>
      </c>
    </row>
    <row r="473" spans="1:6" x14ac:dyDescent="0.2">
      <c r="A473" t="s">
        <v>3483</v>
      </c>
      <c r="B473" t="s">
        <v>3488</v>
      </c>
      <c r="C473">
        <v>138</v>
      </c>
      <c r="D473">
        <v>0</v>
      </c>
      <c r="E473">
        <v>130</v>
      </c>
      <c r="F473" t="s">
        <v>3487</v>
      </c>
    </row>
    <row r="474" spans="1:6" x14ac:dyDescent="0.2">
      <c r="A474" t="s">
        <v>3482</v>
      </c>
      <c r="B474" t="s">
        <v>3488</v>
      </c>
      <c r="C474">
        <v>154</v>
      </c>
      <c r="D474">
        <v>0</v>
      </c>
      <c r="E474">
        <v>140</v>
      </c>
      <c r="F474" t="s">
        <v>3487</v>
      </c>
    </row>
    <row r="475" spans="1:6" x14ac:dyDescent="0.2">
      <c r="A475" t="s">
        <v>3483</v>
      </c>
      <c r="B475" t="s">
        <v>3488</v>
      </c>
      <c r="C475">
        <v>141</v>
      </c>
      <c r="D475">
        <v>316</v>
      </c>
      <c r="E475">
        <v>122</v>
      </c>
      <c r="F475" t="s">
        <v>3487</v>
      </c>
    </row>
    <row r="476" spans="1:6" x14ac:dyDescent="0.2">
      <c r="A476" t="s">
        <v>3483</v>
      </c>
      <c r="B476" t="s">
        <v>3488</v>
      </c>
      <c r="C476">
        <v>131</v>
      </c>
      <c r="D476">
        <v>0</v>
      </c>
      <c r="E476">
        <v>130</v>
      </c>
      <c r="F476" t="s">
        <v>3486</v>
      </c>
    </row>
    <row r="477" spans="1:6" x14ac:dyDescent="0.2">
      <c r="A477" t="s">
        <v>3482</v>
      </c>
      <c r="B477" t="s">
        <v>3488</v>
      </c>
      <c r="C477">
        <v>178</v>
      </c>
      <c r="D477">
        <v>0</v>
      </c>
      <c r="E477">
        <v>120</v>
      </c>
      <c r="F477" t="s">
        <v>3487</v>
      </c>
    </row>
    <row r="478" spans="1:6" x14ac:dyDescent="0.2">
      <c r="A478" t="s">
        <v>3482</v>
      </c>
      <c r="B478" t="s">
        <v>3488</v>
      </c>
      <c r="C478">
        <v>132</v>
      </c>
      <c r="D478">
        <v>218</v>
      </c>
      <c r="E478">
        <v>139</v>
      </c>
      <c r="F478" t="s">
        <v>3486</v>
      </c>
    </row>
    <row r="479" spans="1:6" x14ac:dyDescent="0.2">
      <c r="A479" t="s">
        <v>3483</v>
      </c>
      <c r="B479" t="s">
        <v>3488</v>
      </c>
      <c r="C479">
        <v>110</v>
      </c>
      <c r="D479">
        <v>0</v>
      </c>
      <c r="E479">
        <v>108</v>
      </c>
      <c r="F479" t="s">
        <v>3487</v>
      </c>
    </row>
    <row r="480" spans="1:6" x14ac:dyDescent="0.2">
      <c r="A480" t="s">
        <v>3482</v>
      </c>
      <c r="B480" t="s">
        <v>3488</v>
      </c>
      <c r="C480">
        <v>130</v>
      </c>
      <c r="D480">
        <v>311</v>
      </c>
      <c r="E480">
        <v>148</v>
      </c>
      <c r="F480" t="s">
        <v>3487</v>
      </c>
    </row>
    <row r="481" spans="1:6" x14ac:dyDescent="0.2">
      <c r="A481" t="s">
        <v>3482</v>
      </c>
      <c r="B481" t="s">
        <v>3488</v>
      </c>
      <c r="C481">
        <v>170</v>
      </c>
      <c r="D481">
        <v>0</v>
      </c>
      <c r="E481">
        <v>123</v>
      </c>
      <c r="F481" t="s">
        <v>3487</v>
      </c>
    </row>
    <row r="482" spans="1:6" x14ac:dyDescent="0.2">
      <c r="A482" t="s">
        <v>3482</v>
      </c>
      <c r="B482" t="s">
        <v>3488</v>
      </c>
      <c r="C482">
        <v>126</v>
      </c>
      <c r="D482">
        <v>0</v>
      </c>
      <c r="E482">
        <v>110</v>
      </c>
      <c r="F482" t="s">
        <v>3487</v>
      </c>
    </row>
    <row r="483" spans="1:6" x14ac:dyDescent="0.2">
      <c r="A483" t="s">
        <v>3483</v>
      </c>
      <c r="B483" t="s">
        <v>3488</v>
      </c>
      <c r="C483">
        <v>140</v>
      </c>
      <c r="D483">
        <v>0</v>
      </c>
      <c r="E483">
        <v>118</v>
      </c>
      <c r="F483" t="s">
        <v>3487</v>
      </c>
    </row>
    <row r="484" spans="1:6" x14ac:dyDescent="0.2">
      <c r="A484" t="s">
        <v>3483</v>
      </c>
      <c r="B484" t="s">
        <v>3488</v>
      </c>
      <c r="C484">
        <v>142</v>
      </c>
      <c r="D484">
        <v>270</v>
      </c>
      <c r="E484">
        <v>125</v>
      </c>
      <c r="F484" t="s">
        <v>3487</v>
      </c>
    </row>
    <row r="485" spans="1:6" x14ac:dyDescent="0.2">
      <c r="A485" t="s">
        <v>3482</v>
      </c>
      <c r="B485" t="s">
        <v>3488</v>
      </c>
      <c r="C485">
        <v>120</v>
      </c>
      <c r="D485">
        <v>0</v>
      </c>
      <c r="E485">
        <v>106</v>
      </c>
      <c r="F485" t="s">
        <v>3487</v>
      </c>
    </row>
    <row r="486" spans="1:6" x14ac:dyDescent="0.2">
      <c r="A486" t="s">
        <v>3483</v>
      </c>
      <c r="B486" t="s">
        <v>3488</v>
      </c>
      <c r="C486">
        <v>134</v>
      </c>
      <c r="D486">
        <v>0</v>
      </c>
      <c r="E486">
        <v>112</v>
      </c>
      <c r="F486" t="s">
        <v>3487</v>
      </c>
    </row>
    <row r="487" spans="1:6" x14ac:dyDescent="0.2">
      <c r="A487" t="s">
        <v>3483</v>
      </c>
      <c r="B487" t="s">
        <v>3488</v>
      </c>
      <c r="C487">
        <v>139</v>
      </c>
      <c r="D487">
        <v>217</v>
      </c>
      <c r="E487">
        <v>128</v>
      </c>
      <c r="F487" t="s">
        <v>3487</v>
      </c>
    </row>
    <row r="488" spans="1:6" x14ac:dyDescent="0.2">
      <c r="A488" t="s">
        <v>3482</v>
      </c>
      <c r="B488" t="s">
        <v>3488</v>
      </c>
      <c r="C488">
        <v>110</v>
      </c>
      <c r="D488">
        <v>214</v>
      </c>
      <c r="E488">
        <v>180</v>
      </c>
      <c r="F488" t="s">
        <v>3486</v>
      </c>
    </row>
    <row r="489" spans="1:6" x14ac:dyDescent="0.2">
      <c r="A489" t="s">
        <v>3482</v>
      </c>
      <c r="B489" t="s">
        <v>3488</v>
      </c>
      <c r="C489">
        <v>140</v>
      </c>
      <c r="D489">
        <v>214</v>
      </c>
      <c r="E489">
        <v>144</v>
      </c>
      <c r="F489" t="s">
        <v>3487</v>
      </c>
    </row>
    <row r="490" spans="1:6" x14ac:dyDescent="0.2">
      <c r="A490" t="s">
        <v>3483</v>
      </c>
      <c r="B490" t="s">
        <v>3488</v>
      </c>
      <c r="C490">
        <v>140</v>
      </c>
      <c r="D490">
        <v>252</v>
      </c>
      <c r="E490">
        <v>135</v>
      </c>
      <c r="F490" t="s">
        <v>3486</v>
      </c>
    </row>
    <row r="491" spans="1:6" x14ac:dyDescent="0.2">
      <c r="A491" t="s">
        <v>3482</v>
      </c>
      <c r="B491" t="s">
        <v>3488</v>
      </c>
      <c r="C491">
        <v>136</v>
      </c>
      <c r="D491">
        <v>220</v>
      </c>
      <c r="E491">
        <v>140</v>
      </c>
      <c r="F491" t="s">
        <v>3487</v>
      </c>
    </row>
    <row r="492" spans="1:6" x14ac:dyDescent="0.2">
      <c r="A492" t="s">
        <v>3485</v>
      </c>
      <c r="B492" t="s">
        <v>3488</v>
      </c>
      <c r="C492">
        <v>120</v>
      </c>
      <c r="D492">
        <v>214</v>
      </c>
      <c r="E492">
        <v>102</v>
      </c>
      <c r="F492" t="s">
        <v>3487</v>
      </c>
    </row>
    <row r="493" spans="1:6" x14ac:dyDescent="0.2">
      <c r="A493" t="s">
        <v>3485</v>
      </c>
      <c r="B493" t="s">
        <v>3488</v>
      </c>
      <c r="C493">
        <v>170</v>
      </c>
      <c r="D493">
        <v>203</v>
      </c>
      <c r="E493">
        <v>108</v>
      </c>
      <c r="F493" t="s">
        <v>3487</v>
      </c>
    </row>
    <row r="494" spans="1:6" x14ac:dyDescent="0.2">
      <c r="A494" t="s">
        <v>3480</v>
      </c>
      <c r="B494" t="s">
        <v>3488</v>
      </c>
      <c r="C494">
        <v>130</v>
      </c>
      <c r="D494">
        <v>0</v>
      </c>
      <c r="E494">
        <v>145</v>
      </c>
      <c r="F494" t="s">
        <v>3487</v>
      </c>
    </row>
    <row r="495" spans="1:6" x14ac:dyDescent="0.2">
      <c r="A495" t="s">
        <v>3482</v>
      </c>
      <c r="B495" t="s">
        <v>3488</v>
      </c>
      <c r="C495">
        <v>137</v>
      </c>
      <c r="D495">
        <v>339</v>
      </c>
      <c r="E495">
        <v>127</v>
      </c>
      <c r="F495" t="s">
        <v>3487</v>
      </c>
    </row>
    <row r="496" spans="1:6" x14ac:dyDescent="0.2">
      <c r="A496" t="s">
        <v>3483</v>
      </c>
      <c r="B496" t="s">
        <v>3488</v>
      </c>
      <c r="C496">
        <v>142</v>
      </c>
      <c r="D496">
        <v>216</v>
      </c>
      <c r="E496">
        <v>110</v>
      </c>
      <c r="F496" t="s">
        <v>3487</v>
      </c>
    </row>
    <row r="497" spans="1:6" x14ac:dyDescent="0.2">
      <c r="A497" t="s">
        <v>3483</v>
      </c>
      <c r="B497" t="s">
        <v>3489</v>
      </c>
      <c r="C497">
        <v>142</v>
      </c>
      <c r="D497">
        <v>276</v>
      </c>
      <c r="E497">
        <v>140</v>
      </c>
      <c r="F497" t="s">
        <v>3487</v>
      </c>
    </row>
    <row r="498" spans="1:6" x14ac:dyDescent="0.2">
      <c r="A498" t="s">
        <v>3482</v>
      </c>
      <c r="B498" t="s">
        <v>3488</v>
      </c>
      <c r="C498">
        <v>132</v>
      </c>
      <c r="D498">
        <v>458</v>
      </c>
      <c r="E498">
        <v>69</v>
      </c>
      <c r="F498" t="s">
        <v>3486</v>
      </c>
    </row>
    <row r="499" spans="1:6" x14ac:dyDescent="0.2">
      <c r="A499" t="s">
        <v>3483</v>
      </c>
      <c r="B499" t="s">
        <v>3488</v>
      </c>
      <c r="C499">
        <v>146</v>
      </c>
      <c r="D499">
        <v>241</v>
      </c>
      <c r="E499">
        <v>148</v>
      </c>
      <c r="F499" t="s">
        <v>3487</v>
      </c>
    </row>
    <row r="500" spans="1:6" x14ac:dyDescent="0.2">
      <c r="A500" t="s">
        <v>3483</v>
      </c>
      <c r="B500" t="s">
        <v>3488</v>
      </c>
      <c r="C500">
        <v>160</v>
      </c>
      <c r="D500">
        <v>384</v>
      </c>
      <c r="E500">
        <v>130</v>
      </c>
      <c r="F500" t="s">
        <v>3487</v>
      </c>
    </row>
    <row r="501" spans="1:6" x14ac:dyDescent="0.2">
      <c r="A501" t="s">
        <v>3483</v>
      </c>
      <c r="B501" t="s">
        <v>3488</v>
      </c>
      <c r="C501">
        <v>135</v>
      </c>
      <c r="D501">
        <v>297</v>
      </c>
      <c r="E501">
        <v>130</v>
      </c>
      <c r="F501" t="s">
        <v>3487</v>
      </c>
    </row>
    <row r="502" spans="1:6" x14ac:dyDescent="0.2">
      <c r="A502" t="s">
        <v>3483</v>
      </c>
      <c r="B502" t="s">
        <v>3488</v>
      </c>
      <c r="C502">
        <v>136</v>
      </c>
      <c r="D502">
        <v>248</v>
      </c>
      <c r="E502">
        <v>140</v>
      </c>
      <c r="F502" t="s">
        <v>3487</v>
      </c>
    </row>
    <row r="503" spans="1:6" x14ac:dyDescent="0.2">
      <c r="A503" t="s">
        <v>3483</v>
      </c>
      <c r="B503" t="s">
        <v>3488</v>
      </c>
      <c r="C503">
        <v>130</v>
      </c>
      <c r="D503">
        <v>308</v>
      </c>
      <c r="E503">
        <v>138</v>
      </c>
      <c r="F503" t="s">
        <v>3487</v>
      </c>
    </row>
    <row r="504" spans="1:6" x14ac:dyDescent="0.2">
      <c r="A504" t="s">
        <v>3483</v>
      </c>
      <c r="B504" t="s">
        <v>3488</v>
      </c>
      <c r="C504">
        <v>140</v>
      </c>
      <c r="D504">
        <v>208</v>
      </c>
      <c r="E504">
        <v>140</v>
      </c>
      <c r="F504" t="s">
        <v>3487</v>
      </c>
    </row>
    <row r="505" spans="1:6" x14ac:dyDescent="0.2">
      <c r="A505" t="s">
        <v>3482</v>
      </c>
      <c r="B505" t="s">
        <v>3488</v>
      </c>
      <c r="C505">
        <v>132</v>
      </c>
      <c r="D505">
        <v>227</v>
      </c>
      <c r="E505">
        <v>138</v>
      </c>
      <c r="F505" t="s">
        <v>3486</v>
      </c>
    </row>
    <row r="506" spans="1:6" x14ac:dyDescent="0.2">
      <c r="A506" t="s">
        <v>3483</v>
      </c>
      <c r="B506" t="s">
        <v>3488</v>
      </c>
      <c r="C506">
        <v>158</v>
      </c>
      <c r="D506">
        <v>210</v>
      </c>
      <c r="E506">
        <v>112</v>
      </c>
      <c r="F506" t="s">
        <v>3487</v>
      </c>
    </row>
    <row r="507" spans="1:6" x14ac:dyDescent="0.2">
      <c r="A507" t="s">
        <v>3482</v>
      </c>
      <c r="B507" t="s">
        <v>3488</v>
      </c>
      <c r="C507">
        <v>136</v>
      </c>
      <c r="D507">
        <v>245</v>
      </c>
      <c r="E507">
        <v>131</v>
      </c>
      <c r="F507" t="s">
        <v>3487</v>
      </c>
    </row>
    <row r="508" spans="1:6" x14ac:dyDescent="0.2">
      <c r="A508" t="s">
        <v>3485</v>
      </c>
      <c r="B508" t="s">
        <v>3488</v>
      </c>
      <c r="C508">
        <v>136</v>
      </c>
      <c r="D508">
        <v>225</v>
      </c>
      <c r="E508">
        <v>112</v>
      </c>
      <c r="F508" t="s">
        <v>3487</v>
      </c>
    </row>
    <row r="509" spans="1:6" x14ac:dyDescent="0.2">
      <c r="A509" t="s">
        <v>3480</v>
      </c>
      <c r="B509" t="s">
        <v>3488</v>
      </c>
      <c r="C509">
        <v>106</v>
      </c>
      <c r="D509">
        <v>240</v>
      </c>
      <c r="E509">
        <v>80</v>
      </c>
      <c r="F509" t="s">
        <v>3486</v>
      </c>
    </row>
    <row r="510" spans="1:6" x14ac:dyDescent="0.2">
      <c r="A510" t="s">
        <v>3483</v>
      </c>
      <c r="B510" t="s">
        <v>3488</v>
      </c>
      <c r="C510">
        <v>120</v>
      </c>
      <c r="D510">
        <v>0</v>
      </c>
      <c r="E510">
        <v>150</v>
      </c>
      <c r="F510" t="s">
        <v>3487</v>
      </c>
    </row>
    <row r="511" spans="1:6" x14ac:dyDescent="0.2">
      <c r="A511" t="s">
        <v>3482</v>
      </c>
      <c r="B511" t="s">
        <v>3488</v>
      </c>
      <c r="C511">
        <v>110</v>
      </c>
      <c r="D511">
        <v>198</v>
      </c>
      <c r="E511">
        <v>110</v>
      </c>
      <c r="F511" t="s">
        <v>3487</v>
      </c>
    </row>
    <row r="512" spans="1:6" x14ac:dyDescent="0.2">
      <c r="A512" t="s">
        <v>3483</v>
      </c>
      <c r="B512" t="s">
        <v>3488</v>
      </c>
      <c r="C512">
        <v>136</v>
      </c>
      <c r="D512">
        <v>195</v>
      </c>
      <c r="E512">
        <v>126</v>
      </c>
      <c r="F512" t="s">
        <v>3486</v>
      </c>
    </row>
    <row r="513" spans="1:6" x14ac:dyDescent="0.2">
      <c r="A513" t="s">
        <v>3483</v>
      </c>
      <c r="B513" t="s">
        <v>3488</v>
      </c>
      <c r="C513">
        <v>160</v>
      </c>
      <c r="D513">
        <v>267</v>
      </c>
      <c r="E513">
        <v>88</v>
      </c>
      <c r="F513" t="s">
        <v>3487</v>
      </c>
    </row>
    <row r="514" spans="1:6" x14ac:dyDescent="0.2">
      <c r="A514" t="s">
        <v>3481</v>
      </c>
      <c r="B514" t="s">
        <v>3488</v>
      </c>
      <c r="C514">
        <v>123</v>
      </c>
      <c r="D514">
        <v>161</v>
      </c>
      <c r="E514">
        <v>153</v>
      </c>
      <c r="F514" t="s">
        <v>3486</v>
      </c>
    </row>
    <row r="515" spans="1:6" x14ac:dyDescent="0.2">
      <c r="A515" t="s">
        <v>3483</v>
      </c>
      <c r="B515" t="s">
        <v>3488</v>
      </c>
      <c r="C515">
        <v>112</v>
      </c>
      <c r="D515">
        <v>258</v>
      </c>
      <c r="E515">
        <v>150</v>
      </c>
      <c r="F515" t="s">
        <v>3487</v>
      </c>
    </row>
    <row r="516" spans="1:6" x14ac:dyDescent="0.2">
      <c r="A516" t="s">
        <v>3480</v>
      </c>
      <c r="B516" t="s">
        <v>3488</v>
      </c>
      <c r="C516">
        <v>122</v>
      </c>
      <c r="D516">
        <v>0</v>
      </c>
      <c r="E516">
        <v>120</v>
      </c>
      <c r="F516" t="s">
        <v>3487</v>
      </c>
    </row>
    <row r="517" spans="1:6" x14ac:dyDescent="0.2">
      <c r="A517" t="s">
        <v>3483</v>
      </c>
      <c r="B517" t="s">
        <v>3488</v>
      </c>
      <c r="C517">
        <v>130</v>
      </c>
      <c r="D517">
        <v>0</v>
      </c>
      <c r="E517">
        <v>160</v>
      </c>
      <c r="F517" t="s">
        <v>3486</v>
      </c>
    </row>
    <row r="518" spans="1:6" x14ac:dyDescent="0.2">
      <c r="A518" t="s">
        <v>3483</v>
      </c>
      <c r="B518" t="s">
        <v>3488</v>
      </c>
      <c r="C518">
        <v>150</v>
      </c>
      <c r="D518">
        <v>195</v>
      </c>
      <c r="E518">
        <v>132</v>
      </c>
      <c r="F518" t="s">
        <v>3487</v>
      </c>
    </row>
    <row r="519" spans="1:6" x14ac:dyDescent="0.2">
      <c r="A519" t="s">
        <v>3483</v>
      </c>
      <c r="B519" t="s">
        <v>3488</v>
      </c>
      <c r="C519">
        <v>150</v>
      </c>
      <c r="D519">
        <v>235</v>
      </c>
      <c r="E519">
        <v>120</v>
      </c>
      <c r="F519" t="s">
        <v>3487</v>
      </c>
    </row>
    <row r="520" spans="1:6" x14ac:dyDescent="0.2">
      <c r="A520" t="s">
        <v>3480</v>
      </c>
      <c r="B520" t="s">
        <v>3488</v>
      </c>
      <c r="C520">
        <v>102</v>
      </c>
      <c r="D520">
        <v>0</v>
      </c>
      <c r="E520">
        <v>110</v>
      </c>
      <c r="F520" t="s">
        <v>3487</v>
      </c>
    </row>
    <row r="521" spans="1:6" x14ac:dyDescent="0.2">
      <c r="A521" t="s">
        <v>3483</v>
      </c>
      <c r="B521" t="s">
        <v>3488</v>
      </c>
      <c r="C521">
        <v>96</v>
      </c>
      <c r="D521">
        <v>305</v>
      </c>
      <c r="E521">
        <v>121</v>
      </c>
      <c r="F521" t="s">
        <v>3487</v>
      </c>
    </row>
    <row r="522" spans="1:6" x14ac:dyDescent="0.2">
      <c r="A522" t="s">
        <v>3483</v>
      </c>
      <c r="B522" t="s">
        <v>3488</v>
      </c>
      <c r="C522">
        <v>130</v>
      </c>
      <c r="D522">
        <v>223</v>
      </c>
      <c r="E522">
        <v>128</v>
      </c>
      <c r="F522" t="s">
        <v>3486</v>
      </c>
    </row>
    <row r="523" spans="1:6" x14ac:dyDescent="0.2">
      <c r="A523" t="s">
        <v>3483</v>
      </c>
      <c r="B523" t="s">
        <v>3488</v>
      </c>
      <c r="C523">
        <v>120</v>
      </c>
      <c r="D523">
        <v>282</v>
      </c>
      <c r="E523">
        <v>135</v>
      </c>
      <c r="F523" t="s">
        <v>3487</v>
      </c>
    </row>
    <row r="524" spans="1:6" x14ac:dyDescent="0.2">
      <c r="A524" t="s">
        <v>3482</v>
      </c>
      <c r="B524" t="s">
        <v>3488</v>
      </c>
      <c r="C524">
        <v>144</v>
      </c>
      <c r="D524">
        <v>349</v>
      </c>
      <c r="E524">
        <v>120</v>
      </c>
      <c r="F524" t="s">
        <v>3487</v>
      </c>
    </row>
    <row r="525" spans="1:6" x14ac:dyDescent="0.2">
      <c r="A525" t="s">
        <v>3482</v>
      </c>
      <c r="B525" t="s">
        <v>3488</v>
      </c>
      <c r="C525">
        <v>124</v>
      </c>
      <c r="D525">
        <v>160</v>
      </c>
      <c r="E525">
        <v>117</v>
      </c>
      <c r="F525" t="s">
        <v>3487</v>
      </c>
    </row>
    <row r="526" spans="1:6" x14ac:dyDescent="0.2">
      <c r="A526" t="s">
        <v>3482</v>
      </c>
      <c r="B526" t="s">
        <v>3488</v>
      </c>
      <c r="C526">
        <v>150</v>
      </c>
      <c r="D526">
        <v>160</v>
      </c>
      <c r="E526">
        <v>150</v>
      </c>
      <c r="F526" t="s">
        <v>3486</v>
      </c>
    </row>
    <row r="527" spans="1:6" x14ac:dyDescent="0.2">
      <c r="A527" t="s">
        <v>3480</v>
      </c>
      <c r="B527" t="s">
        <v>3488</v>
      </c>
      <c r="C527">
        <v>130</v>
      </c>
      <c r="D527">
        <v>236</v>
      </c>
      <c r="E527">
        <v>144</v>
      </c>
      <c r="F527" t="s">
        <v>3486</v>
      </c>
    </row>
    <row r="528" spans="1:6" x14ac:dyDescent="0.2">
      <c r="A528" t="s">
        <v>3483</v>
      </c>
      <c r="B528" t="s">
        <v>3488</v>
      </c>
      <c r="C528">
        <v>144</v>
      </c>
      <c r="D528">
        <v>312</v>
      </c>
      <c r="E528">
        <v>113</v>
      </c>
      <c r="F528" t="s">
        <v>3487</v>
      </c>
    </row>
    <row r="529" spans="1:6" x14ac:dyDescent="0.2">
      <c r="A529" t="s">
        <v>3483</v>
      </c>
      <c r="B529" t="s">
        <v>3488</v>
      </c>
      <c r="C529">
        <v>139</v>
      </c>
      <c r="D529">
        <v>283</v>
      </c>
      <c r="E529">
        <v>135</v>
      </c>
      <c r="F529" t="s">
        <v>3486</v>
      </c>
    </row>
    <row r="530" spans="1:6" x14ac:dyDescent="0.2">
      <c r="A530" t="s">
        <v>3480</v>
      </c>
      <c r="B530" t="s">
        <v>3488</v>
      </c>
      <c r="C530">
        <v>131</v>
      </c>
      <c r="D530">
        <v>142</v>
      </c>
      <c r="E530">
        <v>127</v>
      </c>
      <c r="F530" t="s">
        <v>3487</v>
      </c>
    </row>
    <row r="531" spans="1:6" x14ac:dyDescent="0.2">
      <c r="A531" t="s">
        <v>3485</v>
      </c>
      <c r="B531" t="s">
        <v>3488</v>
      </c>
      <c r="C531">
        <v>143</v>
      </c>
      <c r="D531">
        <v>211</v>
      </c>
      <c r="E531">
        <v>109</v>
      </c>
      <c r="F531" t="s">
        <v>3487</v>
      </c>
    </row>
    <row r="532" spans="1:6" x14ac:dyDescent="0.2">
      <c r="A532" t="s">
        <v>3482</v>
      </c>
      <c r="B532" t="s">
        <v>3488</v>
      </c>
      <c r="C532">
        <v>133</v>
      </c>
      <c r="D532">
        <v>218</v>
      </c>
      <c r="E532">
        <v>128</v>
      </c>
      <c r="F532" t="s">
        <v>3487</v>
      </c>
    </row>
    <row r="533" spans="1:6" x14ac:dyDescent="0.2">
      <c r="A533" t="s">
        <v>3483</v>
      </c>
      <c r="B533" t="s">
        <v>3488</v>
      </c>
      <c r="C533">
        <v>143</v>
      </c>
      <c r="D533">
        <v>306</v>
      </c>
      <c r="E533">
        <v>115</v>
      </c>
      <c r="F533" t="s">
        <v>3487</v>
      </c>
    </row>
    <row r="534" spans="1:6" x14ac:dyDescent="0.2">
      <c r="A534" t="s">
        <v>3482</v>
      </c>
      <c r="B534" t="s">
        <v>3488</v>
      </c>
      <c r="C534">
        <v>116</v>
      </c>
      <c r="D534">
        <v>186</v>
      </c>
      <c r="E534">
        <v>102</v>
      </c>
      <c r="F534" t="s">
        <v>3487</v>
      </c>
    </row>
    <row r="535" spans="1:6" x14ac:dyDescent="0.2">
      <c r="A535" t="s">
        <v>3483</v>
      </c>
      <c r="B535" t="s">
        <v>3488</v>
      </c>
      <c r="C535">
        <v>110</v>
      </c>
      <c r="D535">
        <v>252</v>
      </c>
      <c r="E535">
        <v>140</v>
      </c>
      <c r="F535" t="s">
        <v>3487</v>
      </c>
    </row>
    <row r="536" spans="1:6" x14ac:dyDescent="0.2">
      <c r="A536" t="s">
        <v>3482</v>
      </c>
      <c r="B536" t="s">
        <v>3488</v>
      </c>
      <c r="C536">
        <v>125</v>
      </c>
      <c r="D536">
        <v>222</v>
      </c>
      <c r="E536">
        <v>135</v>
      </c>
      <c r="F536" t="s">
        <v>3487</v>
      </c>
    </row>
    <row r="537" spans="1:6" x14ac:dyDescent="0.2">
      <c r="A537" t="s">
        <v>3482</v>
      </c>
      <c r="B537" t="s">
        <v>3488</v>
      </c>
      <c r="C537">
        <v>130</v>
      </c>
      <c r="D537">
        <v>0</v>
      </c>
      <c r="E537">
        <v>122</v>
      </c>
      <c r="F537" t="s">
        <v>3487</v>
      </c>
    </row>
    <row r="538" spans="1:6" x14ac:dyDescent="0.2">
      <c r="A538" t="s">
        <v>3483</v>
      </c>
      <c r="B538" t="s">
        <v>3488</v>
      </c>
      <c r="C538">
        <v>133</v>
      </c>
      <c r="D538">
        <v>0</v>
      </c>
      <c r="E538">
        <v>119</v>
      </c>
      <c r="F538" t="s">
        <v>3487</v>
      </c>
    </row>
    <row r="539" spans="1:6" x14ac:dyDescent="0.2">
      <c r="A539" t="s">
        <v>3485</v>
      </c>
      <c r="B539" t="s">
        <v>3488</v>
      </c>
      <c r="C539">
        <v>150</v>
      </c>
      <c r="D539">
        <v>258</v>
      </c>
      <c r="E539">
        <v>130</v>
      </c>
      <c r="F539" t="s">
        <v>3487</v>
      </c>
    </row>
    <row r="540" spans="1:6" x14ac:dyDescent="0.2">
      <c r="A540" t="s">
        <v>3482</v>
      </c>
      <c r="B540" t="s">
        <v>3488</v>
      </c>
      <c r="C540">
        <v>130</v>
      </c>
      <c r="D540">
        <v>202</v>
      </c>
      <c r="E540">
        <v>112</v>
      </c>
      <c r="F540" t="s">
        <v>3487</v>
      </c>
    </row>
    <row r="541" spans="1:6" x14ac:dyDescent="0.2">
      <c r="A541" t="s">
        <v>3482</v>
      </c>
      <c r="B541" t="s">
        <v>3488</v>
      </c>
      <c r="C541">
        <v>110</v>
      </c>
      <c r="D541">
        <v>197</v>
      </c>
      <c r="E541">
        <v>100</v>
      </c>
      <c r="F541" t="s">
        <v>3486</v>
      </c>
    </row>
    <row r="542" spans="1:6" x14ac:dyDescent="0.2">
      <c r="A542" t="s">
        <v>3483</v>
      </c>
      <c r="B542" t="s">
        <v>3488</v>
      </c>
      <c r="C542">
        <v>138</v>
      </c>
      <c r="D542">
        <v>204</v>
      </c>
      <c r="E542">
        <v>122</v>
      </c>
      <c r="F542" t="s">
        <v>3487</v>
      </c>
    </row>
    <row r="543" spans="1:6" x14ac:dyDescent="0.2">
      <c r="A543" t="s">
        <v>3485</v>
      </c>
      <c r="B543" t="s">
        <v>3488</v>
      </c>
      <c r="C543">
        <v>104</v>
      </c>
      <c r="D543">
        <v>113</v>
      </c>
      <c r="E543">
        <v>120</v>
      </c>
      <c r="F543" t="s">
        <v>3487</v>
      </c>
    </row>
    <row r="544" spans="1:6" x14ac:dyDescent="0.2">
      <c r="A544" t="s">
        <v>3482</v>
      </c>
      <c r="B544" t="s">
        <v>3489</v>
      </c>
      <c r="C544">
        <v>138</v>
      </c>
      <c r="D544">
        <v>274</v>
      </c>
      <c r="E544">
        <v>105</v>
      </c>
      <c r="F544" t="s">
        <v>3487</v>
      </c>
    </row>
    <row r="545" spans="1:6" x14ac:dyDescent="0.2">
      <c r="A545" t="s">
        <v>3485</v>
      </c>
      <c r="B545" t="s">
        <v>3488</v>
      </c>
      <c r="C545">
        <v>170</v>
      </c>
      <c r="D545">
        <v>192</v>
      </c>
      <c r="E545">
        <v>129</v>
      </c>
      <c r="F545" t="s">
        <v>3487</v>
      </c>
    </row>
    <row r="546" spans="1:6" x14ac:dyDescent="0.2">
      <c r="A546" t="s">
        <v>3483</v>
      </c>
      <c r="B546" t="s">
        <v>3489</v>
      </c>
      <c r="C546">
        <v>140</v>
      </c>
      <c r="D546">
        <v>298</v>
      </c>
      <c r="E546">
        <v>120</v>
      </c>
      <c r="F546" t="s">
        <v>3486</v>
      </c>
    </row>
    <row r="547" spans="1:6" x14ac:dyDescent="0.2">
      <c r="A547" t="s">
        <v>3480</v>
      </c>
      <c r="B547" t="s">
        <v>3488</v>
      </c>
      <c r="C547">
        <v>132</v>
      </c>
      <c r="D547">
        <v>272</v>
      </c>
      <c r="E547">
        <v>139</v>
      </c>
      <c r="F547" t="s">
        <v>3486</v>
      </c>
    </row>
    <row r="548" spans="1:6" x14ac:dyDescent="0.2">
      <c r="A548" t="s">
        <v>3480</v>
      </c>
      <c r="B548" t="s">
        <v>3488</v>
      </c>
      <c r="C548">
        <v>132</v>
      </c>
      <c r="D548">
        <v>220</v>
      </c>
      <c r="E548">
        <v>162</v>
      </c>
      <c r="F548" t="s">
        <v>3487</v>
      </c>
    </row>
    <row r="549" spans="1:6" x14ac:dyDescent="0.2">
      <c r="A549" t="s">
        <v>3483</v>
      </c>
      <c r="B549" t="s">
        <v>3488</v>
      </c>
      <c r="C549">
        <v>142</v>
      </c>
      <c r="D549">
        <v>200</v>
      </c>
      <c r="E549">
        <v>100</v>
      </c>
      <c r="F549" t="s">
        <v>3487</v>
      </c>
    </row>
    <row r="550" spans="1:6" x14ac:dyDescent="0.2">
      <c r="A550" t="s">
        <v>3483</v>
      </c>
      <c r="B550" t="s">
        <v>3488</v>
      </c>
      <c r="C550">
        <v>112</v>
      </c>
      <c r="D550">
        <v>261</v>
      </c>
      <c r="E550">
        <v>140</v>
      </c>
      <c r="F550" t="s">
        <v>3487</v>
      </c>
    </row>
    <row r="551" spans="1:6" x14ac:dyDescent="0.2">
      <c r="A551" t="s">
        <v>3483</v>
      </c>
      <c r="B551" t="s">
        <v>3488</v>
      </c>
      <c r="C551">
        <v>139</v>
      </c>
      <c r="D551">
        <v>181</v>
      </c>
      <c r="E551">
        <v>135</v>
      </c>
      <c r="F551" t="s">
        <v>3486</v>
      </c>
    </row>
    <row r="552" spans="1:6" x14ac:dyDescent="0.2">
      <c r="A552" t="s">
        <v>3482</v>
      </c>
      <c r="B552" t="s">
        <v>3488</v>
      </c>
      <c r="C552">
        <v>172</v>
      </c>
      <c r="D552">
        <v>260</v>
      </c>
      <c r="E552">
        <v>73</v>
      </c>
      <c r="F552" t="s">
        <v>3487</v>
      </c>
    </row>
    <row r="553" spans="1:6" x14ac:dyDescent="0.2">
      <c r="A553" t="s">
        <v>3483</v>
      </c>
      <c r="B553" t="s">
        <v>3488</v>
      </c>
      <c r="C553">
        <v>120</v>
      </c>
      <c r="D553">
        <v>220</v>
      </c>
      <c r="E553">
        <v>86</v>
      </c>
      <c r="F553" t="s">
        <v>3486</v>
      </c>
    </row>
    <row r="554" spans="1:6" x14ac:dyDescent="0.2">
      <c r="A554" t="s">
        <v>3485</v>
      </c>
      <c r="B554" t="s">
        <v>3488</v>
      </c>
      <c r="C554">
        <v>144</v>
      </c>
      <c r="D554">
        <v>221</v>
      </c>
      <c r="E554">
        <v>108</v>
      </c>
      <c r="F554" t="s">
        <v>3487</v>
      </c>
    </row>
    <row r="555" spans="1:6" x14ac:dyDescent="0.2">
      <c r="A555" t="s">
        <v>3485</v>
      </c>
      <c r="B555" t="s">
        <v>3488</v>
      </c>
      <c r="C555">
        <v>145</v>
      </c>
      <c r="D555">
        <v>216</v>
      </c>
      <c r="E555">
        <v>116</v>
      </c>
      <c r="F555" t="s">
        <v>3487</v>
      </c>
    </row>
    <row r="556" spans="1:6" x14ac:dyDescent="0.2">
      <c r="A556" t="s">
        <v>3482</v>
      </c>
      <c r="B556" t="s">
        <v>3488</v>
      </c>
      <c r="C556">
        <v>155</v>
      </c>
      <c r="D556">
        <v>175</v>
      </c>
      <c r="E556">
        <v>160</v>
      </c>
      <c r="F556" t="s">
        <v>3486</v>
      </c>
    </row>
    <row r="557" spans="1:6" x14ac:dyDescent="0.2">
      <c r="A557" t="s">
        <v>3482</v>
      </c>
      <c r="B557" t="s">
        <v>3488</v>
      </c>
      <c r="C557">
        <v>150</v>
      </c>
      <c r="D557">
        <v>219</v>
      </c>
      <c r="E557">
        <v>118</v>
      </c>
      <c r="F557" t="s">
        <v>3487</v>
      </c>
    </row>
    <row r="558" spans="1:6" x14ac:dyDescent="0.2">
      <c r="A558" t="s">
        <v>3485</v>
      </c>
      <c r="B558" t="s">
        <v>3488</v>
      </c>
      <c r="C558">
        <v>160</v>
      </c>
      <c r="D558">
        <v>310</v>
      </c>
      <c r="E558">
        <v>112</v>
      </c>
      <c r="F558" t="s">
        <v>3486</v>
      </c>
    </row>
    <row r="559" spans="1:6" x14ac:dyDescent="0.2">
      <c r="A559" t="s">
        <v>3482</v>
      </c>
      <c r="B559" t="s">
        <v>3488</v>
      </c>
      <c r="C559">
        <v>137</v>
      </c>
      <c r="D559">
        <v>208</v>
      </c>
      <c r="E559">
        <v>122</v>
      </c>
      <c r="F559" t="s">
        <v>3487</v>
      </c>
    </row>
    <row r="560" spans="1:6" x14ac:dyDescent="0.2">
      <c r="A560" t="s">
        <v>3482</v>
      </c>
      <c r="B560" t="s">
        <v>3488</v>
      </c>
      <c r="C560">
        <v>137</v>
      </c>
      <c r="D560">
        <v>232</v>
      </c>
      <c r="E560">
        <v>124</v>
      </c>
      <c r="F560" t="s">
        <v>3487</v>
      </c>
    </row>
    <row r="561" spans="1:6" x14ac:dyDescent="0.2">
      <c r="A561" t="s">
        <v>3483</v>
      </c>
      <c r="B561" t="s">
        <v>3488</v>
      </c>
      <c r="C561">
        <v>134</v>
      </c>
      <c r="D561">
        <v>273</v>
      </c>
      <c r="E561">
        <v>102</v>
      </c>
      <c r="F561" t="s">
        <v>3487</v>
      </c>
    </row>
    <row r="562" spans="1:6" x14ac:dyDescent="0.2">
      <c r="A562" t="s">
        <v>3482</v>
      </c>
      <c r="B562" t="s">
        <v>3488</v>
      </c>
      <c r="C562">
        <v>133</v>
      </c>
      <c r="D562">
        <v>203</v>
      </c>
      <c r="E562">
        <v>137</v>
      </c>
      <c r="F562" t="s">
        <v>3486</v>
      </c>
    </row>
    <row r="563" spans="1:6" x14ac:dyDescent="0.2">
      <c r="A563" t="s">
        <v>3482</v>
      </c>
      <c r="B563" t="s">
        <v>3488</v>
      </c>
      <c r="C563">
        <v>132</v>
      </c>
      <c r="D563">
        <v>182</v>
      </c>
      <c r="E563">
        <v>141</v>
      </c>
      <c r="F563" t="s">
        <v>3486</v>
      </c>
    </row>
    <row r="564" spans="1:6" x14ac:dyDescent="0.2">
      <c r="A564" t="s">
        <v>3482</v>
      </c>
      <c r="B564" t="s">
        <v>3488</v>
      </c>
      <c r="C564">
        <v>140</v>
      </c>
      <c r="D564">
        <v>274</v>
      </c>
      <c r="E564">
        <v>154</v>
      </c>
      <c r="F564" t="s">
        <v>3486</v>
      </c>
    </row>
    <row r="565" spans="1:6" x14ac:dyDescent="0.2">
      <c r="A565" t="s">
        <v>3482</v>
      </c>
      <c r="B565" t="s">
        <v>3488</v>
      </c>
      <c r="C565">
        <v>135</v>
      </c>
      <c r="D565">
        <v>204</v>
      </c>
      <c r="E565">
        <v>126</v>
      </c>
      <c r="F565" t="s">
        <v>3487</v>
      </c>
    </row>
    <row r="566" spans="1:6" x14ac:dyDescent="0.2">
      <c r="A566" t="s">
        <v>3482</v>
      </c>
      <c r="B566" t="s">
        <v>3488</v>
      </c>
      <c r="C566">
        <v>144</v>
      </c>
      <c r="D566">
        <v>270</v>
      </c>
      <c r="E566">
        <v>160</v>
      </c>
      <c r="F566" t="s">
        <v>3487</v>
      </c>
    </row>
    <row r="567" spans="1:6" x14ac:dyDescent="0.2">
      <c r="A567" t="s">
        <v>3483</v>
      </c>
      <c r="B567" t="s">
        <v>3488</v>
      </c>
      <c r="C567">
        <v>141</v>
      </c>
      <c r="D567">
        <v>292</v>
      </c>
      <c r="E567">
        <v>115</v>
      </c>
      <c r="F567" t="s">
        <v>3487</v>
      </c>
    </row>
    <row r="568" spans="1:6" x14ac:dyDescent="0.2">
      <c r="A568" t="s">
        <v>3480</v>
      </c>
      <c r="B568" t="s">
        <v>3488</v>
      </c>
      <c r="C568">
        <v>150</v>
      </c>
      <c r="D568">
        <v>171</v>
      </c>
      <c r="E568">
        <v>128</v>
      </c>
      <c r="F568" t="s">
        <v>3486</v>
      </c>
    </row>
    <row r="569" spans="1:6" x14ac:dyDescent="0.2">
      <c r="A569" t="s">
        <v>3485</v>
      </c>
      <c r="B569" t="s">
        <v>3488</v>
      </c>
      <c r="C569">
        <v>130</v>
      </c>
      <c r="D569">
        <v>221</v>
      </c>
      <c r="E569">
        <v>115</v>
      </c>
      <c r="F569" t="s">
        <v>3487</v>
      </c>
    </row>
    <row r="570" spans="1:6" x14ac:dyDescent="0.2">
      <c r="A570" t="s">
        <v>3481</v>
      </c>
      <c r="B570" t="s">
        <v>3488</v>
      </c>
      <c r="C570">
        <v>110</v>
      </c>
      <c r="D570">
        <v>289</v>
      </c>
      <c r="E570">
        <v>105</v>
      </c>
      <c r="F570" t="s">
        <v>3487</v>
      </c>
    </row>
    <row r="571" spans="1:6" x14ac:dyDescent="0.2">
      <c r="A571" t="s">
        <v>3482</v>
      </c>
      <c r="B571" t="s">
        <v>3488</v>
      </c>
      <c r="C571">
        <v>158</v>
      </c>
      <c r="D571">
        <v>217</v>
      </c>
      <c r="E571">
        <v>110</v>
      </c>
      <c r="F571" t="s">
        <v>3487</v>
      </c>
    </row>
    <row r="572" spans="1:6" x14ac:dyDescent="0.2">
      <c r="A572" t="s">
        <v>3482</v>
      </c>
      <c r="B572" t="s">
        <v>3488</v>
      </c>
      <c r="C572">
        <v>128</v>
      </c>
      <c r="D572">
        <v>223</v>
      </c>
      <c r="E572">
        <v>119</v>
      </c>
      <c r="F572" t="s">
        <v>3487</v>
      </c>
    </row>
    <row r="573" spans="1:6" x14ac:dyDescent="0.2">
      <c r="A573" t="s">
        <v>3483</v>
      </c>
      <c r="B573" t="s">
        <v>3488</v>
      </c>
      <c r="C573">
        <v>140</v>
      </c>
      <c r="D573">
        <v>110</v>
      </c>
      <c r="E573">
        <v>109</v>
      </c>
      <c r="F573" t="s">
        <v>3487</v>
      </c>
    </row>
    <row r="574" spans="1:6" x14ac:dyDescent="0.2">
      <c r="A574" t="s">
        <v>3483</v>
      </c>
      <c r="B574" t="s">
        <v>3488</v>
      </c>
      <c r="C574">
        <v>150</v>
      </c>
      <c r="D574">
        <v>193</v>
      </c>
      <c r="E574">
        <v>135</v>
      </c>
      <c r="F574" t="s">
        <v>3487</v>
      </c>
    </row>
    <row r="575" spans="1:6" x14ac:dyDescent="0.2">
      <c r="A575" t="s">
        <v>3485</v>
      </c>
      <c r="B575" t="s">
        <v>3488</v>
      </c>
      <c r="C575">
        <v>160</v>
      </c>
      <c r="D575">
        <v>123</v>
      </c>
      <c r="E575">
        <v>130</v>
      </c>
      <c r="F575" t="s">
        <v>3487</v>
      </c>
    </row>
    <row r="576" spans="1:6" x14ac:dyDescent="0.2">
      <c r="A576" t="s">
        <v>3483</v>
      </c>
      <c r="B576" t="s">
        <v>3488</v>
      </c>
      <c r="C576">
        <v>142</v>
      </c>
      <c r="D576">
        <v>210</v>
      </c>
      <c r="E576">
        <v>112</v>
      </c>
      <c r="F576" t="s">
        <v>3487</v>
      </c>
    </row>
    <row r="577" spans="1:6" x14ac:dyDescent="0.2">
      <c r="A577" t="s">
        <v>3482</v>
      </c>
      <c r="B577" t="s">
        <v>3488</v>
      </c>
      <c r="C577">
        <v>137</v>
      </c>
      <c r="D577">
        <v>282</v>
      </c>
      <c r="E577">
        <v>126</v>
      </c>
      <c r="F577" t="s">
        <v>3487</v>
      </c>
    </row>
    <row r="578" spans="1:6" x14ac:dyDescent="0.2">
      <c r="A578" t="s">
        <v>3483</v>
      </c>
      <c r="B578" t="s">
        <v>3488</v>
      </c>
      <c r="C578">
        <v>139</v>
      </c>
      <c r="D578">
        <v>170</v>
      </c>
      <c r="E578">
        <v>120</v>
      </c>
      <c r="F578" t="s">
        <v>3487</v>
      </c>
    </row>
    <row r="579" spans="1:6" x14ac:dyDescent="0.2">
      <c r="A579" t="s">
        <v>3483</v>
      </c>
      <c r="B579" t="s">
        <v>3488</v>
      </c>
      <c r="C579">
        <v>146</v>
      </c>
      <c r="D579">
        <v>369</v>
      </c>
      <c r="E579">
        <v>110</v>
      </c>
      <c r="F579" t="s">
        <v>3487</v>
      </c>
    </row>
    <row r="580" spans="1:6" x14ac:dyDescent="0.2">
      <c r="A580" t="s">
        <v>3482</v>
      </c>
      <c r="B580" t="s">
        <v>3488</v>
      </c>
      <c r="C580">
        <v>156</v>
      </c>
      <c r="D580">
        <v>173</v>
      </c>
      <c r="E580">
        <v>119</v>
      </c>
      <c r="F580" t="s">
        <v>3487</v>
      </c>
    </row>
    <row r="581" spans="1:6" x14ac:dyDescent="0.2">
      <c r="A581" t="s">
        <v>3483</v>
      </c>
      <c r="B581" t="s">
        <v>3488</v>
      </c>
      <c r="C581">
        <v>145</v>
      </c>
      <c r="D581">
        <v>289</v>
      </c>
      <c r="E581">
        <v>110</v>
      </c>
      <c r="F581" t="s">
        <v>3487</v>
      </c>
    </row>
    <row r="582" spans="1:6" x14ac:dyDescent="0.2">
      <c r="A582" t="s">
        <v>3482</v>
      </c>
      <c r="B582" t="s">
        <v>3488</v>
      </c>
      <c r="C582">
        <v>131</v>
      </c>
      <c r="D582">
        <v>152</v>
      </c>
      <c r="E582">
        <v>130</v>
      </c>
      <c r="F582" t="s">
        <v>3487</v>
      </c>
    </row>
    <row r="583" spans="1:6" x14ac:dyDescent="0.2">
      <c r="A583" t="s">
        <v>3480</v>
      </c>
      <c r="B583" t="s">
        <v>3488</v>
      </c>
      <c r="C583">
        <v>140</v>
      </c>
      <c r="D583">
        <v>208</v>
      </c>
      <c r="E583">
        <v>159</v>
      </c>
      <c r="F583" t="s">
        <v>3487</v>
      </c>
    </row>
    <row r="584" spans="1:6" x14ac:dyDescent="0.2">
      <c r="A584" t="s">
        <v>3483</v>
      </c>
      <c r="B584" t="s">
        <v>3488</v>
      </c>
      <c r="C584">
        <v>122</v>
      </c>
      <c r="D584">
        <v>216</v>
      </c>
      <c r="E584">
        <v>84</v>
      </c>
      <c r="F584" t="s">
        <v>3487</v>
      </c>
    </row>
    <row r="585" spans="1:6" x14ac:dyDescent="0.2">
      <c r="A585" t="s">
        <v>3483</v>
      </c>
      <c r="B585" t="s">
        <v>3488</v>
      </c>
      <c r="C585">
        <v>142</v>
      </c>
      <c r="D585">
        <v>271</v>
      </c>
      <c r="E585">
        <v>126</v>
      </c>
      <c r="F585" t="s">
        <v>3486</v>
      </c>
    </row>
    <row r="586" spans="1:6" x14ac:dyDescent="0.2">
      <c r="A586" t="s">
        <v>3483</v>
      </c>
      <c r="B586" t="s">
        <v>3488</v>
      </c>
      <c r="C586">
        <v>141</v>
      </c>
      <c r="D586">
        <v>244</v>
      </c>
      <c r="E586">
        <v>116</v>
      </c>
      <c r="F586" t="s">
        <v>3487</v>
      </c>
    </row>
    <row r="587" spans="1:6" x14ac:dyDescent="0.2">
      <c r="A587" t="s">
        <v>3482</v>
      </c>
      <c r="B587" t="s">
        <v>3488</v>
      </c>
      <c r="C587">
        <v>180</v>
      </c>
      <c r="D587">
        <v>285</v>
      </c>
      <c r="E587">
        <v>120</v>
      </c>
      <c r="F587" t="s">
        <v>3487</v>
      </c>
    </row>
    <row r="588" spans="1:6" x14ac:dyDescent="0.2">
      <c r="A588" t="s">
        <v>3482</v>
      </c>
      <c r="B588" t="s">
        <v>3488</v>
      </c>
      <c r="C588">
        <v>124</v>
      </c>
      <c r="D588">
        <v>243</v>
      </c>
      <c r="E588">
        <v>122</v>
      </c>
      <c r="F588" t="s">
        <v>3487</v>
      </c>
    </row>
    <row r="589" spans="1:6" x14ac:dyDescent="0.2">
      <c r="A589" t="s">
        <v>3481</v>
      </c>
      <c r="B589" t="s">
        <v>3488</v>
      </c>
      <c r="C589">
        <v>118</v>
      </c>
      <c r="D589">
        <v>240</v>
      </c>
      <c r="E589">
        <v>165</v>
      </c>
      <c r="F589" t="s">
        <v>3486</v>
      </c>
    </row>
    <row r="590" spans="1:6" x14ac:dyDescent="0.2">
      <c r="A590" t="s">
        <v>3483</v>
      </c>
      <c r="B590" t="s">
        <v>3488</v>
      </c>
      <c r="C590">
        <v>140</v>
      </c>
      <c r="D590">
        <v>219</v>
      </c>
      <c r="E590">
        <v>122</v>
      </c>
      <c r="F590" t="s">
        <v>3487</v>
      </c>
    </row>
    <row r="591" spans="1:6" x14ac:dyDescent="0.2">
      <c r="A591" t="s">
        <v>3485</v>
      </c>
      <c r="B591" t="s">
        <v>3488</v>
      </c>
      <c r="C591">
        <v>140</v>
      </c>
      <c r="D591">
        <v>237</v>
      </c>
      <c r="E591">
        <v>94</v>
      </c>
      <c r="F591" t="s">
        <v>3487</v>
      </c>
    </row>
    <row r="592" spans="1:6" x14ac:dyDescent="0.2">
      <c r="A592" t="s">
        <v>3483</v>
      </c>
      <c r="B592" t="s">
        <v>3488</v>
      </c>
      <c r="C592">
        <v>136</v>
      </c>
      <c r="D592">
        <v>165</v>
      </c>
      <c r="E592">
        <v>133</v>
      </c>
      <c r="F592" t="s">
        <v>3486</v>
      </c>
    </row>
    <row r="593" spans="1:6" x14ac:dyDescent="0.2">
      <c r="A593" t="s">
        <v>3482</v>
      </c>
      <c r="B593" t="s">
        <v>3488</v>
      </c>
      <c r="C593">
        <v>100</v>
      </c>
      <c r="D593">
        <v>213</v>
      </c>
      <c r="E593">
        <v>110</v>
      </c>
      <c r="F593" t="s">
        <v>3486</v>
      </c>
    </row>
    <row r="594" spans="1:6" x14ac:dyDescent="0.2">
      <c r="A594" t="s">
        <v>3483</v>
      </c>
      <c r="B594" t="s">
        <v>3488</v>
      </c>
      <c r="C594">
        <v>190</v>
      </c>
      <c r="D594">
        <v>287</v>
      </c>
      <c r="E594">
        <v>150</v>
      </c>
      <c r="F594" t="s">
        <v>3487</v>
      </c>
    </row>
    <row r="595" spans="1:6" x14ac:dyDescent="0.2">
      <c r="A595" t="s">
        <v>3483</v>
      </c>
      <c r="B595" t="s">
        <v>3488</v>
      </c>
      <c r="C595">
        <v>130</v>
      </c>
      <c r="D595">
        <v>258</v>
      </c>
      <c r="E595">
        <v>130</v>
      </c>
      <c r="F595" t="s">
        <v>3487</v>
      </c>
    </row>
    <row r="596" spans="1:6" x14ac:dyDescent="0.2">
      <c r="A596" t="s">
        <v>3482</v>
      </c>
      <c r="B596" t="s">
        <v>3488</v>
      </c>
      <c r="C596">
        <v>160</v>
      </c>
      <c r="D596">
        <v>256</v>
      </c>
      <c r="E596">
        <v>113</v>
      </c>
      <c r="F596" t="s">
        <v>3487</v>
      </c>
    </row>
    <row r="597" spans="1:6" x14ac:dyDescent="0.2">
      <c r="A597" t="s">
        <v>3483</v>
      </c>
      <c r="B597" t="s">
        <v>3488</v>
      </c>
      <c r="C597">
        <v>130</v>
      </c>
      <c r="D597">
        <v>186</v>
      </c>
      <c r="E597">
        <v>140</v>
      </c>
      <c r="F597" t="s">
        <v>3487</v>
      </c>
    </row>
    <row r="598" spans="1:6" x14ac:dyDescent="0.2">
      <c r="A598" t="s">
        <v>3482</v>
      </c>
      <c r="B598" t="s">
        <v>3488</v>
      </c>
      <c r="C598">
        <v>122</v>
      </c>
      <c r="D598">
        <v>264</v>
      </c>
      <c r="E598">
        <v>100</v>
      </c>
      <c r="F598" t="s">
        <v>3487</v>
      </c>
    </row>
    <row r="599" spans="1:6" x14ac:dyDescent="0.2">
      <c r="A599" t="s">
        <v>3482</v>
      </c>
      <c r="B599" t="s">
        <v>3488</v>
      </c>
      <c r="C599">
        <v>133</v>
      </c>
      <c r="D599">
        <v>185</v>
      </c>
      <c r="E599">
        <v>136</v>
      </c>
      <c r="F599" t="s">
        <v>3486</v>
      </c>
    </row>
    <row r="600" spans="1:6" x14ac:dyDescent="0.2">
      <c r="A600" t="s">
        <v>3482</v>
      </c>
      <c r="B600" t="s">
        <v>3488</v>
      </c>
      <c r="C600">
        <v>120</v>
      </c>
      <c r="D600">
        <v>226</v>
      </c>
      <c r="E600">
        <v>127</v>
      </c>
      <c r="F600" t="s">
        <v>3487</v>
      </c>
    </row>
    <row r="601" spans="1:6" x14ac:dyDescent="0.2">
      <c r="A601" t="s">
        <v>3482</v>
      </c>
      <c r="B601" t="s">
        <v>3488</v>
      </c>
      <c r="C601">
        <v>130</v>
      </c>
      <c r="D601">
        <v>203</v>
      </c>
      <c r="E601">
        <v>98</v>
      </c>
      <c r="F601" t="s">
        <v>3487</v>
      </c>
    </row>
    <row r="602" spans="1:6" x14ac:dyDescent="0.2">
      <c r="A602" t="s">
        <v>3482</v>
      </c>
      <c r="B602" t="s">
        <v>3488</v>
      </c>
      <c r="C602">
        <v>130</v>
      </c>
      <c r="D602">
        <v>207</v>
      </c>
      <c r="E602">
        <v>96</v>
      </c>
      <c r="F602" t="s">
        <v>3486</v>
      </c>
    </row>
    <row r="603" spans="1:6" x14ac:dyDescent="0.2">
      <c r="A603" t="s">
        <v>3483</v>
      </c>
      <c r="B603" t="s">
        <v>3488</v>
      </c>
      <c r="C603">
        <v>140</v>
      </c>
      <c r="D603">
        <v>284</v>
      </c>
      <c r="E603">
        <v>123</v>
      </c>
      <c r="F603" t="s">
        <v>3487</v>
      </c>
    </row>
    <row r="604" spans="1:6" x14ac:dyDescent="0.2">
      <c r="A604" t="s">
        <v>3483</v>
      </c>
      <c r="B604" t="s">
        <v>3488</v>
      </c>
      <c r="C604">
        <v>120</v>
      </c>
      <c r="D604">
        <v>337</v>
      </c>
      <c r="E604">
        <v>98</v>
      </c>
      <c r="F604" t="s">
        <v>3487</v>
      </c>
    </row>
    <row r="605" spans="1:6" x14ac:dyDescent="0.2">
      <c r="A605" t="s">
        <v>3485</v>
      </c>
      <c r="B605" t="s">
        <v>3488</v>
      </c>
      <c r="C605">
        <v>155</v>
      </c>
      <c r="D605">
        <v>310</v>
      </c>
      <c r="E605">
        <v>112</v>
      </c>
      <c r="F605" t="s">
        <v>3487</v>
      </c>
    </row>
    <row r="606" spans="1:6" x14ac:dyDescent="0.2">
      <c r="A606" t="s">
        <v>3483</v>
      </c>
      <c r="B606" t="s">
        <v>3488</v>
      </c>
      <c r="C606">
        <v>134</v>
      </c>
      <c r="D606">
        <v>254</v>
      </c>
      <c r="E606">
        <v>151</v>
      </c>
      <c r="F606" t="s">
        <v>3486</v>
      </c>
    </row>
    <row r="607" spans="1:6" x14ac:dyDescent="0.2">
      <c r="A607" t="s">
        <v>3482</v>
      </c>
      <c r="B607" t="s">
        <v>3489</v>
      </c>
      <c r="C607">
        <v>114</v>
      </c>
      <c r="D607">
        <v>258</v>
      </c>
      <c r="E607">
        <v>96</v>
      </c>
      <c r="F607" t="s">
        <v>3486</v>
      </c>
    </row>
    <row r="608" spans="1:6" x14ac:dyDescent="0.2">
      <c r="A608" t="s">
        <v>3483</v>
      </c>
      <c r="B608" t="s">
        <v>3488</v>
      </c>
      <c r="C608">
        <v>160</v>
      </c>
      <c r="D608">
        <v>254</v>
      </c>
      <c r="E608">
        <v>108</v>
      </c>
      <c r="F608" t="s">
        <v>3487</v>
      </c>
    </row>
    <row r="609" spans="1:6" x14ac:dyDescent="0.2">
      <c r="A609" t="s">
        <v>3482</v>
      </c>
      <c r="B609" t="s">
        <v>3488</v>
      </c>
      <c r="C609">
        <v>144</v>
      </c>
      <c r="D609">
        <v>300</v>
      </c>
      <c r="E609">
        <v>128</v>
      </c>
      <c r="F609" t="s">
        <v>3487</v>
      </c>
    </row>
    <row r="610" spans="1:6" x14ac:dyDescent="0.2">
      <c r="A610" t="s">
        <v>3483</v>
      </c>
      <c r="B610" t="s">
        <v>3488</v>
      </c>
      <c r="C610">
        <v>158</v>
      </c>
      <c r="D610">
        <v>170</v>
      </c>
      <c r="E610">
        <v>138</v>
      </c>
      <c r="F610" t="s">
        <v>3487</v>
      </c>
    </row>
    <row r="611" spans="1:6" x14ac:dyDescent="0.2">
      <c r="A611" t="s">
        <v>3480</v>
      </c>
      <c r="B611" t="s">
        <v>3488</v>
      </c>
      <c r="C611">
        <v>134</v>
      </c>
      <c r="D611">
        <v>310</v>
      </c>
      <c r="E611">
        <v>126</v>
      </c>
      <c r="F611" t="s">
        <v>3487</v>
      </c>
    </row>
    <row r="612" spans="1:6" x14ac:dyDescent="0.2">
      <c r="A612" t="s">
        <v>3482</v>
      </c>
      <c r="B612" t="s">
        <v>3489</v>
      </c>
      <c r="C612">
        <v>127</v>
      </c>
      <c r="D612">
        <v>333</v>
      </c>
      <c r="E612">
        <v>154</v>
      </c>
      <c r="F612" t="s">
        <v>3487</v>
      </c>
    </row>
    <row r="613" spans="1:6" x14ac:dyDescent="0.2">
      <c r="A613" t="s">
        <v>3483</v>
      </c>
      <c r="B613" t="s">
        <v>3488</v>
      </c>
      <c r="C613">
        <v>135</v>
      </c>
      <c r="D613">
        <v>139</v>
      </c>
      <c r="E613">
        <v>137</v>
      </c>
      <c r="F613" t="s">
        <v>3486</v>
      </c>
    </row>
    <row r="614" spans="1:6" x14ac:dyDescent="0.2">
      <c r="A614" t="s">
        <v>3482</v>
      </c>
      <c r="B614" t="s">
        <v>3488</v>
      </c>
      <c r="C614">
        <v>122</v>
      </c>
      <c r="D614">
        <v>223</v>
      </c>
      <c r="E614">
        <v>100</v>
      </c>
      <c r="F614" t="s">
        <v>3487</v>
      </c>
    </row>
    <row r="615" spans="1:6" x14ac:dyDescent="0.2">
      <c r="A615" t="s">
        <v>3482</v>
      </c>
      <c r="B615" t="s">
        <v>3488</v>
      </c>
      <c r="C615">
        <v>140</v>
      </c>
      <c r="D615">
        <v>385</v>
      </c>
      <c r="E615">
        <v>135</v>
      </c>
      <c r="F615" t="s">
        <v>3486</v>
      </c>
    </row>
    <row r="616" spans="1:6" x14ac:dyDescent="0.2">
      <c r="A616" t="s">
        <v>3483</v>
      </c>
      <c r="B616" t="s">
        <v>3488</v>
      </c>
      <c r="C616">
        <v>120</v>
      </c>
      <c r="D616">
        <v>254</v>
      </c>
      <c r="E616">
        <v>93</v>
      </c>
      <c r="F616" t="s">
        <v>3487</v>
      </c>
    </row>
    <row r="617" spans="1:6" x14ac:dyDescent="0.2">
      <c r="A617" t="s">
        <v>3485</v>
      </c>
      <c r="B617" t="s">
        <v>3488</v>
      </c>
      <c r="C617">
        <v>130</v>
      </c>
      <c r="D617">
        <v>322</v>
      </c>
      <c r="E617">
        <v>109</v>
      </c>
      <c r="F617" t="s">
        <v>3487</v>
      </c>
    </row>
    <row r="618" spans="1:6" x14ac:dyDescent="0.2">
      <c r="A618" t="s">
        <v>3483</v>
      </c>
      <c r="B618" t="s">
        <v>3489</v>
      </c>
      <c r="C618">
        <v>115</v>
      </c>
      <c r="D618">
        <v>564</v>
      </c>
      <c r="E618">
        <v>160</v>
      </c>
      <c r="F618" t="s">
        <v>3486</v>
      </c>
    </row>
    <row r="619" spans="1:6" x14ac:dyDescent="0.2">
      <c r="A619" t="s">
        <v>3482</v>
      </c>
      <c r="B619" t="s">
        <v>3488</v>
      </c>
      <c r="C619">
        <v>124</v>
      </c>
      <c r="D619">
        <v>261</v>
      </c>
      <c r="E619">
        <v>141</v>
      </c>
      <c r="F619" t="s">
        <v>3487</v>
      </c>
    </row>
    <row r="620" spans="1:6" x14ac:dyDescent="0.2">
      <c r="A620" t="s">
        <v>3483</v>
      </c>
      <c r="B620" t="s">
        <v>3488</v>
      </c>
      <c r="C620">
        <v>128</v>
      </c>
      <c r="D620">
        <v>263</v>
      </c>
      <c r="E620">
        <v>105</v>
      </c>
      <c r="F620" t="s">
        <v>3486</v>
      </c>
    </row>
    <row r="621" spans="1:6" x14ac:dyDescent="0.2">
      <c r="A621" t="s">
        <v>3485</v>
      </c>
      <c r="B621" t="s">
        <v>3489</v>
      </c>
      <c r="C621">
        <v>120</v>
      </c>
      <c r="D621">
        <v>269</v>
      </c>
      <c r="E621">
        <v>121</v>
      </c>
      <c r="F621" t="s">
        <v>3486</v>
      </c>
    </row>
    <row r="622" spans="1:6" x14ac:dyDescent="0.2">
      <c r="A622" t="s">
        <v>3483</v>
      </c>
      <c r="B622" t="s">
        <v>3488</v>
      </c>
      <c r="C622">
        <v>120</v>
      </c>
      <c r="D622">
        <v>177</v>
      </c>
      <c r="E622">
        <v>140</v>
      </c>
      <c r="F622" t="s">
        <v>3486</v>
      </c>
    </row>
    <row r="623" spans="1:6" x14ac:dyDescent="0.2">
      <c r="A623" t="s">
        <v>3482</v>
      </c>
      <c r="B623" t="s">
        <v>3488</v>
      </c>
      <c r="C623">
        <v>130</v>
      </c>
      <c r="D623">
        <v>256</v>
      </c>
      <c r="E623">
        <v>142</v>
      </c>
      <c r="F623" t="s">
        <v>3487</v>
      </c>
    </row>
    <row r="624" spans="1:6" x14ac:dyDescent="0.2">
      <c r="A624" t="s">
        <v>3482</v>
      </c>
      <c r="B624" t="s">
        <v>3488</v>
      </c>
      <c r="C624">
        <v>110</v>
      </c>
      <c r="D624">
        <v>239</v>
      </c>
      <c r="E624">
        <v>142</v>
      </c>
      <c r="F624" t="s">
        <v>3487</v>
      </c>
    </row>
    <row r="625" spans="1:6" x14ac:dyDescent="0.2">
      <c r="A625" t="s">
        <v>3483</v>
      </c>
      <c r="B625" t="s">
        <v>3488</v>
      </c>
      <c r="C625">
        <v>140</v>
      </c>
      <c r="D625">
        <v>293</v>
      </c>
      <c r="E625">
        <v>170</v>
      </c>
      <c r="F625" t="s">
        <v>3487</v>
      </c>
    </row>
    <row r="626" spans="1:6" x14ac:dyDescent="0.2">
      <c r="A626" t="s">
        <v>3483</v>
      </c>
      <c r="B626" t="s">
        <v>3489</v>
      </c>
      <c r="C626">
        <v>150</v>
      </c>
      <c r="D626">
        <v>407</v>
      </c>
      <c r="E626">
        <v>154</v>
      </c>
      <c r="F626" t="s">
        <v>3487</v>
      </c>
    </row>
    <row r="627" spans="1:6" x14ac:dyDescent="0.2">
      <c r="A627" t="s">
        <v>3482</v>
      </c>
      <c r="B627" t="s">
        <v>3488</v>
      </c>
      <c r="C627">
        <v>135</v>
      </c>
      <c r="D627">
        <v>234</v>
      </c>
      <c r="E627">
        <v>161</v>
      </c>
      <c r="F627" t="s">
        <v>3486</v>
      </c>
    </row>
    <row r="628" spans="1:6" x14ac:dyDescent="0.2">
      <c r="A628" t="s">
        <v>3482</v>
      </c>
      <c r="B628" t="s">
        <v>3488</v>
      </c>
      <c r="C628">
        <v>142</v>
      </c>
      <c r="D628">
        <v>226</v>
      </c>
      <c r="E628">
        <v>111</v>
      </c>
      <c r="F628" t="s">
        <v>3486</v>
      </c>
    </row>
    <row r="629" spans="1:6" x14ac:dyDescent="0.2">
      <c r="A629" t="s">
        <v>3480</v>
      </c>
      <c r="B629" t="s">
        <v>3488</v>
      </c>
      <c r="C629">
        <v>140</v>
      </c>
      <c r="D629">
        <v>235</v>
      </c>
      <c r="E629">
        <v>180</v>
      </c>
      <c r="F629" t="s">
        <v>3486</v>
      </c>
    </row>
    <row r="630" spans="1:6" x14ac:dyDescent="0.2">
      <c r="A630" t="s">
        <v>3483</v>
      </c>
      <c r="B630" t="s">
        <v>3488</v>
      </c>
      <c r="C630">
        <v>134</v>
      </c>
      <c r="D630">
        <v>234</v>
      </c>
      <c r="E630">
        <v>145</v>
      </c>
      <c r="F630" t="s">
        <v>3487</v>
      </c>
    </row>
    <row r="631" spans="1:6" x14ac:dyDescent="0.2">
      <c r="A631" t="s">
        <v>3482</v>
      </c>
      <c r="B631" t="s">
        <v>3489</v>
      </c>
      <c r="C631">
        <v>128</v>
      </c>
      <c r="D631">
        <v>303</v>
      </c>
      <c r="E631">
        <v>159</v>
      </c>
      <c r="F631" t="s">
        <v>3486</v>
      </c>
    </row>
    <row r="632" spans="1:6" x14ac:dyDescent="0.2">
      <c r="A632" t="s">
        <v>3485</v>
      </c>
      <c r="B632" t="s">
        <v>3489</v>
      </c>
      <c r="C632">
        <v>112</v>
      </c>
      <c r="D632">
        <v>149</v>
      </c>
      <c r="E632">
        <v>125</v>
      </c>
      <c r="F632" t="s">
        <v>3486</v>
      </c>
    </row>
    <row r="633" spans="1:6" x14ac:dyDescent="0.2">
      <c r="A633" t="s">
        <v>3480</v>
      </c>
      <c r="B633" t="s">
        <v>3488</v>
      </c>
      <c r="C633">
        <v>140</v>
      </c>
      <c r="D633">
        <v>311</v>
      </c>
      <c r="E633">
        <v>120</v>
      </c>
      <c r="F633" t="s">
        <v>3487</v>
      </c>
    </row>
    <row r="634" spans="1:6" x14ac:dyDescent="0.2">
      <c r="A634" t="s">
        <v>3482</v>
      </c>
      <c r="B634" t="s">
        <v>3488</v>
      </c>
      <c r="C634">
        <v>140</v>
      </c>
      <c r="D634">
        <v>203</v>
      </c>
      <c r="E634">
        <v>155</v>
      </c>
      <c r="F634" t="s">
        <v>3487</v>
      </c>
    </row>
    <row r="635" spans="1:6" x14ac:dyDescent="0.2">
      <c r="A635" t="s">
        <v>3483</v>
      </c>
      <c r="B635" t="s">
        <v>3488</v>
      </c>
      <c r="C635">
        <v>110</v>
      </c>
      <c r="D635">
        <v>211</v>
      </c>
      <c r="E635">
        <v>144</v>
      </c>
      <c r="F635" t="s">
        <v>3486</v>
      </c>
    </row>
    <row r="636" spans="1:6" x14ac:dyDescent="0.2">
      <c r="A636" t="s">
        <v>3480</v>
      </c>
      <c r="B636" t="s">
        <v>3488</v>
      </c>
      <c r="C636">
        <v>140</v>
      </c>
      <c r="D636">
        <v>199</v>
      </c>
      <c r="E636">
        <v>178</v>
      </c>
      <c r="F636" t="s">
        <v>3486</v>
      </c>
    </row>
    <row r="637" spans="1:6" x14ac:dyDescent="0.2">
      <c r="A637" t="s">
        <v>3483</v>
      </c>
      <c r="B637" t="s">
        <v>3488</v>
      </c>
      <c r="C637">
        <v>120</v>
      </c>
      <c r="D637">
        <v>229</v>
      </c>
      <c r="E637">
        <v>129</v>
      </c>
      <c r="F637" t="s">
        <v>3487</v>
      </c>
    </row>
    <row r="638" spans="1:6" x14ac:dyDescent="0.2">
      <c r="A638" t="s">
        <v>3480</v>
      </c>
      <c r="B638" t="s">
        <v>3488</v>
      </c>
      <c r="C638">
        <v>130</v>
      </c>
      <c r="D638">
        <v>245</v>
      </c>
      <c r="E638">
        <v>180</v>
      </c>
      <c r="F638" t="s">
        <v>3486</v>
      </c>
    </row>
    <row r="639" spans="1:6" x14ac:dyDescent="0.2">
      <c r="A639" t="s">
        <v>3480</v>
      </c>
      <c r="B639" t="s">
        <v>3488</v>
      </c>
      <c r="C639">
        <v>115</v>
      </c>
      <c r="D639">
        <v>303</v>
      </c>
      <c r="E639">
        <v>181</v>
      </c>
      <c r="F639" t="s">
        <v>3486</v>
      </c>
    </row>
    <row r="640" spans="1:6" x14ac:dyDescent="0.2">
      <c r="A640" t="s">
        <v>3480</v>
      </c>
      <c r="B640" t="s">
        <v>3488</v>
      </c>
      <c r="C640">
        <v>112</v>
      </c>
      <c r="D640">
        <v>204</v>
      </c>
      <c r="E640">
        <v>143</v>
      </c>
      <c r="F640" t="s">
        <v>3486</v>
      </c>
    </row>
    <row r="641" spans="1:6" x14ac:dyDescent="0.2">
      <c r="A641" t="s">
        <v>3482</v>
      </c>
      <c r="B641" t="s">
        <v>3489</v>
      </c>
      <c r="C641">
        <v>132</v>
      </c>
      <c r="D641">
        <v>288</v>
      </c>
      <c r="E641">
        <v>159</v>
      </c>
      <c r="F641" t="s">
        <v>3486</v>
      </c>
    </row>
    <row r="642" spans="1:6" x14ac:dyDescent="0.2">
      <c r="A642" t="s">
        <v>3480</v>
      </c>
      <c r="B642" t="s">
        <v>3489</v>
      </c>
      <c r="C642">
        <v>130</v>
      </c>
      <c r="D642">
        <v>275</v>
      </c>
      <c r="E642">
        <v>139</v>
      </c>
      <c r="F642" t="s">
        <v>3486</v>
      </c>
    </row>
    <row r="643" spans="1:6" x14ac:dyDescent="0.2">
      <c r="A643" t="s">
        <v>3480</v>
      </c>
      <c r="B643" t="s">
        <v>3489</v>
      </c>
      <c r="C643">
        <v>138</v>
      </c>
      <c r="D643">
        <v>243</v>
      </c>
      <c r="E643">
        <v>152</v>
      </c>
      <c r="F643" t="s">
        <v>3486</v>
      </c>
    </row>
    <row r="644" spans="1:6" x14ac:dyDescent="0.2">
      <c r="A644" t="s">
        <v>3482</v>
      </c>
      <c r="B644" t="s">
        <v>3489</v>
      </c>
      <c r="C644">
        <v>120</v>
      </c>
      <c r="D644">
        <v>295</v>
      </c>
      <c r="E644">
        <v>157</v>
      </c>
      <c r="F644" t="s">
        <v>3486</v>
      </c>
    </row>
    <row r="645" spans="1:6" x14ac:dyDescent="0.2">
      <c r="A645" t="s">
        <v>3482</v>
      </c>
      <c r="B645" t="s">
        <v>3488</v>
      </c>
      <c r="C645">
        <v>112</v>
      </c>
      <c r="D645">
        <v>230</v>
      </c>
      <c r="E645">
        <v>165</v>
      </c>
      <c r="F645" t="s">
        <v>3487</v>
      </c>
    </row>
    <row r="646" spans="1:6" x14ac:dyDescent="0.2">
      <c r="A646" t="s">
        <v>3485</v>
      </c>
      <c r="B646" t="s">
        <v>3489</v>
      </c>
      <c r="C646">
        <v>110</v>
      </c>
      <c r="D646">
        <v>265</v>
      </c>
      <c r="E646">
        <v>130</v>
      </c>
      <c r="F646" t="s">
        <v>3486</v>
      </c>
    </row>
    <row r="647" spans="1:6" x14ac:dyDescent="0.2">
      <c r="A647" t="s">
        <v>3482</v>
      </c>
      <c r="B647" t="s">
        <v>3488</v>
      </c>
      <c r="C647">
        <v>128</v>
      </c>
      <c r="D647">
        <v>229</v>
      </c>
      <c r="E647">
        <v>150</v>
      </c>
      <c r="F647" t="s">
        <v>3487</v>
      </c>
    </row>
    <row r="648" spans="1:6" x14ac:dyDescent="0.2">
      <c r="A648" t="s">
        <v>3483</v>
      </c>
      <c r="B648" t="s">
        <v>3488</v>
      </c>
      <c r="C648">
        <v>160</v>
      </c>
      <c r="D648">
        <v>228</v>
      </c>
      <c r="E648">
        <v>138</v>
      </c>
      <c r="F648" t="s">
        <v>3486</v>
      </c>
    </row>
    <row r="649" spans="1:6" x14ac:dyDescent="0.2">
      <c r="A649" t="s">
        <v>3481</v>
      </c>
      <c r="B649" t="s">
        <v>3489</v>
      </c>
      <c r="C649">
        <v>120</v>
      </c>
      <c r="D649">
        <v>215</v>
      </c>
      <c r="E649">
        <v>170</v>
      </c>
      <c r="F649" t="s">
        <v>3486</v>
      </c>
    </row>
    <row r="650" spans="1:6" x14ac:dyDescent="0.2">
      <c r="A650" t="s">
        <v>3482</v>
      </c>
      <c r="B650" t="s">
        <v>3488</v>
      </c>
      <c r="C650">
        <v>170</v>
      </c>
      <c r="D650">
        <v>326</v>
      </c>
      <c r="E650">
        <v>140</v>
      </c>
      <c r="F650" t="s">
        <v>3487</v>
      </c>
    </row>
    <row r="651" spans="1:6" x14ac:dyDescent="0.2">
      <c r="A651" t="s">
        <v>3482</v>
      </c>
      <c r="B651" t="s">
        <v>3488</v>
      </c>
      <c r="C651">
        <v>144</v>
      </c>
      <c r="D651">
        <v>200</v>
      </c>
      <c r="E651">
        <v>126</v>
      </c>
      <c r="F651" t="s">
        <v>3487</v>
      </c>
    </row>
    <row r="652" spans="1:6" x14ac:dyDescent="0.2">
      <c r="A652" t="s">
        <v>3480</v>
      </c>
      <c r="B652" t="s">
        <v>3488</v>
      </c>
      <c r="C652">
        <v>130</v>
      </c>
      <c r="D652">
        <v>256</v>
      </c>
      <c r="E652">
        <v>150</v>
      </c>
      <c r="F652" t="s">
        <v>3487</v>
      </c>
    </row>
    <row r="653" spans="1:6" x14ac:dyDescent="0.2">
      <c r="A653" t="s">
        <v>3483</v>
      </c>
      <c r="B653" t="s">
        <v>3488</v>
      </c>
      <c r="C653">
        <v>140</v>
      </c>
      <c r="D653">
        <v>207</v>
      </c>
      <c r="E653">
        <v>138</v>
      </c>
      <c r="F653" t="s">
        <v>3487</v>
      </c>
    </row>
    <row r="654" spans="1:6" x14ac:dyDescent="0.2">
      <c r="A654" t="s">
        <v>3482</v>
      </c>
      <c r="B654" t="s">
        <v>3488</v>
      </c>
      <c r="C654">
        <v>160</v>
      </c>
      <c r="D654">
        <v>273</v>
      </c>
      <c r="E654">
        <v>125</v>
      </c>
      <c r="F654" t="s">
        <v>3487</v>
      </c>
    </row>
    <row r="655" spans="1:6" x14ac:dyDescent="0.2">
      <c r="A655" t="s">
        <v>3480</v>
      </c>
      <c r="B655" t="s">
        <v>3488</v>
      </c>
      <c r="C655">
        <v>130</v>
      </c>
      <c r="D655">
        <v>180</v>
      </c>
      <c r="E655">
        <v>150</v>
      </c>
      <c r="F655" t="s">
        <v>3486</v>
      </c>
    </row>
    <row r="656" spans="1:6" x14ac:dyDescent="0.2">
      <c r="A656" t="s">
        <v>3480</v>
      </c>
      <c r="B656" t="s">
        <v>3488</v>
      </c>
      <c r="C656">
        <v>122</v>
      </c>
      <c r="D656">
        <v>222</v>
      </c>
      <c r="E656">
        <v>186</v>
      </c>
      <c r="F656" t="s">
        <v>3486</v>
      </c>
    </row>
    <row r="657" spans="1:6" x14ac:dyDescent="0.2">
      <c r="A657" t="s">
        <v>3480</v>
      </c>
      <c r="B657" t="s">
        <v>3488</v>
      </c>
      <c r="C657">
        <v>152</v>
      </c>
      <c r="D657">
        <v>223</v>
      </c>
      <c r="E657">
        <v>181</v>
      </c>
      <c r="F657" t="s">
        <v>3487</v>
      </c>
    </row>
    <row r="658" spans="1:6" x14ac:dyDescent="0.2">
      <c r="A658" t="s">
        <v>3483</v>
      </c>
      <c r="B658" t="s">
        <v>3489</v>
      </c>
      <c r="C658">
        <v>124</v>
      </c>
      <c r="D658">
        <v>209</v>
      </c>
      <c r="E658">
        <v>163</v>
      </c>
      <c r="F658" t="s">
        <v>3486</v>
      </c>
    </row>
    <row r="659" spans="1:6" x14ac:dyDescent="0.2">
      <c r="A659" t="s">
        <v>3480</v>
      </c>
      <c r="B659" t="s">
        <v>3488</v>
      </c>
      <c r="C659">
        <v>130</v>
      </c>
      <c r="D659">
        <v>233</v>
      </c>
      <c r="E659">
        <v>179</v>
      </c>
      <c r="F659" t="s">
        <v>3486</v>
      </c>
    </row>
    <row r="660" spans="1:6" x14ac:dyDescent="0.2">
      <c r="A660" t="s">
        <v>3480</v>
      </c>
      <c r="B660" t="s">
        <v>3488</v>
      </c>
      <c r="C660">
        <v>101</v>
      </c>
      <c r="D660">
        <v>197</v>
      </c>
      <c r="E660">
        <v>156</v>
      </c>
      <c r="F660" t="s">
        <v>3486</v>
      </c>
    </row>
    <row r="661" spans="1:6" x14ac:dyDescent="0.2">
      <c r="A661" t="s">
        <v>3482</v>
      </c>
      <c r="B661" t="s">
        <v>3488</v>
      </c>
      <c r="C661">
        <v>126</v>
      </c>
      <c r="D661">
        <v>218</v>
      </c>
      <c r="E661">
        <v>134</v>
      </c>
      <c r="F661" t="s">
        <v>3487</v>
      </c>
    </row>
    <row r="662" spans="1:6" x14ac:dyDescent="0.2">
      <c r="A662" t="s">
        <v>3482</v>
      </c>
      <c r="B662" t="s">
        <v>3488</v>
      </c>
      <c r="C662">
        <v>140</v>
      </c>
      <c r="D662">
        <v>211</v>
      </c>
      <c r="E662">
        <v>165</v>
      </c>
      <c r="F662" t="s">
        <v>3486</v>
      </c>
    </row>
    <row r="663" spans="1:6" x14ac:dyDescent="0.2">
      <c r="A663" t="s">
        <v>3480</v>
      </c>
      <c r="B663" t="s">
        <v>3488</v>
      </c>
      <c r="C663">
        <v>118</v>
      </c>
      <c r="D663">
        <v>149</v>
      </c>
      <c r="E663">
        <v>126</v>
      </c>
      <c r="F663" t="s">
        <v>3487</v>
      </c>
    </row>
    <row r="664" spans="1:6" x14ac:dyDescent="0.2">
      <c r="A664" t="s">
        <v>3480</v>
      </c>
      <c r="B664" t="s">
        <v>3488</v>
      </c>
      <c r="C664">
        <v>110</v>
      </c>
      <c r="D664">
        <v>197</v>
      </c>
      <c r="E664">
        <v>177</v>
      </c>
      <c r="F664" t="s">
        <v>3487</v>
      </c>
    </row>
    <row r="665" spans="1:6" x14ac:dyDescent="0.2">
      <c r="A665" t="s">
        <v>3483</v>
      </c>
      <c r="B665" t="s">
        <v>3488</v>
      </c>
      <c r="C665">
        <v>160</v>
      </c>
      <c r="D665">
        <v>246</v>
      </c>
      <c r="E665">
        <v>120</v>
      </c>
      <c r="F665" t="s">
        <v>3487</v>
      </c>
    </row>
    <row r="666" spans="1:6" x14ac:dyDescent="0.2">
      <c r="A666" t="s">
        <v>3483</v>
      </c>
      <c r="B666" t="s">
        <v>3489</v>
      </c>
      <c r="C666">
        <v>150</v>
      </c>
      <c r="D666">
        <v>225</v>
      </c>
      <c r="E666">
        <v>114</v>
      </c>
      <c r="F666" t="s">
        <v>3487</v>
      </c>
    </row>
    <row r="667" spans="1:6" x14ac:dyDescent="0.2">
      <c r="A667" t="s">
        <v>3480</v>
      </c>
      <c r="B667" t="s">
        <v>3488</v>
      </c>
      <c r="C667">
        <v>136</v>
      </c>
      <c r="D667">
        <v>315</v>
      </c>
      <c r="E667">
        <v>125</v>
      </c>
      <c r="F667" t="s">
        <v>3487</v>
      </c>
    </row>
    <row r="668" spans="1:6" x14ac:dyDescent="0.2">
      <c r="A668" t="s">
        <v>3482</v>
      </c>
      <c r="B668" t="s">
        <v>3488</v>
      </c>
      <c r="C668">
        <v>128</v>
      </c>
      <c r="D668">
        <v>205</v>
      </c>
      <c r="E668">
        <v>184</v>
      </c>
      <c r="F668" t="s">
        <v>3486</v>
      </c>
    </row>
    <row r="669" spans="1:6" x14ac:dyDescent="0.2">
      <c r="A669" t="s">
        <v>3483</v>
      </c>
      <c r="B669" t="s">
        <v>3489</v>
      </c>
      <c r="C669">
        <v>140</v>
      </c>
      <c r="D669">
        <v>417</v>
      </c>
      <c r="E669">
        <v>157</v>
      </c>
      <c r="F669" t="s">
        <v>3486</v>
      </c>
    </row>
    <row r="670" spans="1:6" x14ac:dyDescent="0.2">
      <c r="A670" t="s">
        <v>3483</v>
      </c>
      <c r="B670" t="s">
        <v>3489</v>
      </c>
      <c r="C670">
        <v>140</v>
      </c>
      <c r="D670">
        <v>195</v>
      </c>
      <c r="E670">
        <v>179</v>
      </c>
      <c r="F670" t="s">
        <v>3486</v>
      </c>
    </row>
    <row r="671" spans="1:6" x14ac:dyDescent="0.2">
      <c r="A671" t="s">
        <v>3480</v>
      </c>
      <c r="B671" t="s">
        <v>3489</v>
      </c>
      <c r="C671">
        <v>130</v>
      </c>
      <c r="D671">
        <v>234</v>
      </c>
      <c r="E671">
        <v>175</v>
      </c>
      <c r="F671" t="s">
        <v>3486</v>
      </c>
    </row>
    <row r="672" spans="1:6" x14ac:dyDescent="0.2">
      <c r="A672" t="s">
        <v>3480</v>
      </c>
      <c r="B672" t="s">
        <v>3489</v>
      </c>
      <c r="C672">
        <v>105</v>
      </c>
      <c r="D672">
        <v>198</v>
      </c>
      <c r="E672">
        <v>168</v>
      </c>
      <c r="F672" t="s">
        <v>3486</v>
      </c>
    </row>
    <row r="673" spans="1:6" x14ac:dyDescent="0.2">
      <c r="A673" t="s">
        <v>3483</v>
      </c>
      <c r="B673" t="s">
        <v>3488</v>
      </c>
      <c r="C673">
        <v>138</v>
      </c>
      <c r="D673">
        <v>166</v>
      </c>
      <c r="E673">
        <v>125</v>
      </c>
      <c r="F673" t="s">
        <v>3487</v>
      </c>
    </row>
    <row r="674" spans="1:6" x14ac:dyDescent="0.2">
      <c r="A674" t="s">
        <v>3483</v>
      </c>
      <c r="B674" t="s">
        <v>3489</v>
      </c>
      <c r="C674">
        <v>120</v>
      </c>
      <c r="D674">
        <v>178</v>
      </c>
      <c r="E674">
        <v>96</v>
      </c>
      <c r="F674" t="s">
        <v>3486</v>
      </c>
    </row>
    <row r="675" spans="1:6" x14ac:dyDescent="0.2">
      <c r="A675" t="s">
        <v>3482</v>
      </c>
      <c r="B675" t="s">
        <v>3489</v>
      </c>
      <c r="C675">
        <v>174</v>
      </c>
      <c r="D675">
        <v>249</v>
      </c>
      <c r="E675">
        <v>143</v>
      </c>
      <c r="F675" t="s">
        <v>3487</v>
      </c>
    </row>
    <row r="676" spans="1:6" x14ac:dyDescent="0.2">
      <c r="A676" t="s">
        <v>3483</v>
      </c>
      <c r="B676" t="s">
        <v>3488</v>
      </c>
      <c r="C676">
        <v>120</v>
      </c>
      <c r="D676">
        <v>281</v>
      </c>
      <c r="E676">
        <v>103</v>
      </c>
      <c r="F676" t="s">
        <v>3487</v>
      </c>
    </row>
    <row r="677" spans="1:6" x14ac:dyDescent="0.2">
      <c r="A677" t="s">
        <v>3482</v>
      </c>
      <c r="B677" t="s">
        <v>3488</v>
      </c>
      <c r="C677">
        <v>150</v>
      </c>
      <c r="D677">
        <v>126</v>
      </c>
      <c r="E677">
        <v>173</v>
      </c>
      <c r="F677" t="s">
        <v>3486</v>
      </c>
    </row>
    <row r="678" spans="1:6" x14ac:dyDescent="0.2">
      <c r="A678" t="s">
        <v>3482</v>
      </c>
      <c r="B678" t="s">
        <v>3489</v>
      </c>
      <c r="C678">
        <v>130</v>
      </c>
      <c r="D678">
        <v>305</v>
      </c>
      <c r="E678">
        <v>142</v>
      </c>
      <c r="F678" t="s">
        <v>3487</v>
      </c>
    </row>
    <row r="679" spans="1:6" x14ac:dyDescent="0.2">
      <c r="A679" t="s">
        <v>3480</v>
      </c>
      <c r="B679" t="s">
        <v>3488</v>
      </c>
      <c r="C679">
        <v>120</v>
      </c>
      <c r="D679">
        <v>226</v>
      </c>
      <c r="E679">
        <v>169</v>
      </c>
      <c r="F679" t="s">
        <v>3486</v>
      </c>
    </row>
    <row r="680" spans="1:6" x14ac:dyDescent="0.2">
      <c r="A680" t="s">
        <v>3483</v>
      </c>
      <c r="B680" t="s">
        <v>3489</v>
      </c>
      <c r="C680">
        <v>150</v>
      </c>
      <c r="D680">
        <v>240</v>
      </c>
      <c r="E680">
        <v>171</v>
      </c>
      <c r="F680" t="s">
        <v>3486</v>
      </c>
    </row>
    <row r="681" spans="1:6" x14ac:dyDescent="0.2">
      <c r="A681" t="s">
        <v>3483</v>
      </c>
      <c r="B681" t="s">
        <v>3488</v>
      </c>
      <c r="C681">
        <v>145</v>
      </c>
      <c r="D681">
        <v>233</v>
      </c>
      <c r="E681">
        <v>150</v>
      </c>
      <c r="F681" t="s">
        <v>3486</v>
      </c>
    </row>
    <row r="682" spans="1:6" x14ac:dyDescent="0.2">
      <c r="A682" t="s">
        <v>3482</v>
      </c>
      <c r="B682" t="s">
        <v>3488</v>
      </c>
      <c r="C682">
        <v>150</v>
      </c>
      <c r="D682">
        <v>276</v>
      </c>
      <c r="E682">
        <v>112</v>
      </c>
      <c r="F682" t="s">
        <v>3487</v>
      </c>
    </row>
    <row r="683" spans="1:6" x14ac:dyDescent="0.2">
      <c r="A683" t="s">
        <v>3482</v>
      </c>
      <c r="B683" t="s">
        <v>3488</v>
      </c>
      <c r="C683">
        <v>140</v>
      </c>
      <c r="D683">
        <v>261</v>
      </c>
      <c r="E683">
        <v>186</v>
      </c>
      <c r="F683" t="s">
        <v>3486</v>
      </c>
    </row>
    <row r="684" spans="1:6" x14ac:dyDescent="0.2">
      <c r="A684" t="s">
        <v>3482</v>
      </c>
      <c r="B684" t="s">
        <v>3489</v>
      </c>
      <c r="C684">
        <v>136</v>
      </c>
      <c r="D684">
        <v>319</v>
      </c>
      <c r="E684">
        <v>152</v>
      </c>
      <c r="F684" t="s">
        <v>3487</v>
      </c>
    </row>
    <row r="685" spans="1:6" x14ac:dyDescent="0.2">
      <c r="A685" t="s">
        <v>3480</v>
      </c>
      <c r="B685" t="s">
        <v>3489</v>
      </c>
      <c r="C685">
        <v>118</v>
      </c>
      <c r="D685">
        <v>242</v>
      </c>
      <c r="E685">
        <v>149</v>
      </c>
      <c r="F685" t="s">
        <v>3486</v>
      </c>
    </row>
    <row r="686" spans="1:6" x14ac:dyDescent="0.2">
      <c r="A686" t="s">
        <v>3480</v>
      </c>
      <c r="B686" t="s">
        <v>3488</v>
      </c>
      <c r="C686">
        <v>108</v>
      </c>
      <c r="D686">
        <v>243</v>
      </c>
      <c r="E686">
        <v>152</v>
      </c>
      <c r="F686" t="s">
        <v>3487</v>
      </c>
    </row>
    <row r="687" spans="1:6" x14ac:dyDescent="0.2">
      <c r="A687" t="s">
        <v>3483</v>
      </c>
      <c r="B687" t="s">
        <v>3488</v>
      </c>
      <c r="C687">
        <v>120</v>
      </c>
      <c r="D687">
        <v>260</v>
      </c>
      <c r="E687">
        <v>140</v>
      </c>
      <c r="F687" t="s">
        <v>3487</v>
      </c>
    </row>
    <row r="688" spans="1:6" x14ac:dyDescent="0.2">
      <c r="A688" t="s">
        <v>3482</v>
      </c>
      <c r="B688" t="s">
        <v>3489</v>
      </c>
      <c r="C688">
        <v>120</v>
      </c>
      <c r="D688">
        <v>354</v>
      </c>
      <c r="E688">
        <v>163</v>
      </c>
      <c r="F688" t="s">
        <v>3486</v>
      </c>
    </row>
    <row r="689" spans="1:6" x14ac:dyDescent="0.2">
      <c r="A689" t="s">
        <v>3485</v>
      </c>
      <c r="B689" t="s">
        <v>3488</v>
      </c>
      <c r="C689">
        <v>156</v>
      </c>
      <c r="D689">
        <v>245</v>
      </c>
      <c r="E689">
        <v>143</v>
      </c>
      <c r="F689" t="s">
        <v>3486</v>
      </c>
    </row>
    <row r="690" spans="1:6" x14ac:dyDescent="0.2">
      <c r="A690" t="s">
        <v>3485</v>
      </c>
      <c r="B690" t="s">
        <v>3489</v>
      </c>
      <c r="C690">
        <v>140</v>
      </c>
      <c r="D690">
        <v>197</v>
      </c>
      <c r="E690">
        <v>116</v>
      </c>
      <c r="F690" t="s">
        <v>3486</v>
      </c>
    </row>
    <row r="691" spans="1:6" x14ac:dyDescent="0.2">
      <c r="A691" t="s">
        <v>3483</v>
      </c>
      <c r="B691" t="s">
        <v>3489</v>
      </c>
      <c r="C691">
        <v>106</v>
      </c>
      <c r="D691">
        <v>223</v>
      </c>
      <c r="E691">
        <v>142</v>
      </c>
      <c r="F691" t="s">
        <v>3486</v>
      </c>
    </row>
    <row r="692" spans="1:6" x14ac:dyDescent="0.2">
      <c r="A692" t="s">
        <v>3480</v>
      </c>
      <c r="B692" t="s">
        <v>3488</v>
      </c>
      <c r="C692">
        <v>142</v>
      </c>
      <c r="D692">
        <v>309</v>
      </c>
      <c r="E692">
        <v>147</v>
      </c>
      <c r="F692" t="s">
        <v>3487</v>
      </c>
    </row>
    <row r="693" spans="1:6" x14ac:dyDescent="0.2">
      <c r="A693" t="s">
        <v>3480</v>
      </c>
      <c r="B693" t="s">
        <v>3488</v>
      </c>
      <c r="C693">
        <v>104</v>
      </c>
      <c r="D693">
        <v>208</v>
      </c>
      <c r="E693">
        <v>148</v>
      </c>
      <c r="F693" t="s">
        <v>3486</v>
      </c>
    </row>
    <row r="694" spans="1:6" x14ac:dyDescent="0.2">
      <c r="A694" t="s">
        <v>3481</v>
      </c>
      <c r="B694" t="s">
        <v>3489</v>
      </c>
      <c r="C694">
        <v>94</v>
      </c>
      <c r="D694">
        <v>199</v>
      </c>
      <c r="E694">
        <v>179</v>
      </c>
      <c r="F694" t="s">
        <v>3486</v>
      </c>
    </row>
    <row r="695" spans="1:6" x14ac:dyDescent="0.2">
      <c r="A695" t="s">
        <v>3480</v>
      </c>
      <c r="B695" t="s">
        <v>3489</v>
      </c>
      <c r="C695">
        <v>120</v>
      </c>
      <c r="D695">
        <v>209</v>
      </c>
      <c r="E695">
        <v>173</v>
      </c>
      <c r="F695" t="s">
        <v>3486</v>
      </c>
    </row>
    <row r="696" spans="1:6" x14ac:dyDescent="0.2">
      <c r="A696" t="s">
        <v>3482</v>
      </c>
      <c r="B696" t="s">
        <v>3488</v>
      </c>
      <c r="C696">
        <v>120</v>
      </c>
      <c r="D696">
        <v>236</v>
      </c>
      <c r="E696">
        <v>178</v>
      </c>
      <c r="F696" t="s">
        <v>3486</v>
      </c>
    </row>
    <row r="697" spans="1:6" x14ac:dyDescent="0.2">
      <c r="A697" t="s">
        <v>3482</v>
      </c>
      <c r="B697" t="s">
        <v>3488</v>
      </c>
      <c r="C697">
        <v>146</v>
      </c>
      <c r="D697">
        <v>218</v>
      </c>
      <c r="E697">
        <v>105</v>
      </c>
      <c r="F697" t="s">
        <v>3487</v>
      </c>
    </row>
    <row r="698" spans="1:6" x14ac:dyDescent="0.2">
      <c r="A698" t="s">
        <v>3481</v>
      </c>
      <c r="B698" t="s">
        <v>3488</v>
      </c>
      <c r="C698">
        <v>120</v>
      </c>
      <c r="D698">
        <v>198</v>
      </c>
      <c r="E698">
        <v>130</v>
      </c>
      <c r="F698" t="s">
        <v>3487</v>
      </c>
    </row>
    <row r="699" spans="1:6" x14ac:dyDescent="0.2">
      <c r="A699" t="s">
        <v>3482</v>
      </c>
      <c r="B699" t="s">
        <v>3488</v>
      </c>
      <c r="C699">
        <v>150</v>
      </c>
      <c r="D699">
        <v>270</v>
      </c>
      <c r="E699">
        <v>111</v>
      </c>
      <c r="F699" t="s">
        <v>3487</v>
      </c>
    </row>
    <row r="700" spans="1:6" x14ac:dyDescent="0.2">
      <c r="A700" t="s">
        <v>3480</v>
      </c>
      <c r="B700" t="s">
        <v>3488</v>
      </c>
      <c r="C700">
        <v>130</v>
      </c>
      <c r="D700">
        <v>214</v>
      </c>
      <c r="E700">
        <v>168</v>
      </c>
      <c r="F700" t="s">
        <v>3486</v>
      </c>
    </row>
    <row r="701" spans="1:6" x14ac:dyDescent="0.2">
      <c r="A701" t="s">
        <v>3482</v>
      </c>
      <c r="B701" t="s">
        <v>3488</v>
      </c>
      <c r="C701">
        <v>110</v>
      </c>
      <c r="D701">
        <v>201</v>
      </c>
      <c r="E701">
        <v>126</v>
      </c>
      <c r="F701" t="s">
        <v>3486</v>
      </c>
    </row>
    <row r="702" spans="1:6" x14ac:dyDescent="0.2">
      <c r="A702" t="s">
        <v>3480</v>
      </c>
      <c r="B702" t="s">
        <v>3488</v>
      </c>
      <c r="C702">
        <v>148</v>
      </c>
      <c r="D702">
        <v>244</v>
      </c>
      <c r="E702">
        <v>178</v>
      </c>
      <c r="F702" t="s">
        <v>3486</v>
      </c>
    </row>
    <row r="703" spans="1:6" x14ac:dyDescent="0.2">
      <c r="A703" t="s">
        <v>3483</v>
      </c>
      <c r="B703" t="s">
        <v>3488</v>
      </c>
      <c r="C703">
        <v>128</v>
      </c>
      <c r="D703">
        <v>208</v>
      </c>
      <c r="E703">
        <v>140</v>
      </c>
      <c r="F703" t="s">
        <v>3486</v>
      </c>
    </row>
    <row r="704" spans="1:6" x14ac:dyDescent="0.2">
      <c r="A704" t="s">
        <v>3482</v>
      </c>
      <c r="B704" t="s">
        <v>3488</v>
      </c>
      <c r="C704">
        <v>178</v>
      </c>
      <c r="D704">
        <v>270</v>
      </c>
      <c r="E704">
        <v>145</v>
      </c>
      <c r="F704" t="s">
        <v>3486</v>
      </c>
    </row>
    <row r="705" spans="1:6" x14ac:dyDescent="0.2">
      <c r="A705" t="s">
        <v>3480</v>
      </c>
      <c r="B705" t="s">
        <v>3489</v>
      </c>
      <c r="C705">
        <v>126</v>
      </c>
      <c r="D705">
        <v>306</v>
      </c>
      <c r="E705">
        <v>163</v>
      </c>
      <c r="F705" t="s">
        <v>3486</v>
      </c>
    </row>
    <row r="706" spans="1:6" x14ac:dyDescent="0.2">
      <c r="A706" t="s">
        <v>3482</v>
      </c>
      <c r="B706" t="s">
        <v>3488</v>
      </c>
      <c r="C706">
        <v>150</v>
      </c>
      <c r="D706">
        <v>243</v>
      </c>
      <c r="E706">
        <v>128</v>
      </c>
      <c r="F706" t="s">
        <v>3487</v>
      </c>
    </row>
    <row r="707" spans="1:6" x14ac:dyDescent="0.2">
      <c r="A707" t="s">
        <v>3482</v>
      </c>
      <c r="B707" t="s">
        <v>3488</v>
      </c>
      <c r="C707">
        <v>140</v>
      </c>
      <c r="D707">
        <v>221</v>
      </c>
      <c r="E707">
        <v>164</v>
      </c>
      <c r="F707" t="s">
        <v>3486</v>
      </c>
    </row>
    <row r="708" spans="1:6" x14ac:dyDescent="0.2">
      <c r="A708" t="s">
        <v>3483</v>
      </c>
      <c r="B708" t="s">
        <v>3489</v>
      </c>
      <c r="C708">
        <v>130</v>
      </c>
      <c r="D708">
        <v>330</v>
      </c>
      <c r="E708">
        <v>169</v>
      </c>
      <c r="F708" t="s">
        <v>3487</v>
      </c>
    </row>
    <row r="709" spans="1:6" x14ac:dyDescent="0.2">
      <c r="A709" t="s">
        <v>3482</v>
      </c>
      <c r="B709" t="s">
        <v>3488</v>
      </c>
      <c r="C709">
        <v>124</v>
      </c>
      <c r="D709">
        <v>266</v>
      </c>
      <c r="E709">
        <v>109</v>
      </c>
      <c r="F709" t="s">
        <v>3487</v>
      </c>
    </row>
    <row r="710" spans="1:6" x14ac:dyDescent="0.2">
      <c r="A710" t="s">
        <v>3482</v>
      </c>
      <c r="B710" t="s">
        <v>3488</v>
      </c>
      <c r="C710">
        <v>110</v>
      </c>
      <c r="D710">
        <v>206</v>
      </c>
      <c r="E710">
        <v>108</v>
      </c>
      <c r="F710" t="s">
        <v>3487</v>
      </c>
    </row>
    <row r="711" spans="1:6" x14ac:dyDescent="0.2">
      <c r="A711" t="s">
        <v>3482</v>
      </c>
      <c r="B711" t="s">
        <v>3488</v>
      </c>
      <c r="C711">
        <v>125</v>
      </c>
      <c r="D711">
        <v>212</v>
      </c>
      <c r="E711">
        <v>168</v>
      </c>
      <c r="F711" t="s">
        <v>3487</v>
      </c>
    </row>
    <row r="712" spans="1:6" x14ac:dyDescent="0.2">
      <c r="A712" t="s">
        <v>3480</v>
      </c>
      <c r="B712" t="s">
        <v>3488</v>
      </c>
      <c r="C712">
        <v>110</v>
      </c>
      <c r="D712">
        <v>275</v>
      </c>
      <c r="E712">
        <v>118</v>
      </c>
      <c r="F712" t="s">
        <v>3487</v>
      </c>
    </row>
    <row r="713" spans="1:6" x14ac:dyDescent="0.2">
      <c r="A713" t="s">
        <v>3483</v>
      </c>
      <c r="B713" t="s">
        <v>3488</v>
      </c>
      <c r="C713">
        <v>120</v>
      </c>
      <c r="D713">
        <v>302</v>
      </c>
      <c r="E713">
        <v>151</v>
      </c>
      <c r="F713" t="s">
        <v>3486</v>
      </c>
    </row>
    <row r="714" spans="1:6" x14ac:dyDescent="0.2">
      <c r="A714" t="s">
        <v>3482</v>
      </c>
      <c r="B714" t="s">
        <v>3488</v>
      </c>
      <c r="C714">
        <v>100</v>
      </c>
      <c r="D714">
        <v>234</v>
      </c>
      <c r="E714">
        <v>156</v>
      </c>
      <c r="F714" t="s">
        <v>3487</v>
      </c>
    </row>
    <row r="715" spans="1:6" x14ac:dyDescent="0.2">
      <c r="A715" t="s">
        <v>3483</v>
      </c>
      <c r="B715" t="s">
        <v>3489</v>
      </c>
      <c r="C715">
        <v>140</v>
      </c>
      <c r="D715">
        <v>313</v>
      </c>
      <c r="E715">
        <v>133</v>
      </c>
      <c r="F715" t="s">
        <v>3486</v>
      </c>
    </row>
    <row r="716" spans="1:6" x14ac:dyDescent="0.2">
      <c r="A716" t="s">
        <v>3482</v>
      </c>
      <c r="B716" t="s">
        <v>3489</v>
      </c>
      <c r="C716">
        <v>120</v>
      </c>
      <c r="D716">
        <v>244</v>
      </c>
      <c r="E716">
        <v>162</v>
      </c>
      <c r="F716" t="s">
        <v>3486</v>
      </c>
    </row>
    <row r="717" spans="1:6" x14ac:dyDescent="0.2">
      <c r="A717" t="s">
        <v>3480</v>
      </c>
      <c r="B717" t="s">
        <v>3489</v>
      </c>
      <c r="C717">
        <v>108</v>
      </c>
      <c r="D717">
        <v>141</v>
      </c>
      <c r="E717">
        <v>175</v>
      </c>
      <c r="F717" t="s">
        <v>3486</v>
      </c>
    </row>
    <row r="718" spans="1:6" x14ac:dyDescent="0.2">
      <c r="A718" t="s">
        <v>3483</v>
      </c>
      <c r="B718" t="s">
        <v>3488</v>
      </c>
      <c r="C718">
        <v>120</v>
      </c>
      <c r="D718">
        <v>237</v>
      </c>
      <c r="E718">
        <v>71</v>
      </c>
      <c r="F718" t="s">
        <v>3487</v>
      </c>
    </row>
    <row r="719" spans="1:6" x14ac:dyDescent="0.2">
      <c r="A719" t="s">
        <v>3480</v>
      </c>
      <c r="B719" t="s">
        <v>3489</v>
      </c>
      <c r="C719">
        <v>130</v>
      </c>
      <c r="D719">
        <v>269</v>
      </c>
      <c r="E719">
        <v>163</v>
      </c>
      <c r="F719" t="s">
        <v>3486</v>
      </c>
    </row>
    <row r="720" spans="1:6" x14ac:dyDescent="0.2">
      <c r="A720" t="s">
        <v>3482</v>
      </c>
      <c r="B720" t="s">
        <v>3488</v>
      </c>
      <c r="C720">
        <v>165</v>
      </c>
      <c r="D720">
        <v>289</v>
      </c>
      <c r="E720">
        <v>124</v>
      </c>
      <c r="F720" t="s">
        <v>3487</v>
      </c>
    </row>
    <row r="721" spans="1:6" x14ac:dyDescent="0.2">
      <c r="A721" t="s">
        <v>3483</v>
      </c>
      <c r="B721" t="s">
        <v>3488</v>
      </c>
      <c r="C721">
        <v>130</v>
      </c>
      <c r="D721">
        <v>254</v>
      </c>
      <c r="E721">
        <v>147</v>
      </c>
      <c r="F721" t="s">
        <v>3487</v>
      </c>
    </row>
    <row r="722" spans="1:6" x14ac:dyDescent="0.2">
      <c r="A722" t="s">
        <v>3480</v>
      </c>
      <c r="B722" t="s">
        <v>3488</v>
      </c>
      <c r="C722">
        <v>124</v>
      </c>
      <c r="D722">
        <v>274</v>
      </c>
      <c r="E722">
        <v>166</v>
      </c>
      <c r="F722" t="s">
        <v>3487</v>
      </c>
    </row>
    <row r="723" spans="1:6" x14ac:dyDescent="0.2">
      <c r="A723" t="s">
        <v>3482</v>
      </c>
      <c r="B723" t="s">
        <v>3488</v>
      </c>
      <c r="C723">
        <v>100</v>
      </c>
      <c r="D723">
        <v>222</v>
      </c>
      <c r="E723">
        <v>143</v>
      </c>
      <c r="F723" t="s">
        <v>3486</v>
      </c>
    </row>
    <row r="724" spans="1:6" x14ac:dyDescent="0.2">
      <c r="A724" t="s">
        <v>3483</v>
      </c>
      <c r="B724" t="s">
        <v>3489</v>
      </c>
      <c r="C724">
        <v>150</v>
      </c>
      <c r="D724">
        <v>258</v>
      </c>
      <c r="E724">
        <v>157</v>
      </c>
      <c r="F724" t="s">
        <v>3487</v>
      </c>
    </row>
    <row r="725" spans="1:6" x14ac:dyDescent="0.2">
      <c r="A725" t="s">
        <v>3482</v>
      </c>
      <c r="B725" t="s">
        <v>3488</v>
      </c>
      <c r="C725">
        <v>140</v>
      </c>
      <c r="D725">
        <v>177</v>
      </c>
      <c r="E725">
        <v>162</v>
      </c>
      <c r="F725" t="s">
        <v>3487</v>
      </c>
    </row>
    <row r="726" spans="1:6" x14ac:dyDescent="0.2">
      <c r="A726" t="s">
        <v>3480</v>
      </c>
      <c r="B726" t="s">
        <v>3489</v>
      </c>
      <c r="C726">
        <v>112</v>
      </c>
      <c r="D726">
        <v>160</v>
      </c>
      <c r="E726">
        <v>138</v>
      </c>
      <c r="F726" t="s">
        <v>3486</v>
      </c>
    </row>
    <row r="727" spans="1:6" x14ac:dyDescent="0.2">
      <c r="A727" t="s">
        <v>3482</v>
      </c>
      <c r="B727" t="s">
        <v>3489</v>
      </c>
      <c r="C727">
        <v>180</v>
      </c>
      <c r="D727">
        <v>327</v>
      </c>
      <c r="E727">
        <v>117</v>
      </c>
      <c r="F727" t="s">
        <v>3487</v>
      </c>
    </row>
    <row r="728" spans="1:6" x14ac:dyDescent="0.2">
      <c r="A728" t="s">
        <v>3480</v>
      </c>
      <c r="B728" t="s">
        <v>3488</v>
      </c>
      <c r="C728">
        <v>110</v>
      </c>
      <c r="D728">
        <v>235</v>
      </c>
      <c r="E728">
        <v>153</v>
      </c>
      <c r="F728" t="s">
        <v>3486</v>
      </c>
    </row>
    <row r="729" spans="1:6" x14ac:dyDescent="0.2">
      <c r="A729" t="s">
        <v>3483</v>
      </c>
      <c r="B729" t="s">
        <v>3489</v>
      </c>
      <c r="C729">
        <v>158</v>
      </c>
      <c r="D729">
        <v>305</v>
      </c>
      <c r="E729">
        <v>161</v>
      </c>
      <c r="F729" t="s">
        <v>3487</v>
      </c>
    </row>
    <row r="730" spans="1:6" x14ac:dyDescent="0.2">
      <c r="A730" t="s">
        <v>3482</v>
      </c>
      <c r="B730" t="s">
        <v>3489</v>
      </c>
      <c r="C730">
        <v>135</v>
      </c>
      <c r="D730">
        <v>304</v>
      </c>
      <c r="E730">
        <v>170</v>
      </c>
      <c r="F730" t="s">
        <v>3486</v>
      </c>
    </row>
    <row r="731" spans="1:6" x14ac:dyDescent="0.2">
      <c r="A731" t="s">
        <v>3480</v>
      </c>
      <c r="B731" t="s">
        <v>3488</v>
      </c>
      <c r="C731">
        <v>120</v>
      </c>
      <c r="D731">
        <v>295</v>
      </c>
      <c r="E731">
        <v>162</v>
      </c>
      <c r="F731" t="s">
        <v>3486</v>
      </c>
    </row>
    <row r="732" spans="1:6" x14ac:dyDescent="0.2">
      <c r="A732" t="s">
        <v>3480</v>
      </c>
      <c r="B732" t="s">
        <v>3489</v>
      </c>
      <c r="C732">
        <v>134</v>
      </c>
      <c r="D732">
        <v>271</v>
      </c>
      <c r="E732">
        <v>162</v>
      </c>
      <c r="F732" t="s">
        <v>3486</v>
      </c>
    </row>
    <row r="733" spans="1:6" x14ac:dyDescent="0.2">
      <c r="A733" t="s">
        <v>3480</v>
      </c>
      <c r="B733" t="s">
        <v>3488</v>
      </c>
      <c r="C733">
        <v>120</v>
      </c>
      <c r="D733">
        <v>249</v>
      </c>
      <c r="E733">
        <v>144</v>
      </c>
      <c r="F733" t="s">
        <v>3487</v>
      </c>
    </row>
    <row r="734" spans="1:6" x14ac:dyDescent="0.2">
      <c r="A734" t="s">
        <v>3482</v>
      </c>
      <c r="B734" t="s">
        <v>3489</v>
      </c>
      <c r="C734">
        <v>200</v>
      </c>
      <c r="D734">
        <v>288</v>
      </c>
      <c r="E734">
        <v>133</v>
      </c>
      <c r="F734" t="s">
        <v>3487</v>
      </c>
    </row>
    <row r="735" spans="1:6" x14ac:dyDescent="0.2">
      <c r="A735" t="s">
        <v>3483</v>
      </c>
      <c r="B735" t="s">
        <v>3489</v>
      </c>
      <c r="C735">
        <v>150</v>
      </c>
      <c r="D735">
        <v>226</v>
      </c>
      <c r="E735">
        <v>114</v>
      </c>
      <c r="F735" t="s">
        <v>3486</v>
      </c>
    </row>
    <row r="736" spans="1:6" x14ac:dyDescent="0.2">
      <c r="A736" t="s">
        <v>3482</v>
      </c>
      <c r="B736" t="s">
        <v>3488</v>
      </c>
      <c r="C736">
        <v>130</v>
      </c>
      <c r="D736">
        <v>283</v>
      </c>
      <c r="E736">
        <v>103</v>
      </c>
      <c r="F736" t="s">
        <v>3487</v>
      </c>
    </row>
    <row r="737" spans="1:6" x14ac:dyDescent="0.2">
      <c r="A737" t="s">
        <v>3480</v>
      </c>
      <c r="B737" t="s">
        <v>3488</v>
      </c>
      <c r="C737">
        <v>120</v>
      </c>
      <c r="D737">
        <v>188</v>
      </c>
      <c r="E737">
        <v>139</v>
      </c>
      <c r="F737" t="s">
        <v>3487</v>
      </c>
    </row>
    <row r="738" spans="1:6" x14ac:dyDescent="0.2">
      <c r="A738" t="s">
        <v>3482</v>
      </c>
      <c r="B738" t="s">
        <v>3488</v>
      </c>
      <c r="C738">
        <v>122</v>
      </c>
      <c r="D738">
        <v>286</v>
      </c>
      <c r="E738">
        <v>116</v>
      </c>
      <c r="F738" t="s">
        <v>3487</v>
      </c>
    </row>
    <row r="739" spans="1:6" x14ac:dyDescent="0.2">
      <c r="A739" t="s">
        <v>3482</v>
      </c>
      <c r="B739" t="s">
        <v>3488</v>
      </c>
      <c r="C739">
        <v>152</v>
      </c>
      <c r="D739">
        <v>274</v>
      </c>
      <c r="E739">
        <v>88</v>
      </c>
      <c r="F739" t="s">
        <v>3487</v>
      </c>
    </row>
    <row r="740" spans="1:6" x14ac:dyDescent="0.2">
      <c r="A740" t="s">
        <v>3483</v>
      </c>
      <c r="B740" t="s">
        <v>3489</v>
      </c>
      <c r="C740">
        <v>160</v>
      </c>
      <c r="D740">
        <v>360</v>
      </c>
      <c r="E740">
        <v>151</v>
      </c>
      <c r="F740" t="s">
        <v>3486</v>
      </c>
    </row>
    <row r="741" spans="1:6" x14ac:dyDescent="0.2">
      <c r="A741" t="s">
        <v>3482</v>
      </c>
      <c r="B741" t="s">
        <v>3488</v>
      </c>
      <c r="C741">
        <v>125</v>
      </c>
      <c r="D741">
        <v>273</v>
      </c>
      <c r="E741">
        <v>152</v>
      </c>
      <c r="F741" t="s">
        <v>3486</v>
      </c>
    </row>
    <row r="742" spans="1:6" x14ac:dyDescent="0.2">
      <c r="A742" t="s">
        <v>3482</v>
      </c>
      <c r="B742" t="s">
        <v>3489</v>
      </c>
      <c r="C742">
        <v>160</v>
      </c>
      <c r="D742">
        <v>201</v>
      </c>
      <c r="E742">
        <v>163</v>
      </c>
      <c r="F742" t="s">
        <v>3486</v>
      </c>
    </row>
    <row r="743" spans="1:6" x14ac:dyDescent="0.2">
      <c r="A743" t="s">
        <v>3483</v>
      </c>
      <c r="B743" t="s">
        <v>3488</v>
      </c>
      <c r="C743">
        <v>120</v>
      </c>
      <c r="D743">
        <v>267</v>
      </c>
      <c r="E743">
        <v>99</v>
      </c>
      <c r="F743" t="s">
        <v>3487</v>
      </c>
    </row>
    <row r="744" spans="1:6" x14ac:dyDescent="0.2">
      <c r="A744" t="s">
        <v>3482</v>
      </c>
      <c r="B744" t="s">
        <v>3489</v>
      </c>
      <c r="C744">
        <v>136</v>
      </c>
      <c r="D744">
        <v>196</v>
      </c>
      <c r="E744">
        <v>169</v>
      </c>
      <c r="F744" t="s">
        <v>3486</v>
      </c>
    </row>
    <row r="745" spans="1:6" x14ac:dyDescent="0.2">
      <c r="A745" t="s">
        <v>3482</v>
      </c>
      <c r="B745" t="s">
        <v>3488</v>
      </c>
      <c r="C745">
        <v>134</v>
      </c>
      <c r="D745">
        <v>201</v>
      </c>
      <c r="E745">
        <v>158</v>
      </c>
      <c r="F745" t="s">
        <v>3486</v>
      </c>
    </row>
    <row r="746" spans="1:6" x14ac:dyDescent="0.2">
      <c r="A746" t="s">
        <v>3483</v>
      </c>
      <c r="B746" t="s">
        <v>3488</v>
      </c>
      <c r="C746">
        <v>117</v>
      </c>
      <c r="D746">
        <v>230</v>
      </c>
      <c r="E746">
        <v>160</v>
      </c>
      <c r="F746" t="s">
        <v>3487</v>
      </c>
    </row>
    <row r="747" spans="1:6" x14ac:dyDescent="0.2">
      <c r="A747" t="s">
        <v>3483</v>
      </c>
      <c r="B747" t="s">
        <v>3489</v>
      </c>
      <c r="C747">
        <v>108</v>
      </c>
      <c r="D747">
        <v>269</v>
      </c>
      <c r="E747">
        <v>169</v>
      </c>
      <c r="F747" t="s">
        <v>3487</v>
      </c>
    </row>
    <row r="748" spans="1:6" x14ac:dyDescent="0.2">
      <c r="A748" t="s">
        <v>3483</v>
      </c>
      <c r="B748" t="s">
        <v>3488</v>
      </c>
      <c r="C748">
        <v>112</v>
      </c>
      <c r="D748">
        <v>212</v>
      </c>
      <c r="E748">
        <v>132</v>
      </c>
      <c r="F748" t="s">
        <v>3487</v>
      </c>
    </row>
    <row r="749" spans="1:6" x14ac:dyDescent="0.2">
      <c r="A749" t="s">
        <v>3480</v>
      </c>
      <c r="B749" t="s">
        <v>3488</v>
      </c>
      <c r="C749">
        <v>140</v>
      </c>
      <c r="D749">
        <v>226</v>
      </c>
      <c r="E749">
        <v>178</v>
      </c>
      <c r="F749" t="s">
        <v>3486</v>
      </c>
    </row>
    <row r="750" spans="1:6" x14ac:dyDescent="0.2">
      <c r="A750" t="s">
        <v>3483</v>
      </c>
      <c r="B750" t="s">
        <v>3488</v>
      </c>
      <c r="C750">
        <v>120</v>
      </c>
      <c r="D750">
        <v>246</v>
      </c>
      <c r="E750">
        <v>96</v>
      </c>
      <c r="F750" t="s">
        <v>3487</v>
      </c>
    </row>
    <row r="751" spans="1:6" x14ac:dyDescent="0.2">
      <c r="A751" t="s">
        <v>3482</v>
      </c>
      <c r="B751" t="s">
        <v>3488</v>
      </c>
      <c r="C751">
        <v>150</v>
      </c>
      <c r="D751">
        <v>232</v>
      </c>
      <c r="E751">
        <v>165</v>
      </c>
      <c r="F751" t="s">
        <v>3486</v>
      </c>
    </row>
    <row r="752" spans="1:6" x14ac:dyDescent="0.2">
      <c r="A752" t="s">
        <v>3480</v>
      </c>
      <c r="B752" t="s">
        <v>3489</v>
      </c>
      <c r="C752">
        <v>142</v>
      </c>
      <c r="D752">
        <v>177</v>
      </c>
      <c r="E752">
        <v>160</v>
      </c>
      <c r="F752" t="s">
        <v>3486</v>
      </c>
    </row>
    <row r="753" spans="1:6" x14ac:dyDescent="0.2">
      <c r="A753" t="s">
        <v>3483</v>
      </c>
      <c r="B753" t="s">
        <v>3489</v>
      </c>
      <c r="C753">
        <v>152</v>
      </c>
      <c r="D753">
        <v>277</v>
      </c>
      <c r="E753">
        <v>172</v>
      </c>
      <c r="F753" t="s">
        <v>3486</v>
      </c>
    </row>
    <row r="754" spans="1:6" x14ac:dyDescent="0.2">
      <c r="A754" t="s">
        <v>3482</v>
      </c>
      <c r="B754" t="s">
        <v>3488</v>
      </c>
      <c r="C754">
        <v>125</v>
      </c>
      <c r="D754">
        <v>249</v>
      </c>
      <c r="E754">
        <v>144</v>
      </c>
      <c r="F754" t="s">
        <v>3487</v>
      </c>
    </row>
    <row r="755" spans="1:6" x14ac:dyDescent="0.2">
      <c r="A755" t="s">
        <v>3481</v>
      </c>
      <c r="B755" t="s">
        <v>3489</v>
      </c>
      <c r="C755">
        <v>118</v>
      </c>
      <c r="D755">
        <v>210</v>
      </c>
      <c r="E755">
        <v>192</v>
      </c>
      <c r="F755" t="s">
        <v>3486</v>
      </c>
    </row>
    <row r="756" spans="1:6" x14ac:dyDescent="0.2">
      <c r="A756" t="s">
        <v>3482</v>
      </c>
      <c r="B756" t="s">
        <v>3488</v>
      </c>
      <c r="C756">
        <v>132</v>
      </c>
      <c r="D756">
        <v>207</v>
      </c>
      <c r="E756">
        <v>168</v>
      </c>
      <c r="F756" t="s">
        <v>3486</v>
      </c>
    </row>
    <row r="757" spans="1:6" x14ac:dyDescent="0.2">
      <c r="A757" t="s">
        <v>3483</v>
      </c>
      <c r="B757" t="s">
        <v>3488</v>
      </c>
      <c r="C757">
        <v>145</v>
      </c>
      <c r="D757">
        <v>212</v>
      </c>
      <c r="E757">
        <v>132</v>
      </c>
      <c r="F757" t="s">
        <v>3487</v>
      </c>
    </row>
    <row r="758" spans="1:6" x14ac:dyDescent="0.2">
      <c r="A758" t="s">
        <v>3482</v>
      </c>
      <c r="B758" t="s">
        <v>3488</v>
      </c>
      <c r="C758">
        <v>138</v>
      </c>
      <c r="D758">
        <v>271</v>
      </c>
      <c r="E758">
        <v>182</v>
      </c>
      <c r="F758" t="s">
        <v>3486</v>
      </c>
    </row>
    <row r="759" spans="1:6" x14ac:dyDescent="0.2">
      <c r="A759" t="s">
        <v>3482</v>
      </c>
      <c r="B759" t="s">
        <v>3488</v>
      </c>
      <c r="C759">
        <v>140</v>
      </c>
      <c r="D759">
        <v>233</v>
      </c>
      <c r="E759">
        <v>163</v>
      </c>
      <c r="F759" t="s">
        <v>3487</v>
      </c>
    </row>
    <row r="760" spans="1:6" x14ac:dyDescent="0.2">
      <c r="A760" t="s">
        <v>3482</v>
      </c>
      <c r="B760" t="s">
        <v>3488</v>
      </c>
      <c r="C760">
        <v>125</v>
      </c>
      <c r="D760">
        <v>213</v>
      </c>
      <c r="E760">
        <v>125</v>
      </c>
      <c r="F760" t="s">
        <v>3486</v>
      </c>
    </row>
    <row r="761" spans="1:6" x14ac:dyDescent="0.2">
      <c r="A761" t="s">
        <v>3482</v>
      </c>
      <c r="B761" t="s">
        <v>3488</v>
      </c>
      <c r="C761">
        <v>192</v>
      </c>
      <c r="D761">
        <v>283</v>
      </c>
      <c r="E761">
        <v>195</v>
      </c>
      <c r="F761" t="s">
        <v>3487</v>
      </c>
    </row>
    <row r="762" spans="1:6" x14ac:dyDescent="0.2">
      <c r="A762" t="s">
        <v>3482</v>
      </c>
      <c r="B762" t="s">
        <v>3488</v>
      </c>
      <c r="C762">
        <v>123</v>
      </c>
      <c r="D762">
        <v>282</v>
      </c>
      <c r="E762">
        <v>95</v>
      </c>
      <c r="F762" t="s">
        <v>3487</v>
      </c>
    </row>
    <row r="763" spans="1:6" x14ac:dyDescent="0.2">
      <c r="A763" t="s">
        <v>3482</v>
      </c>
      <c r="B763" t="s">
        <v>3488</v>
      </c>
      <c r="C763">
        <v>112</v>
      </c>
      <c r="D763">
        <v>230</v>
      </c>
      <c r="E763">
        <v>160</v>
      </c>
      <c r="F763" t="s">
        <v>3487</v>
      </c>
    </row>
    <row r="764" spans="1:6" x14ac:dyDescent="0.2">
      <c r="A764" t="s">
        <v>3480</v>
      </c>
      <c r="B764" t="s">
        <v>3488</v>
      </c>
      <c r="C764">
        <v>110</v>
      </c>
      <c r="D764">
        <v>167</v>
      </c>
      <c r="E764">
        <v>114</v>
      </c>
      <c r="F764" t="s">
        <v>3487</v>
      </c>
    </row>
    <row r="765" spans="1:6" x14ac:dyDescent="0.2">
      <c r="A765" t="s">
        <v>3482</v>
      </c>
      <c r="B765" t="s">
        <v>3488</v>
      </c>
      <c r="C765">
        <v>132</v>
      </c>
      <c r="D765">
        <v>224</v>
      </c>
      <c r="E765">
        <v>173</v>
      </c>
      <c r="F765" t="s">
        <v>3487</v>
      </c>
    </row>
    <row r="766" spans="1:6" x14ac:dyDescent="0.2">
      <c r="A766" t="s">
        <v>3480</v>
      </c>
      <c r="B766" t="s">
        <v>3489</v>
      </c>
      <c r="C766">
        <v>112</v>
      </c>
      <c r="D766">
        <v>268</v>
      </c>
      <c r="E766">
        <v>172</v>
      </c>
      <c r="F766" t="s">
        <v>3486</v>
      </c>
    </row>
    <row r="767" spans="1:6" x14ac:dyDescent="0.2">
      <c r="A767" t="s">
        <v>3480</v>
      </c>
      <c r="B767" t="s">
        <v>3488</v>
      </c>
      <c r="C767">
        <v>112</v>
      </c>
      <c r="D767">
        <v>250</v>
      </c>
      <c r="E767">
        <v>179</v>
      </c>
      <c r="F767" t="s">
        <v>3486</v>
      </c>
    </row>
    <row r="768" spans="1:6" x14ac:dyDescent="0.2">
      <c r="A768" t="s">
        <v>3482</v>
      </c>
      <c r="B768" t="s">
        <v>3489</v>
      </c>
      <c r="C768">
        <v>120</v>
      </c>
      <c r="D768">
        <v>219</v>
      </c>
      <c r="E768">
        <v>158</v>
      </c>
      <c r="F768" t="s">
        <v>3486</v>
      </c>
    </row>
    <row r="769" spans="1:6" x14ac:dyDescent="0.2">
      <c r="A769" t="s">
        <v>3482</v>
      </c>
      <c r="B769" t="s">
        <v>3489</v>
      </c>
      <c r="C769">
        <v>108</v>
      </c>
      <c r="D769">
        <v>267</v>
      </c>
      <c r="E769">
        <v>167</v>
      </c>
      <c r="F769" t="s">
        <v>3486</v>
      </c>
    </row>
    <row r="770" spans="1:6" x14ac:dyDescent="0.2">
      <c r="A770" t="s">
        <v>3483</v>
      </c>
      <c r="B770" t="s">
        <v>3489</v>
      </c>
      <c r="C770">
        <v>130</v>
      </c>
      <c r="D770">
        <v>303</v>
      </c>
      <c r="E770">
        <v>122</v>
      </c>
      <c r="F770" t="s">
        <v>3486</v>
      </c>
    </row>
    <row r="771" spans="1:6" x14ac:dyDescent="0.2">
      <c r="A771" t="s">
        <v>3482</v>
      </c>
      <c r="B771" t="s">
        <v>3489</v>
      </c>
      <c r="C771">
        <v>130</v>
      </c>
      <c r="D771">
        <v>256</v>
      </c>
      <c r="E771">
        <v>149</v>
      </c>
      <c r="F771" t="s">
        <v>3486</v>
      </c>
    </row>
    <row r="772" spans="1:6" x14ac:dyDescent="0.2">
      <c r="A772" t="s">
        <v>3480</v>
      </c>
      <c r="B772" t="s">
        <v>3489</v>
      </c>
      <c r="C772">
        <v>105</v>
      </c>
      <c r="D772">
        <v>204</v>
      </c>
      <c r="E772">
        <v>172</v>
      </c>
      <c r="F772" t="s">
        <v>3486</v>
      </c>
    </row>
    <row r="773" spans="1:6" x14ac:dyDescent="0.2">
      <c r="A773" t="s">
        <v>3482</v>
      </c>
      <c r="B773" t="s">
        <v>3488</v>
      </c>
      <c r="C773">
        <v>140</v>
      </c>
      <c r="D773">
        <v>217</v>
      </c>
      <c r="E773">
        <v>111</v>
      </c>
      <c r="F773" t="s">
        <v>3487</v>
      </c>
    </row>
    <row r="774" spans="1:6" x14ac:dyDescent="0.2">
      <c r="A774" t="s">
        <v>3480</v>
      </c>
      <c r="B774" t="s">
        <v>3488</v>
      </c>
      <c r="C774">
        <v>128</v>
      </c>
      <c r="D774">
        <v>308</v>
      </c>
      <c r="E774">
        <v>170</v>
      </c>
      <c r="F774" t="s">
        <v>3486</v>
      </c>
    </row>
    <row r="775" spans="1:6" x14ac:dyDescent="0.2">
      <c r="A775" t="s">
        <v>3482</v>
      </c>
      <c r="B775" t="s">
        <v>3488</v>
      </c>
      <c r="C775">
        <v>120</v>
      </c>
      <c r="D775">
        <v>193</v>
      </c>
      <c r="E775">
        <v>162</v>
      </c>
      <c r="F775" t="s">
        <v>3486</v>
      </c>
    </row>
    <row r="776" spans="1:6" x14ac:dyDescent="0.2">
      <c r="A776" t="s">
        <v>3483</v>
      </c>
      <c r="B776" t="s">
        <v>3489</v>
      </c>
      <c r="C776">
        <v>178</v>
      </c>
      <c r="D776">
        <v>228</v>
      </c>
      <c r="E776">
        <v>165</v>
      </c>
      <c r="F776" t="s">
        <v>3487</v>
      </c>
    </row>
    <row r="777" spans="1:6" x14ac:dyDescent="0.2">
      <c r="A777" t="s">
        <v>3481</v>
      </c>
      <c r="B777" t="s">
        <v>3488</v>
      </c>
      <c r="C777">
        <v>120</v>
      </c>
      <c r="D777">
        <v>231</v>
      </c>
      <c r="E777">
        <v>182</v>
      </c>
      <c r="F777" t="s">
        <v>3487</v>
      </c>
    </row>
    <row r="778" spans="1:6" x14ac:dyDescent="0.2">
      <c r="A778" t="s">
        <v>3483</v>
      </c>
      <c r="B778" t="s">
        <v>3489</v>
      </c>
      <c r="C778">
        <v>150</v>
      </c>
      <c r="D778">
        <v>244</v>
      </c>
      <c r="E778">
        <v>154</v>
      </c>
      <c r="F778" t="s">
        <v>3487</v>
      </c>
    </row>
    <row r="779" spans="1:6" x14ac:dyDescent="0.2">
      <c r="A779" t="s">
        <v>3482</v>
      </c>
      <c r="B779" t="s">
        <v>3488</v>
      </c>
      <c r="C779">
        <v>130</v>
      </c>
      <c r="D779">
        <v>262</v>
      </c>
      <c r="E779">
        <v>155</v>
      </c>
      <c r="F779" t="s">
        <v>3486</v>
      </c>
    </row>
    <row r="780" spans="1:6" x14ac:dyDescent="0.2">
      <c r="A780" t="s">
        <v>3482</v>
      </c>
      <c r="B780" t="s">
        <v>3488</v>
      </c>
      <c r="C780">
        <v>128</v>
      </c>
      <c r="D780">
        <v>259</v>
      </c>
      <c r="E780">
        <v>130</v>
      </c>
      <c r="F780" t="s">
        <v>3487</v>
      </c>
    </row>
    <row r="781" spans="1:6" x14ac:dyDescent="0.2">
      <c r="A781" t="s">
        <v>3480</v>
      </c>
      <c r="B781" t="s">
        <v>3488</v>
      </c>
      <c r="C781">
        <v>110</v>
      </c>
      <c r="D781">
        <v>211</v>
      </c>
      <c r="E781">
        <v>161</v>
      </c>
      <c r="F781" t="s">
        <v>3486</v>
      </c>
    </row>
    <row r="782" spans="1:6" x14ac:dyDescent="0.2">
      <c r="A782" t="s">
        <v>3483</v>
      </c>
      <c r="B782" t="s">
        <v>3489</v>
      </c>
      <c r="C782">
        <v>180</v>
      </c>
      <c r="D782">
        <v>325</v>
      </c>
      <c r="E782">
        <v>154</v>
      </c>
      <c r="F782" t="s">
        <v>3486</v>
      </c>
    </row>
    <row r="783" spans="1:6" x14ac:dyDescent="0.2">
      <c r="A783" t="s">
        <v>3482</v>
      </c>
      <c r="B783" t="s">
        <v>3489</v>
      </c>
      <c r="C783">
        <v>110</v>
      </c>
      <c r="D783">
        <v>254</v>
      </c>
      <c r="E783">
        <v>159</v>
      </c>
      <c r="F783" t="s">
        <v>3486</v>
      </c>
    </row>
    <row r="784" spans="1:6" x14ac:dyDescent="0.2">
      <c r="A784" t="s">
        <v>3482</v>
      </c>
      <c r="B784" t="s">
        <v>3488</v>
      </c>
      <c r="C784">
        <v>130</v>
      </c>
      <c r="D784">
        <v>197</v>
      </c>
      <c r="E784">
        <v>152</v>
      </c>
      <c r="F784" t="s">
        <v>3486</v>
      </c>
    </row>
    <row r="785" spans="1:6" x14ac:dyDescent="0.2">
      <c r="A785" t="s">
        <v>3480</v>
      </c>
      <c r="B785" t="s">
        <v>3489</v>
      </c>
      <c r="C785">
        <v>138</v>
      </c>
      <c r="D785">
        <v>236</v>
      </c>
      <c r="E785">
        <v>152</v>
      </c>
      <c r="F785" t="s">
        <v>3486</v>
      </c>
    </row>
    <row r="786" spans="1:6" x14ac:dyDescent="0.2">
      <c r="A786" t="s">
        <v>3483</v>
      </c>
      <c r="B786" t="s">
        <v>3488</v>
      </c>
      <c r="C786">
        <v>138</v>
      </c>
      <c r="D786">
        <v>282</v>
      </c>
      <c r="E786">
        <v>174</v>
      </c>
      <c r="F786" t="s">
        <v>3487</v>
      </c>
    </row>
    <row r="787" spans="1:6" x14ac:dyDescent="0.2">
      <c r="A787" t="s">
        <v>3483</v>
      </c>
      <c r="B787" t="s">
        <v>3488</v>
      </c>
      <c r="C787">
        <v>160</v>
      </c>
      <c r="D787">
        <v>234</v>
      </c>
      <c r="E787">
        <v>131</v>
      </c>
      <c r="F787" t="s">
        <v>3486</v>
      </c>
    </row>
    <row r="788" spans="1:6" x14ac:dyDescent="0.2">
      <c r="A788" t="s">
        <v>3483</v>
      </c>
      <c r="B788" t="s">
        <v>3488</v>
      </c>
      <c r="C788">
        <v>140</v>
      </c>
      <c r="D788">
        <v>254</v>
      </c>
      <c r="E788">
        <v>146</v>
      </c>
      <c r="F788" t="s">
        <v>3487</v>
      </c>
    </row>
    <row r="789" spans="1:6" x14ac:dyDescent="0.2">
      <c r="A789" t="s">
        <v>3483</v>
      </c>
      <c r="B789" t="s">
        <v>3488</v>
      </c>
      <c r="C789">
        <v>100</v>
      </c>
      <c r="D789">
        <v>299</v>
      </c>
      <c r="E789">
        <v>125</v>
      </c>
      <c r="F789" t="s">
        <v>3487</v>
      </c>
    </row>
    <row r="790" spans="1:6" x14ac:dyDescent="0.2">
      <c r="A790" t="s">
        <v>3483</v>
      </c>
      <c r="B790" t="s">
        <v>3489</v>
      </c>
      <c r="C790">
        <v>120</v>
      </c>
      <c r="D790">
        <v>211</v>
      </c>
      <c r="E790">
        <v>115</v>
      </c>
      <c r="F790" t="s">
        <v>3486</v>
      </c>
    </row>
    <row r="791" spans="1:6" x14ac:dyDescent="0.2">
      <c r="A791" t="s">
        <v>3481</v>
      </c>
      <c r="B791" t="s">
        <v>3488</v>
      </c>
      <c r="C791">
        <v>118</v>
      </c>
      <c r="D791">
        <v>182</v>
      </c>
      <c r="E791">
        <v>174</v>
      </c>
      <c r="F791" t="s">
        <v>3486</v>
      </c>
    </row>
    <row r="792" spans="1:6" x14ac:dyDescent="0.2">
      <c r="A792" t="s">
        <v>3483</v>
      </c>
      <c r="B792" t="s">
        <v>3489</v>
      </c>
      <c r="C792">
        <v>138</v>
      </c>
      <c r="D792">
        <v>294</v>
      </c>
      <c r="E792">
        <v>106</v>
      </c>
      <c r="F792" t="s">
        <v>3487</v>
      </c>
    </row>
    <row r="793" spans="1:6" x14ac:dyDescent="0.2">
      <c r="A793" t="s">
        <v>3482</v>
      </c>
      <c r="B793" t="s">
        <v>3488</v>
      </c>
      <c r="C793">
        <v>140</v>
      </c>
      <c r="D793">
        <v>298</v>
      </c>
      <c r="E793">
        <v>122</v>
      </c>
      <c r="F793" t="s">
        <v>3487</v>
      </c>
    </row>
    <row r="794" spans="1:6" x14ac:dyDescent="0.2">
      <c r="A794" t="s">
        <v>3480</v>
      </c>
      <c r="B794" t="s">
        <v>3488</v>
      </c>
      <c r="C794">
        <v>150</v>
      </c>
      <c r="D794">
        <v>231</v>
      </c>
      <c r="E794">
        <v>147</v>
      </c>
      <c r="F794" t="s">
        <v>3487</v>
      </c>
    </row>
    <row r="795" spans="1:6" x14ac:dyDescent="0.2">
      <c r="A795" t="s">
        <v>3483</v>
      </c>
      <c r="B795" t="s">
        <v>3488</v>
      </c>
      <c r="C795">
        <v>125</v>
      </c>
      <c r="D795">
        <v>254</v>
      </c>
      <c r="E795">
        <v>163</v>
      </c>
      <c r="F795" t="s">
        <v>3487</v>
      </c>
    </row>
    <row r="796" spans="1:6" x14ac:dyDescent="0.2">
      <c r="A796" t="s">
        <v>3482</v>
      </c>
      <c r="B796" t="s">
        <v>3488</v>
      </c>
      <c r="C796">
        <v>129</v>
      </c>
      <c r="D796">
        <v>196</v>
      </c>
      <c r="E796">
        <v>163</v>
      </c>
      <c r="F796" t="s">
        <v>3486</v>
      </c>
    </row>
    <row r="797" spans="1:6" x14ac:dyDescent="0.2">
      <c r="A797" t="s">
        <v>3480</v>
      </c>
      <c r="B797" t="s">
        <v>3488</v>
      </c>
      <c r="C797">
        <v>120</v>
      </c>
      <c r="D797">
        <v>240</v>
      </c>
      <c r="E797">
        <v>194</v>
      </c>
      <c r="F797" t="s">
        <v>3486</v>
      </c>
    </row>
    <row r="798" spans="1:6" x14ac:dyDescent="0.2">
      <c r="A798" t="s">
        <v>3482</v>
      </c>
      <c r="B798" t="s">
        <v>3489</v>
      </c>
      <c r="C798">
        <v>134</v>
      </c>
      <c r="D798">
        <v>409</v>
      </c>
      <c r="E798">
        <v>150</v>
      </c>
      <c r="F798" t="s">
        <v>3487</v>
      </c>
    </row>
    <row r="799" spans="1:6" x14ac:dyDescent="0.2">
      <c r="A799" t="s">
        <v>3480</v>
      </c>
      <c r="B799" t="s">
        <v>3488</v>
      </c>
      <c r="C799">
        <v>110</v>
      </c>
      <c r="D799">
        <v>172</v>
      </c>
      <c r="E799">
        <v>158</v>
      </c>
      <c r="F799" t="s">
        <v>3487</v>
      </c>
    </row>
    <row r="800" spans="1:6" x14ac:dyDescent="0.2">
      <c r="A800" t="s">
        <v>3480</v>
      </c>
      <c r="B800" t="s">
        <v>3489</v>
      </c>
      <c r="C800">
        <v>102</v>
      </c>
      <c r="D800">
        <v>265</v>
      </c>
      <c r="E800">
        <v>122</v>
      </c>
      <c r="F800" t="s">
        <v>3486</v>
      </c>
    </row>
    <row r="801" spans="1:6" x14ac:dyDescent="0.2">
      <c r="A801" t="s">
        <v>3482</v>
      </c>
      <c r="B801" t="s">
        <v>3488</v>
      </c>
      <c r="C801">
        <v>130</v>
      </c>
      <c r="D801">
        <v>246</v>
      </c>
      <c r="E801">
        <v>173</v>
      </c>
      <c r="F801" t="s">
        <v>3486</v>
      </c>
    </row>
    <row r="802" spans="1:6" x14ac:dyDescent="0.2">
      <c r="A802" t="s">
        <v>3480</v>
      </c>
      <c r="B802" t="s">
        <v>3488</v>
      </c>
      <c r="C802">
        <v>130</v>
      </c>
      <c r="D802">
        <v>315</v>
      </c>
      <c r="E802">
        <v>162</v>
      </c>
      <c r="F802" t="s">
        <v>3486</v>
      </c>
    </row>
    <row r="803" spans="1:6" x14ac:dyDescent="0.2">
      <c r="A803" t="s">
        <v>3482</v>
      </c>
      <c r="B803" t="s">
        <v>3488</v>
      </c>
      <c r="C803">
        <v>132</v>
      </c>
      <c r="D803">
        <v>184</v>
      </c>
      <c r="E803">
        <v>105</v>
      </c>
      <c r="F803" t="s">
        <v>3487</v>
      </c>
    </row>
    <row r="804" spans="1:6" x14ac:dyDescent="0.2">
      <c r="A804" t="s">
        <v>3482</v>
      </c>
      <c r="B804" t="s">
        <v>3488</v>
      </c>
      <c r="C804">
        <v>108</v>
      </c>
      <c r="D804">
        <v>233</v>
      </c>
      <c r="E804">
        <v>147</v>
      </c>
      <c r="F804" t="s">
        <v>3486</v>
      </c>
    </row>
    <row r="805" spans="1:6" x14ac:dyDescent="0.2">
      <c r="A805" t="s">
        <v>3483</v>
      </c>
      <c r="B805" t="s">
        <v>3489</v>
      </c>
      <c r="C805">
        <v>140</v>
      </c>
      <c r="D805">
        <v>394</v>
      </c>
      <c r="E805">
        <v>157</v>
      </c>
      <c r="F805" t="s">
        <v>3486</v>
      </c>
    </row>
    <row r="806" spans="1:6" x14ac:dyDescent="0.2">
      <c r="A806" t="s">
        <v>3485</v>
      </c>
      <c r="B806" t="s">
        <v>3488</v>
      </c>
      <c r="C806">
        <v>160</v>
      </c>
      <c r="D806">
        <v>269</v>
      </c>
      <c r="E806">
        <v>112</v>
      </c>
      <c r="F806" t="s">
        <v>3487</v>
      </c>
    </row>
    <row r="807" spans="1:6" x14ac:dyDescent="0.2">
      <c r="A807" t="s">
        <v>3482</v>
      </c>
      <c r="B807" t="s">
        <v>3488</v>
      </c>
      <c r="C807">
        <v>140</v>
      </c>
      <c r="D807">
        <v>239</v>
      </c>
      <c r="E807">
        <v>160</v>
      </c>
      <c r="F807" t="s">
        <v>3486</v>
      </c>
    </row>
    <row r="808" spans="1:6" x14ac:dyDescent="0.2">
      <c r="A808" t="s">
        <v>3485</v>
      </c>
      <c r="B808" t="s">
        <v>3488</v>
      </c>
      <c r="C808">
        <v>145</v>
      </c>
      <c r="D808">
        <v>174</v>
      </c>
      <c r="E808">
        <v>125</v>
      </c>
      <c r="F808" t="s">
        <v>3487</v>
      </c>
    </row>
    <row r="809" spans="1:6" x14ac:dyDescent="0.2">
      <c r="A809" t="s">
        <v>3482</v>
      </c>
      <c r="B809" t="s">
        <v>3488</v>
      </c>
      <c r="C809">
        <v>108</v>
      </c>
      <c r="D809">
        <v>309</v>
      </c>
      <c r="E809">
        <v>156</v>
      </c>
      <c r="F809" t="s">
        <v>3486</v>
      </c>
    </row>
    <row r="810" spans="1:6" x14ac:dyDescent="0.2">
      <c r="A810" t="s">
        <v>3481</v>
      </c>
      <c r="B810" t="s">
        <v>3488</v>
      </c>
      <c r="C810">
        <v>126</v>
      </c>
      <c r="D810">
        <v>282</v>
      </c>
      <c r="E810">
        <v>156</v>
      </c>
      <c r="F810" t="s">
        <v>3487</v>
      </c>
    </row>
    <row r="811" spans="1:6" x14ac:dyDescent="0.2">
      <c r="A811" t="s">
        <v>3480</v>
      </c>
      <c r="B811" t="s">
        <v>3488</v>
      </c>
      <c r="C811">
        <v>124</v>
      </c>
      <c r="D811">
        <v>255</v>
      </c>
      <c r="E811">
        <v>175</v>
      </c>
      <c r="F811" t="s">
        <v>3486</v>
      </c>
    </row>
    <row r="812" spans="1:6" x14ac:dyDescent="0.2">
      <c r="A812" t="s">
        <v>3482</v>
      </c>
      <c r="B812" t="s">
        <v>3489</v>
      </c>
      <c r="C812">
        <v>135</v>
      </c>
      <c r="D812">
        <v>250</v>
      </c>
      <c r="E812">
        <v>161</v>
      </c>
      <c r="F812" t="s">
        <v>3486</v>
      </c>
    </row>
    <row r="813" spans="1:6" x14ac:dyDescent="0.2">
      <c r="A813" t="s">
        <v>3482</v>
      </c>
      <c r="B813" t="s">
        <v>3489</v>
      </c>
      <c r="C813">
        <v>100</v>
      </c>
      <c r="D813">
        <v>248</v>
      </c>
      <c r="E813">
        <v>122</v>
      </c>
      <c r="F813" t="s">
        <v>3486</v>
      </c>
    </row>
    <row r="814" spans="1:6" x14ac:dyDescent="0.2">
      <c r="A814" t="s">
        <v>3482</v>
      </c>
      <c r="B814" t="s">
        <v>3489</v>
      </c>
      <c r="C814">
        <v>110</v>
      </c>
      <c r="D814">
        <v>214</v>
      </c>
      <c r="E814">
        <v>158</v>
      </c>
      <c r="F814" t="s">
        <v>3486</v>
      </c>
    </row>
    <row r="815" spans="1:6" x14ac:dyDescent="0.2">
      <c r="A815" t="s">
        <v>3483</v>
      </c>
      <c r="B815" t="s">
        <v>3489</v>
      </c>
      <c r="C815">
        <v>140</v>
      </c>
      <c r="D815">
        <v>239</v>
      </c>
      <c r="E815">
        <v>151</v>
      </c>
      <c r="F815" t="s">
        <v>3486</v>
      </c>
    </row>
    <row r="816" spans="1:6" x14ac:dyDescent="0.2">
      <c r="A816" t="s">
        <v>3485</v>
      </c>
      <c r="B816" t="s">
        <v>3488</v>
      </c>
      <c r="C816">
        <v>125</v>
      </c>
      <c r="D816">
        <v>304</v>
      </c>
      <c r="E816">
        <v>162</v>
      </c>
      <c r="F816" t="s">
        <v>3487</v>
      </c>
    </row>
    <row r="817" spans="1:6" x14ac:dyDescent="0.2">
      <c r="A817" t="s">
        <v>3483</v>
      </c>
      <c r="B817" t="s">
        <v>3488</v>
      </c>
      <c r="C817">
        <v>118</v>
      </c>
      <c r="D817">
        <v>277</v>
      </c>
      <c r="E817">
        <v>151</v>
      </c>
      <c r="F817" t="s">
        <v>3486</v>
      </c>
    </row>
    <row r="818" spans="1:6" x14ac:dyDescent="0.2">
      <c r="A818" t="s">
        <v>3482</v>
      </c>
      <c r="B818" t="s">
        <v>3488</v>
      </c>
      <c r="C818">
        <v>125</v>
      </c>
      <c r="D818">
        <v>300</v>
      </c>
      <c r="E818">
        <v>171</v>
      </c>
      <c r="F818" t="s">
        <v>3487</v>
      </c>
    </row>
    <row r="819" spans="1:6" x14ac:dyDescent="0.2">
      <c r="A819" t="s">
        <v>3483</v>
      </c>
      <c r="B819" t="s">
        <v>3488</v>
      </c>
      <c r="C819">
        <v>125</v>
      </c>
      <c r="D819">
        <v>258</v>
      </c>
      <c r="E819">
        <v>141</v>
      </c>
      <c r="F819" t="s">
        <v>3487</v>
      </c>
    </row>
    <row r="820" spans="1:6" x14ac:dyDescent="0.2">
      <c r="A820" t="s">
        <v>3482</v>
      </c>
      <c r="B820" t="s">
        <v>3488</v>
      </c>
      <c r="C820">
        <v>140</v>
      </c>
      <c r="D820">
        <v>299</v>
      </c>
      <c r="E820">
        <v>173</v>
      </c>
      <c r="F820" t="s">
        <v>3487</v>
      </c>
    </row>
    <row r="821" spans="1:6" x14ac:dyDescent="0.2">
      <c r="A821" t="s">
        <v>3482</v>
      </c>
      <c r="B821" t="s">
        <v>3488</v>
      </c>
      <c r="C821">
        <v>160</v>
      </c>
      <c r="D821">
        <v>289</v>
      </c>
      <c r="E821">
        <v>145</v>
      </c>
      <c r="F821" t="s">
        <v>3487</v>
      </c>
    </row>
    <row r="822" spans="1:6" x14ac:dyDescent="0.2">
      <c r="A822" t="s">
        <v>3482</v>
      </c>
      <c r="B822" t="s">
        <v>3488</v>
      </c>
      <c r="C822">
        <v>152</v>
      </c>
      <c r="D822">
        <v>298</v>
      </c>
      <c r="E822">
        <v>178</v>
      </c>
      <c r="F822" t="s">
        <v>3486</v>
      </c>
    </row>
    <row r="823" spans="1:6" x14ac:dyDescent="0.2">
      <c r="A823" t="s">
        <v>3483</v>
      </c>
      <c r="B823" t="s">
        <v>3489</v>
      </c>
      <c r="C823">
        <v>102</v>
      </c>
      <c r="D823">
        <v>318</v>
      </c>
      <c r="E823">
        <v>160</v>
      </c>
      <c r="F823" t="s">
        <v>3486</v>
      </c>
    </row>
    <row r="824" spans="1:6" x14ac:dyDescent="0.2">
      <c r="A824" t="s">
        <v>3482</v>
      </c>
      <c r="B824" t="s">
        <v>3488</v>
      </c>
      <c r="C824">
        <v>105</v>
      </c>
      <c r="D824">
        <v>240</v>
      </c>
      <c r="E824">
        <v>154</v>
      </c>
      <c r="F824" t="s">
        <v>3486</v>
      </c>
    </row>
    <row r="825" spans="1:6" x14ac:dyDescent="0.2">
      <c r="A825" t="s">
        <v>3483</v>
      </c>
      <c r="B825" t="s">
        <v>3488</v>
      </c>
      <c r="C825">
        <v>125</v>
      </c>
      <c r="D825">
        <v>309</v>
      </c>
      <c r="E825">
        <v>131</v>
      </c>
      <c r="F825" t="s">
        <v>3487</v>
      </c>
    </row>
    <row r="826" spans="1:6" x14ac:dyDescent="0.2">
      <c r="A826" t="s">
        <v>3481</v>
      </c>
      <c r="B826" t="s">
        <v>3488</v>
      </c>
      <c r="C826">
        <v>130</v>
      </c>
      <c r="D826">
        <v>250</v>
      </c>
      <c r="E826">
        <v>187</v>
      </c>
      <c r="F826" t="s">
        <v>3486</v>
      </c>
    </row>
    <row r="827" spans="1:6" x14ac:dyDescent="0.2">
      <c r="A827" t="s">
        <v>3482</v>
      </c>
      <c r="B827" t="s">
        <v>3488</v>
      </c>
      <c r="C827">
        <v>170</v>
      </c>
      <c r="D827">
        <v>288</v>
      </c>
      <c r="E827">
        <v>159</v>
      </c>
      <c r="F827" t="s">
        <v>3487</v>
      </c>
    </row>
    <row r="828" spans="1:6" x14ac:dyDescent="0.2">
      <c r="A828" t="s">
        <v>3482</v>
      </c>
      <c r="B828" t="s">
        <v>3488</v>
      </c>
      <c r="C828">
        <v>125</v>
      </c>
      <c r="D828">
        <v>245</v>
      </c>
      <c r="E828">
        <v>166</v>
      </c>
      <c r="F828" t="s">
        <v>3486</v>
      </c>
    </row>
    <row r="829" spans="1:6" x14ac:dyDescent="0.2">
      <c r="A829" t="s">
        <v>3480</v>
      </c>
      <c r="B829" t="s">
        <v>3489</v>
      </c>
      <c r="C829">
        <v>122</v>
      </c>
      <c r="D829">
        <v>213</v>
      </c>
      <c r="E829">
        <v>165</v>
      </c>
      <c r="F829" t="s">
        <v>3486</v>
      </c>
    </row>
    <row r="830" spans="1:6" x14ac:dyDescent="0.2">
      <c r="A830" t="s">
        <v>3482</v>
      </c>
      <c r="B830" t="s">
        <v>3488</v>
      </c>
      <c r="C830">
        <v>128</v>
      </c>
      <c r="D830">
        <v>216</v>
      </c>
      <c r="E830">
        <v>131</v>
      </c>
      <c r="F830" t="s">
        <v>3487</v>
      </c>
    </row>
    <row r="831" spans="1:6" x14ac:dyDescent="0.2">
      <c r="A831" t="s">
        <v>3484</v>
      </c>
      <c r="B831" t="s">
        <v>3488</v>
      </c>
      <c r="C831">
        <v>130</v>
      </c>
      <c r="D831">
        <v>204</v>
      </c>
      <c r="E831">
        <v>202</v>
      </c>
      <c r="F831" t="s">
        <v>3486</v>
      </c>
    </row>
    <row r="832" spans="1:6" x14ac:dyDescent="0.2">
      <c r="A832" t="s">
        <v>3480</v>
      </c>
      <c r="B832" t="s">
        <v>3489</v>
      </c>
      <c r="C832">
        <v>130</v>
      </c>
      <c r="D832">
        <v>204</v>
      </c>
      <c r="E832">
        <v>172</v>
      </c>
      <c r="F832" t="s">
        <v>3486</v>
      </c>
    </row>
    <row r="833" spans="1:6" x14ac:dyDescent="0.2">
      <c r="A833" t="s">
        <v>3483</v>
      </c>
      <c r="B833" t="s">
        <v>3489</v>
      </c>
      <c r="C833">
        <v>135</v>
      </c>
      <c r="D833">
        <v>252</v>
      </c>
      <c r="E833">
        <v>172</v>
      </c>
      <c r="F833" t="s">
        <v>3486</v>
      </c>
    </row>
    <row r="834" spans="1:6" x14ac:dyDescent="0.2">
      <c r="A834" t="s">
        <v>3482</v>
      </c>
      <c r="B834" t="s">
        <v>3488</v>
      </c>
      <c r="C834">
        <v>94</v>
      </c>
      <c r="D834">
        <v>227</v>
      </c>
      <c r="E834">
        <v>154</v>
      </c>
      <c r="F834" t="s">
        <v>3486</v>
      </c>
    </row>
    <row r="835" spans="1:6" x14ac:dyDescent="0.2">
      <c r="A835" t="s">
        <v>3482</v>
      </c>
      <c r="B835" t="s">
        <v>3488</v>
      </c>
      <c r="C835">
        <v>120</v>
      </c>
      <c r="D835">
        <v>258</v>
      </c>
      <c r="E835">
        <v>147</v>
      </c>
      <c r="F835" t="s">
        <v>3486</v>
      </c>
    </row>
    <row r="836" spans="1:6" x14ac:dyDescent="0.2">
      <c r="A836" t="s">
        <v>3480</v>
      </c>
      <c r="B836" t="s">
        <v>3488</v>
      </c>
      <c r="C836">
        <v>120</v>
      </c>
      <c r="D836">
        <v>220</v>
      </c>
      <c r="E836">
        <v>170</v>
      </c>
      <c r="F836" t="s">
        <v>3486</v>
      </c>
    </row>
    <row r="837" spans="1:6" x14ac:dyDescent="0.2">
      <c r="A837" t="s">
        <v>3482</v>
      </c>
      <c r="B837" t="s">
        <v>3488</v>
      </c>
      <c r="C837">
        <v>110</v>
      </c>
      <c r="D837">
        <v>239</v>
      </c>
      <c r="E837">
        <v>126</v>
      </c>
      <c r="F837" t="s">
        <v>3487</v>
      </c>
    </row>
    <row r="838" spans="1:6" x14ac:dyDescent="0.2">
      <c r="A838" t="s">
        <v>3483</v>
      </c>
      <c r="B838" t="s">
        <v>3488</v>
      </c>
      <c r="C838">
        <v>135</v>
      </c>
      <c r="D838">
        <v>254</v>
      </c>
      <c r="E838">
        <v>127</v>
      </c>
      <c r="F838" t="s">
        <v>3487</v>
      </c>
    </row>
    <row r="839" spans="1:6" x14ac:dyDescent="0.2">
      <c r="A839" t="s">
        <v>3482</v>
      </c>
      <c r="B839" t="s">
        <v>3488</v>
      </c>
      <c r="C839">
        <v>150</v>
      </c>
      <c r="D839">
        <v>168</v>
      </c>
      <c r="E839">
        <v>174</v>
      </c>
      <c r="F839" t="s">
        <v>3486</v>
      </c>
    </row>
    <row r="840" spans="1:6" x14ac:dyDescent="0.2">
      <c r="A840" t="s">
        <v>3483</v>
      </c>
      <c r="B840" t="s">
        <v>3488</v>
      </c>
      <c r="C840">
        <v>130</v>
      </c>
      <c r="D840">
        <v>330</v>
      </c>
      <c r="E840">
        <v>132</v>
      </c>
      <c r="F840" t="s">
        <v>3487</v>
      </c>
    </row>
    <row r="841" spans="1:6" x14ac:dyDescent="0.2">
      <c r="A841" t="s">
        <v>3481</v>
      </c>
      <c r="B841" t="s">
        <v>3489</v>
      </c>
      <c r="C841">
        <v>138</v>
      </c>
      <c r="D841">
        <v>183</v>
      </c>
      <c r="E841">
        <v>182</v>
      </c>
      <c r="F841" t="s">
        <v>3486</v>
      </c>
    </row>
    <row r="842" spans="1:6" x14ac:dyDescent="0.2">
      <c r="A842" t="s">
        <v>3480</v>
      </c>
      <c r="B842" t="s">
        <v>3488</v>
      </c>
      <c r="C842">
        <v>135</v>
      </c>
      <c r="D842">
        <v>203</v>
      </c>
      <c r="E842">
        <v>132</v>
      </c>
      <c r="F842" t="s">
        <v>3486</v>
      </c>
    </row>
    <row r="843" spans="1:6" x14ac:dyDescent="0.2">
      <c r="A843" t="s">
        <v>3483</v>
      </c>
      <c r="B843" t="s">
        <v>3489</v>
      </c>
      <c r="C843">
        <v>130</v>
      </c>
      <c r="D843">
        <v>263</v>
      </c>
      <c r="E843">
        <v>97</v>
      </c>
      <c r="F843" t="s">
        <v>3487</v>
      </c>
    </row>
    <row r="844" spans="1:6" x14ac:dyDescent="0.2">
      <c r="A844" t="s">
        <v>3480</v>
      </c>
      <c r="B844" t="s">
        <v>3489</v>
      </c>
      <c r="C844">
        <v>132</v>
      </c>
      <c r="D844">
        <v>341</v>
      </c>
      <c r="E844">
        <v>136</v>
      </c>
      <c r="F844" t="s">
        <v>3487</v>
      </c>
    </row>
    <row r="845" spans="1:6" x14ac:dyDescent="0.2">
      <c r="A845" t="s">
        <v>3482</v>
      </c>
      <c r="B845" t="s">
        <v>3489</v>
      </c>
      <c r="C845">
        <v>150</v>
      </c>
      <c r="D845">
        <v>283</v>
      </c>
      <c r="E845">
        <v>162</v>
      </c>
      <c r="F845" t="s">
        <v>3486</v>
      </c>
    </row>
    <row r="846" spans="1:6" x14ac:dyDescent="0.2">
      <c r="A846" t="s">
        <v>3482</v>
      </c>
      <c r="B846" t="s">
        <v>3488</v>
      </c>
      <c r="C846">
        <v>118</v>
      </c>
      <c r="D846">
        <v>186</v>
      </c>
      <c r="E846">
        <v>190</v>
      </c>
      <c r="F846" t="s">
        <v>3486</v>
      </c>
    </row>
    <row r="847" spans="1:6" x14ac:dyDescent="0.2">
      <c r="A847" t="s">
        <v>3483</v>
      </c>
      <c r="B847" t="s">
        <v>3489</v>
      </c>
      <c r="C847">
        <v>145</v>
      </c>
      <c r="D847">
        <v>307</v>
      </c>
      <c r="E847">
        <v>146</v>
      </c>
      <c r="F847" t="s">
        <v>3487</v>
      </c>
    </row>
    <row r="848" spans="1:6" x14ac:dyDescent="0.2">
      <c r="A848" t="s">
        <v>3481</v>
      </c>
      <c r="B848" t="s">
        <v>3488</v>
      </c>
      <c r="C848">
        <v>118</v>
      </c>
      <c r="D848">
        <v>219</v>
      </c>
      <c r="E848">
        <v>140</v>
      </c>
      <c r="F848" t="s">
        <v>3487</v>
      </c>
    </row>
    <row r="849" spans="1:6" x14ac:dyDescent="0.2">
      <c r="A849" t="s">
        <v>3480</v>
      </c>
      <c r="B849" t="s">
        <v>3488</v>
      </c>
      <c r="C849">
        <v>115</v>
      </c>
      <c r="D849">
        <v>260</v>
      </c>
      <c r="E849">
        <v>185</v>
      </c>
      <c r="F849" t="s">
        <v>3486</v>
      </c>
    </row>
    <row r="850" spans="1:6" x14ac:dyDescent="0.2">
      <c r="A850" t="s">
        <v>3482</v>
      </c>
      <c r="B850" t="s">
        <v>3488</v>
      </c>
      <c r="C850">
        <v>128</v>
      </c>
      <c r="D850">
        <v>255</v>
      </c>
      <c r="E850">
        <v>161</v>
      </c>
      <c r="F850" t="s">
        <v>3487</v>
      </c>
    </row>
    <row r="851" spans="1:6" x14ac:dyDescent="0.2">
      <c r="A851" t="s">
        <v>3483</v>
      </c>
      <c r="B851" t="s">
        <v>3488</v>
      </c>
      <c r="C851">
        <v>130</v>
      </c>
      <c r="D851">
        <v>231</v>
      </c>
      <c r="E851">
        <v>146</v>
      </c>
      <c r="F851" t="s">
        <v>3486</v>
      </c>
    </row>
    <row r="852" spans="1:6" x14ac:dyDescent="0.2">
      <c r="A852" t="s">
        <v>3483</v>
      </c>
      <c r="B852" t="s">
        <v>3489</v>
      </c>
      <c r="C852">
        <v>160</v>
      </c>
      <c r="D852">
        <v>164</v>
      </c>
      <c r="E852">
        <v>145</v>
      </c>
      <c r="F852" t="s">
        <v>3487</v>
      </c>
    </row>
    <row r="853" spans="1:6" x14ac:dyDescent="0.2">
      <c r="A853" t="s">
        <v>3482</v>
      </c>
      <c r="B853" t="s">
        <v>3489</v>
      </c>
      <c r="C853">
        <v>138</v>
      </c>
      <c r="D853">
        <v>234</v>
      </c>
      <c r="E853">
        <v>160</v>
      </c>
      <c r="F853" t="s">
        <v>3486</v>
      </c>
    </row>
    <row r="854" spans="1:6" x14ac:dyDescent="0.2">
      <c r="A854" t="s">
        <v>3480</v>
      </c>
      <c r="B854" t="s">
        <v>3488</v>
      </c>
      <c r="C854">
        <v>120</v>
      </c>
      <c r="D854">
        <v>177</v>
      </c>
      <c r="E854">
        <v>120</v>
      </c>
      <c r="F854" t="s">
        <v>3487</v>
      </c>
    </row>
    <row r="855" spans="1:6" x14ac:dyDescent="0.2">
      <c r="A855" t="s">
        <v>3480</v>
      </c>
      <c r="B855" t="s">
        <v>3488</v>
      </c>
      <c r="C855">
        <v>138</v>
      </c>
      <c r="D855">
        <v>257</v>
      </c>
      <c r="E855">
        <v>156</v>
      </c>
      <c r="F855" t="s">
        <v>3486</v>
      </c>
    </row>
    <row r="856" spans="1:6" x14ac:dyDescent="0.2">
      <c r="A856" t="s">
        <v>3482</v>
      </c>
      <c r="B856" t="s">
        <v>3488</v>
      </c>
      <c r="C856">
        <v>120</v>
      </c>
      <c r="D856">
        <v>325</v>
      </c>
      <c r="E856">
        <v>172</v>
      </c>
      <c r="F856" t="s">
        <v>3486</v>
      </c>
    </row>
    <row r="857" spans="1:6" x14ac:dyDescent="0.2">
      <c r="A857" t="s">
        <v>3483</v>
      </c>
      <c r="B857" t="s">
        <v>3488</v>
      </c>
      <c r="C857">
        <v>180</v>
      </c>
      <c r="D857">
        <v>274</v>
      </c>
      <c r="E857">
        <v>150</v>
      </c>
      <c r="F857" t="s">
        <v>3487</v>
      </c>
    </row>
    <row r="858" spans="1:6" x14ac:dyDescent="0.2">
      <c r="A858" t="s">
        <v>3481</v>
      </c>
      <c r="B858" t="s">
        <v>3488</v>
      </c>
      <c r="C858">
        <v>140</v>
      </c>
      <c r="D858">
        <v>321</v>
      </c>
      <c r="E858">
        <v>182</v>
      </c>
      <c r="F858" t="s">
        <v>3486</v>
      </c>
    </row>
    <row r="859" spans="1:6" x14ac:dyDescent="0.2">
      <c r="A859" t="s">
        <v>3482</v>
      </c>
      <c r="B859" t="s">
        <v>3489</v>
      </c>
      <c r="C859">
        <v>130</v>
      </c>
      <c r="D859">
        <v>264</v>
      </c>
      <c r="E859">
        <v>143</v>
      </c>
      <c r="F859" t="s">
        <v>3486</v>
      </c>
    </row>
    <row r="860" spans="1:6" x14ac:dyDescent="0.2">
      <c r="A860" t="s">
        <v>3483</v>
      </c>
      <c r="B860" t="s">
        <v>3489</v>
      </c>
      <c r="C860">
        <v>140</v>
      </c>
      <c r="D860">
        <v>268</v>
      </c>
      <c r="E860">
        <v>160</v>
      </c>
      <c r="F860" t="s">
        <v>3487</v>
      </c>
    </row>
    <row r="861" spans="1:6" x14ac:dyDescent="0.2">
      <c r="A861" t="s">
        <v>3482</v>
      </c>
      <c r="B861" t="s">
        <v>3489</v>
      </c>
      <c r="C861">
        <v>140</v>
      </c>
      <c r="D861">
        <v>308</v>
      </c>
      <c r="E861">
        <v>142</v>
      </c>
      <c r="F861" t="s">
        <v>3486</v>
      </c>
    </row>
    <row r="862" spans="1:6" x14ac:dyDescent="0.2">
      <c r="A862" t="s">
        <v>3483</v>
      </c>
      <c r="B862" t="s">
        <v>3488</v>
      </c>
      <c r="C862">
        <v>130</v>
      </c>
      <c r="D862">
        <v>253</v>
      </c>
      <c r="E862">
        <v>144</v>
      </c>
      <c r="F862" t="s">
        <v>3487</v>
      </c>
    </row>
    <row r="863" spans="1:6" x14ac:dyDescent="0.2">
      <c r="A863" t="s">
        <v>3483</v>
      </c>
      <c r="B863" t="s">
        <v>3488</v>
      </c>
      <c r="C863">
        <v>110</v>
      </c>
      <c r="D863">
        <v>248</v>
      </c>
      <c r="E863">
        <v>158</v>
      </c>
      <c r="F863" t="s">
        <v>3487</v>
      </c>
    </row>
    <row r="864" spans="1:6" x14ac:dyDescent="0.2">
      <c r="A864" t="s">
        <v>3483</v>
      </c>
      <c r="B864" t="s">
        <v>3489</v>
      </c>
      <c r="C864">
        <v>155</v>
      </c>
      <c r="D864">
        <v>269</v>
      </c>
      <c r="E864">
        <v>148</v>
      </c>
      <c r="F864" t="s">
        <v>3486</v>
      </c>
    </row>
    <row r="865" spans="1:6" x14ac:dyDescent="0.2">
      <c r="A865" t="s">
        <v>3483</v>
      </c>
      <c r="B865" t="s">
        <v>3488</v>
      </c>
      <c r="C865">
        <v>140</v>
      </c>
      <c r="D865">
        <v>185</v>
      </c>
      <c r="E865">
        <v>155</v>
      </c>
      <c r="F865" t="s">
        <v>3487</v>
      </c>
    </row>
    <row r="866" spans="1:6" x14ac:dyDescent="0.2">
      <c r="A866" t="s">
        <v>3483</v>
      </c>
      <c r="B866" t="s">
        <v>3488</v>
      </c>
      <c r="C866">
        <v>145</v>
      </c>
      <c r="D866">
        <v>282</v>
      </c>
      <c r="E866">
        <v>142</v>
      </c>
      <c r="F866" t="s">
        <v>3487</v>
      </c>
    </row>
    <row r="867" spans="1:6" x14ac:dyDescent="0.2">
      <c r="A867" t="s">
        <v>3482</v>
      </c>
      <c r="B867" t="s">
        <v>3488</v>
      </c>
      <c r="C867">
        <v>120</v>
      </c>
      <c r="D867">
        <v>188</v>
      </c>
      <c r="E867">
        <v>113</v>
      </c>
      <c r="F867" t="s">
        <v>3487</v>
      </c>
    </row>
    <row r="868" spans="1:6" x14ac:dyDescent="0.2">
      <c r="A868" t="s">
        <v>3480</v>
      </c>
      <c r="B868" t="s">
        <v>3488</v>
      </c>
      <c r="C868">
        <v>130</v>
      </c>
      <c r="D868">
        <v>219</v>
      </c>
      <c r="E868">
        <v>188</v>
      </c>
      <c r="F868" t="s">
        <v>3486</v>
      </c>
    </row>
    <row r="869" spans="1:6" x14ac:dyDescent="0.2">
      <c r="A869" t="s">
        <v>3480</v>
      </c>
      <c r="B869" t="s">
        <v>3488</v>
      </c>
      <c r="C869">
        <v>112</v>
      </c>
      <c r="D869">
        <v>290</v>
      </c>
      <c r="E869">
        <v>153</v>
      </c>
      <c r="F869" t="s">
        <v>3487</v>
      </c>
    </row>
    <row r="870" spans="1:6" x14ac:dyDescent="0.2">
      <c r="A870" t="s">
        <v>3482</v>
      </c>
      <c r="B870" t="s">
        <v>3488</v>
      </c>
      <c r="C870">
        <v>110</v>
      </c>
      <c r="D870">
        <v>175</v>
      </c>
      <c r="E870">
        <v>123</v>
      </c>
      <c r="F870" t="s">
        <v>3486</v>
      </c>
    </row>
    <row r="871" spans="1:6" x14ac:dyDescent="0.2">
      <c r="A871" t="s">
        <v>3482</v>
      </c>
      <c r="B871" t="s">
        <v>3488</v>
      </c>
      <c r="C871">
        <v>150</v>
      </c>
      <c r="D871">
        <v>212</v>
      </c>
      <c r="E871">
        <v>157</v>
      </c>
      <c r="F871" t="s">
        <v>3486</v>
      </c>
    </row>
    <row r="872" spans="1:6" x14ac:dyDescent="0.2">
      <c r="A872" t="s">
        <v>3485</v>
      </c>
      <c r="B872" t="s">
        <v>3489</v>
      </c>
      <c r="C872">
        <v>160</v>
      </c>
      <c r="D872">
        <v>302</v>
      </c>
      <c r="E872">
        <v>162</v>
      </c>
      <c r="F872" t="s">
        <v>3486</v>
      </c>
    </row>
    <row r="873" spans="1:6" x14ac:dyDescent="0.2">
      <c r="A873" t="s">
        <v>3483</v>
      </c>
      <c r="B873" t="s">
        <v>3488</v>
      </c>
      <c r="C873">
        <v>150</v>
      </c>
      <c r="D873">
        <v>243</v>
      </c>
      <c r="E873">
        <v>137</v>
      </c>
      <c r="F873" t="s">
        <v>3486</v>
      </c>
    </row>
    <row r="874" spans="1:6" x14ac:dyDescent="0.2">
      <c r="A874" t="s">
        <v>3482</v>
      </c>
      <c r="B874" t="s">
        <v>3488</v>
      </c>
      <c r="C874">
        <v>132</v>
      </c>
      <c r="D874">
        <v>353</v>
      </c>
      <c r="E874">
        <v>132</v>
      </c>
      <c r="F874" t="s">
        <v>3487</v>
      </c>
    </row>
    <row r="875" spans="1:6" x14ac:dyDescent="0.2">
      <c r="A875" t="s">
        <v>3483</v>
      </c>
      <c r="B875" t="s">
        <v>3488</v>
      </c>
      <c r="C875">
        <v>140</v>
      </c>
      <c r="D875">
        <v>335</v>
      </c>
      <c r="E875">
        <v>158</v>
      </c>
      <c r="F875" t="s">
        <v>3487</v>
      </c>
    </row>
    <row r="876" spans="1:6" x14ac:dyDescent="0.2">
      <c r="A876" t="s">
        <v>3480</v>
      </c>
      <c r="B876" t="s">
        <v>3488</v>
      </c>
      <c r="C876">
        <v>150</v>
      </c>
      <c r="D876">
        <v>247</v>
      </c>
      <c r="E876">
        <v>171</v>
      </c>
      <c r="F876" t="s">
        <v>3486</v>
      </c>
    </row>
    <row r="877" spans="1:6" x14ac:dyDescent="0.2">
      <c r="A877" t="s">
        <v>3482</v>
      </c>
      <c r="B877" t="s">
        <v>3489</v>
      </c>
      <c r="C877">
        <v>120</v>
      </c>
      <c r="D877">
        <v>340</v>
      </c>
      <c r="E877">
        <v>172</v>
      </c>
      <c r="F877" t="s">
        <v>3486</v>
      </c>
    </row>
    <row r="878" spans="1:6" x14ac:dyDescent="0.2">
      <c r="A878" t="s">
        <v>3483</v>
      </c>
      <c r="B878" t="s">
        <v>3488</v>
      </c>
      <c r="C878">
        <v>130</v>
      </c>
      <c r="D878">
        <v>206</v>
      </c>
      <c r="E878">
        <v>132</v>
      </c>
      <c r="F878" t="s">
        <v>3487</v>
      </c>
    </row>
    <row r="879" spans="1:6" x14ac:dyDescent="0.2">
      <c r="A879" t="s">
        <v>3482</v>
      </c>
      <c r="B879" t="s">
        <v>3488</v>
      </c>
      <c r="C879">
        <v>120</v>
      </c>
      <c r="D879">
        <v>284</v>
      </c>
      <c r="E879">
        <v>160</v>
      </c>
      <c r="F879" t="s">
        <v>3487</v>
      </c>
    </row>
    <row r="880" spans="1:6" x14ac:dyDescent="0.2">
      <c r="A880" t="s">
        <v>3480</v>
      </c>
      <c r="B880" t="s">
        <v>3488</v>
      </c>
      <c r="C880">
        <v>130</v>
      </c>
      <c r="D880">
        <v>266</v>
      </c>
      <c r="E880">
        <v>171</v>
      </c>
      <c r="F880" t="s">
        <v>3486</v>
      </c>
    </row>
    <row r="881" spans="1:6" x14ac:dyDescent="0.2">
      <c r="A881" t="s">
        <v>3480</v>
      </c>
      <c r="B881" t="s">
        <v>3488</v>
      </c>
      <c r="C881">
        <v>110</v>
      </c>
      <c r="D881">
        <v>229</v>
      </c>
      <c r="E881">
        <v>168</v>
      </c>
      <c r="F881" t="s">
        <v>3487</v>
      </c>
    </row>
    <row r="882" spans="1:6" x14ac:dyDescent="0.2">
      <c r="A882" t="s">
        <v>3482</v>
      </c>
      <c r="B882" t="s">
        <v>3488</v>
      </c>
      <c r="C882">
        <v>172</v>
      </c>
      <c r="D882">
        <v>199</v>
      </c>
      <c r="E882">
        <v>162</v>
      </c>
      <c r="F882" t="s">
        <v>3486</v>
      </c>
    </row>
    <row r="883" spans="1:6" x14ac:dyDescent="0.2">
      <c r="A883" t="s">
        <v>3480</v>
      </c>
      <c r="B883" t="s">
        <v>3488</v>
      </c>
      <c r="C883">
        <v>120</v>
      </c>
      <c r="D883">
        <v>263</v>
      </c>
      <c r="E883">
        <v>173</v>
      </c>
      <c r="F883" t="s">
        <v>3486</v>
      </c>
    </row>
    <row r="884" spans="1:6" x14ac:dyDescent="0.2">
      <c r="A884" t="s">
        <v>3482</v>
      </c>
      <c r="B884" t="s">
        <v>3489</v>
      </c>
      <c r="C884">
        <v>140</v>
      </c>
      <c r="D884">
        <v>294</v>
      </c>
      <c r="E884">
        <v>153</v>
      </c>
      <c r="F884" t="s">
        <v>3486</v>
      </c>
    </row>
    <row r="885" spans="1:6" x14ac:dyDescent="0.2">
      <c r="A885" t="s">
        <v>3482</v>
      </c>
      <c r="B885" t="s">
        <v>3488</v>
      </c>
      <c r="C885">
        <v>140</v>
      </c>
      <c r="D885">
        <v>192</v>
      </c>
      <c r="E885">
        <v>148</v>
      </c>
      <c r="F885" t="s">
        <v>3486</v>
      </c>
    </row>
    <row r="886" spans="1:6" x14ac:dyDescent="0.2">
      <c r="A886" t="s">
        <v>3483</v>
      </c>
      <c r="B886" t="s">
        <v>3488</v>
      </c>
      <c r="C886">
        <v>160</v>
      </c>
      <c r="D886">
        <v>286</v>
      </c>
      <c r="E886">
        <v>108</v>
      </c>
      <c r="F886" t="s">
        <v>3487</v>
      </c>
    </row>
    <row r="887" spans="1:6" x14ac:dyDescent="0.2">
      <c r="A887" t="s">
        <v>3482</v>
      </c>
      <c r="B887" t="s">
        <v>3489</v>
      </c>
      <c r="C887">
        <v>128</v>
      </c>
      <c r="D887">
        <v>216</v>
      </c>
      <c r="E887">
        <v>115</v>
      </c>
      <c r="F887" t="s">
        <v>3486</v>
      </c>
    </row>
    <row r="888" spans="1:6" x14ac:dyDescent="0.2">
      <c r="A888" t="s">
        <v>3482</v>
      </c>
      <c r="B888" t="s">
        <v>3488</v>
      </c>
      <c r="C888">
        <v>138</v>
      </c>
      <c r="D888">
        <v>223</v>
      </c>
      <c r="E888">
        <v>169</v>
      </c>
      <c r="F888" t="s">
        <v>3486</v>
      </c>
    </row>
    <row r="889" spans="1:6" x14ac:dyDescent="0.2">
      <c r="A889" t="s">
        <v>3480</v>
      </c>
      <c r="B889" t="s">
        <v>3488</v>
      </c>
      <c r="C889">
        <v>132</v>
      </c>
      <c r="D889">
        <v>247</v>
      </c>
      <c r="E889">
        <v>143</v>
      </c>
      <c r="F889" t="s">
        <v>3487</v>
      </c>
    </row>
    <row r="890" spans="1:6" x14ac:dyDescent="0.2">
      <c r="A890" t="s">
        <v>3482</v>
      </c>
      <c r="B890" t="s">
        <v>3488</v>
      </c>
      <c r="C890">
        <v>128</v>
      </c>
      <c r="D890">
        <v>204</v>
      </c>
      <c r="E890">
        <v>156</v>
      </c>
      <c r="F890" t="s">
        <v>3487</v>
      </c>
    </row>
    <row r="891" spans="1:6" x14ac:dyDescent="0.2">
      <c r="A891" t="s">
        <v>3482</v>
      </c>
      <c r="B891" t="s">
        <v>3488</v>
      </c>
      <c r="C891">
        <v>134</v>
      </c>
      <c r="D891">
        <v>204</v>
      </c>
      <c r="E891">
        <v>162</v>
      </c>
      <c r="F891" t="s">
        <v>3487</v>
      </c>
    </row>
    <row r="892" spans="1:6" x14ac:dyDescent="0.2">
      <c r="A892" t="s">
        <v>3483</v>
      </c>
      <c r="B892" t="s">
        <v>3488</v>
      </c>
      <c r="C892">
        <v>170</v>
      </c>
      <c r="D892">
        <v>227</v>
      </c>
      <c r="E892">
        <v>155</v>
      </c>
      <c r="F892" t="s">
        <v>3486</v>
      </c>
    </row>
    <row r="893" spans="1:6" x14ac:dyDescent="0.2">
      <c r="A893" t="s">
        <v>3483</v>
      </c>
      <c r="B893" t="s">
        <v>3489</v>
      </c>
      <c r="C893">
        <v>146</v>
      </c>
      <c r="D893">
        <v>278</v>
      </c>
      <c r="E893">
        <v>152</v>
      </c>
      <c r="F893" t="s">
        <v>3486</v>
      </c>
    </row>
    <row r="894" spans="1:6" x14ac:dyDescent="0.2">
      <c r="A894" t="s">
        <v>3481</v>
      </c>
      <c r="B894" t="s">
        <v>3489</v>
      </c>
      <c r="C894">
        <v>138</v>
      </c>
      <c r="D894">
        <v>220</v>
      </c>
      <c r="E894">
        <v>152</v>
      </c>
      <c r="F894" t="s">
        <v>3486</v>
      </c>
    </row>
    <row r="895" spans="1:6" x14ac:dyDescent="0.2">
      <c r="A895" t="s">
        <v>3482</v>
      </c>
      <c r="B895" t="s">
        <v>3488</v>
      </c>
      <c r="C895">
        <v>154</v>
      </c>
      <c r="D895">
        <v>232</v>
      </c>
      <c r="E895">
        <v>164</v>
      </c>
      <c r="F895" t="s">
        <v>3487</v>
      </c>
    </row>
    <row r="896" spans="1:6" x14ac:dyDescent="0.2">
      <c r="A896" t="s">
        <v>3482</v>
      </c>
      <c r="B896" t="s">
        <v>3489</v>
      </c>
      <c r="C896">
        <v>130</v>
      </c>
      <c r="D896">
        <v>197</v>
      </c>
      <c r="E896">
        <v>131</v>
      </c>
      <c r="F896" t="s">
        <v>3486</v>
      </c>
    </row>
    <row r="897" spans="1:6" x14ac:dyDescent="0.2">
      <c r="A897" t="s">
        <v>3482</v>
      </c>
      <c r="B897" t="s">
        <v>3488</v>
      </c>
      <c r="C897">
        <v>110</v>
      </c>
      <c r="D897">
        <v>335</v>
      </c>
      <c r="E897">
        <v>143</v>
      </c>
      <c r="F897" t="s">
        <v>3487</v>
      </c>
    </row>
    <row r="898" spans="1:6" x14ac:dyDescent="0.2">
      <c r="A898" t="s">
        <v>3480</v>
      </c>
      <c r="B898" t="s">
        <v>3488</v>
      </c>
      <c r="C898">
        <v>130</v>
      </c>
      <c r="D898">
        <v>253</v>
      </c>
      <c r="E898">
        <v>179</v>
      </c>
      <c r="F898" t="s">
        <v>3486</v>
      </c>
    </row>
    <row r="899" spans="1:6" x14ac:dyDescent="0.2">
      <c r="A899" t="s">
        <v>3482</v>
      </c>
      <c r="B899" t="s">
        <v>3489</v>
      </c>
      <c r="C899">
        <v>128</v>
      </c>
      <c r="D899">
        <v>205</v>
      </c>
      <c r="E899">
        <v>130</v>
      </c>
      <c r="F899" t="s">
        <v>3487</v>
      </c>
    </row>
    <row r="900" spans="1:6" x14ac:dyDescent="0.2">
      <c r="A900" t="s">
        <v>3481</v>
      </c>
      <c r="B900" t="s">
        <v>3488</v>
      </c>
      <c r="C900">
        <v>122</v>
      </c>
      <c r="D900">
        <v>192</v>
      </c>
      <c r="E900">
        <v>174</v>
      </c>
      <c r="F900" t="s">
        <v>3486</v>
      </c>
    </row>
    <row r="901" spans="1:6" x14ac:dyDescent="0.2">
      <c r="A901" t="s">
        <v>3483</v>
      </c>
      <c r="B901" t="s">
        <v>3488</v>
      </c>
      <c r="C901">
        <v>148</v>
      </c>
      <c r="D901">
        <v>203</v>
      </c>
      <c r="E901">
        <v>161</v>
      </c>
      <c r="F901" t="s">
        <v>3487</v>
      </c>
    </row>
    <row r="902" spans="1:6" x14ac:dyDescent="0.2">
      <c r="A902" t="s">
        <v>3482</v>
      </c>
      <c r="B902" t="s">
        <v>3488</v>
      </c>
      <c r="C902">
        <v>114</v>
      </c>
      <c r="D902">
        <v>318</v>
      </c>
      <c r="E902">
        <v>140</v>
      </c>
      <c r="F902" t="s">
        <v>3487</v>
      </c>
    </row>
    <row r="903" spans="1:6" x14ac:dyDescent="0.2">
      <c r="A903" t="s">
        <v>3482</v>
      </c>
      <c r="B903" t="s">
        <v>3489</v>
      </c>
      <c r="C903">
        <v>170</v>
      </c>
      <c r="D903">
        <v>225</v>
      </c>
      <c r="E903">
        <v>146</v>
      </c>
      <c r="F903" t="s">
        <v>3487</v>
      </c>
    </row>
    <row r="904" spans="1:6" x14ac:dyDescent="0.2">
      <c r="A904" t="s">
        <v>3482</v>
      </c>
      <c r="B904" t="s">
        <v>3488</v>
      </c>
      <c r="C904">
        <v>125</v>
      </c>
      <c r="D904">
        <v>220</v>
      </c>
      <c r="E904">
        <v>144</v>
      </c>
      <c r="F904" t="s">
        <v>3486</v>
      </c>
    </row>
    <row r="905" spans="1:6" x14ac:dyDescent="0.2">
      <c r="A905" t="s">
        <v>3482</v>
      </c>
      <c r="B905" t="s">
        <v>3488</v>
      </c>
      <c r="C905">
        <v>130</v>
      </c>
      <c r="D905">
        <v>221</v>
      </c>
      <c r="E905">
        <v>163</v>
      </c>
      <c r="F905" t="s">
        <v>3486</v>
      </c>
    </row>
    <row r="906" spans="1:6" x14ac:dyDescent="0.2">
      <c r="A906" t="s">
        <v>3482</v>
      </c>
      <c r="B906" t="s">
        <v>3488</v>
      </c>
      <c r="C906">
        <v>120</v>
      </c>
      <c r="D906">
        <v>240</v>
      </c>
      <c r="E906">
        <v>169</v>
      </c>
      <c r="F906" t="s">
        <v>3486</v>
      </c>
    </row>
    <row r="907" spans="1:6" x14ac:dyDescent="0.2">
      <c r="A907" t="s">
        <v>3483</v>
      </c>
      <c r="B907" t="s">
        <v>3488</v>
      </c>
      <c r="C907">
        <v>152</v>
      </c>
      <c r="D907">
        <v>212</v>
      </c>
      <c r="E907">
        <v>150</v>
      </c>
      <c r="F907" t="s">
        <v>3487</v>
      </c>
    </row>
    <row r="908" spans="1:6" x14ac:dyDescent="0.2">
      <c r="A908" t="s">
        <v>3482</v>
      </c>
      <c r="B908" t="s">
        <v>3489</v>
      </c>
      <c r="C908">
        <v>132</v>
      </c>
      <c r="D908">
        <v>342</v>
      </c>
      <c r="E908">
        <v>166</v>
      </c>
      <c r="F908" t="s">
        <v>3486</v>
      </c>
    </row>
    <row r="909" spans="1:6" x14ac:dyDescent="0.2">
      <c r="A909" t="s">
        <v>3480</v>
      </c>
      <c r="B909" t="s">
        <v>3488</v>
      </c>
      <c r="C909">
        <v>120</v>
      </c>
      <c r="D909">
        <v>169</v>
      </c>
      <c r="E909">
        <v>144</v>
      </c>
      <c r="F909" t="s">
        <v>3487</v>
      </c>
    </row>
    <row r="910" spans="1:6" x14ac:dyDescent="0.2">
      <c r="A910" t="s">
        <v>3483</v>
      </c>
      <c r="B910" t="s">
        <v>3488</v>
      </c>
      <c r="C910">
        <v>140</v>
      </c>
      <c r="D910">
        <v>187</v>
      </c>
      <c r="E910">
        <v>144</v>
      </c>
      <c r="F910" t="s">
        <v>3487</v>
      </c>
    </row>
    <row r="911" spans="1:6" x14ac:dyDescent="0.2">
      <c r="A911" t="s">
        <v>3483</v>
      </c>
      <c r="B911" t="s">
        <v>3489</v>
      </c>
      <c r="C911">
        <v>124</v>
      </c>
      <c r="D911">
        <v>197</v>
      </c>
      <c r="E911">
        <v>136</v>
      </c>
      <c r="F911" t="s">
        <v>3487</v>
      </c>
    </row>
    <row r="912" spans="1:6" x14ac:dyDescent="0.2">
      <c r="A912" t="s">
        <v>3480</v>
      </c>
      <c r="B912" t="s">
        <v>3488</v>
      </c>
      <c r="C912">
        <v>120</v>
      </c>
      <c r="D912">
        <v>157</v>
      </c>
      <c r="E912">
        <v>182</v>
      </c>
      <c r="F912" t="s">
        <v>3486</v>
      </c>
    </row>
    <row r="913" spans="1:6" x14ac:dyDescent="0.2">
      <c r="A913" t="s">
        <v>3482</v>
      </c>
      <c r="B913" t="s">
        <v>3488</v>
      </c>
      <c r="C913">
        <v>164</v>
      </c>
      <c r="D913">
        <v>176</v>
      </c>
      <c r="E913">
        <v>90</v>
      </c>
      <c r="F913" t="s">
        <v>3487</v>
      </c>
    </row>
    <row r="914" spans="1:6" x14ac:dyDescent="0.2">
      <c r="A914" t="s">
        <v>3482</v>
      </c>
      <c r="B914" t="s">
        <v>3489</v>
      </c>
      <c r="C914">
        <v>140</v>
      </c>
      <c r="D914">
        <v>241</v>
      </c>
      <c r="E914">
        <v>123</v>
      </c>
      <c r="F914" t="s">
        <v>3487</v>
      </c>
    </row>
    <row r="915" spans="1:6" x14ac:dyDescent="0.2">
      <c r="A915" t="s">
        <v>3480</v>
      </c>
      <c r="B915" t="s">
        <v>3488</v>
      </c>
      <c r="C915">
        <v>110</v>
      </c>
      <c r="D915">
        <v>264</v>
      </c>
      <c r="E915">
        <v>132</v>
      </c>
      <c r="F915" t="s">
        <v>3487</v>
      </c>
    </row>
    <row r="916" spans="1:6" x14ac:dyDescent="0.2">
      <c r="A916" t="s">
        <v>3483</v>
      </c>
      <c r="B916" t="s">
        <v>3488</v>
      </c>
      <c r="C916">
        <v>144</v>
      </c>
      <c r="D916">
        <v>193</v>
      </c>
      <c r="E916">
        <v>141</v>
      </c>
      <c r="F916" t="s">
        <v>3487</v>
      </c>
    </row>
    <row r="917" spans="1:6" x14ac:dyDescent="0.2">
      <c r="A917" t="s">
        <v>3482</v>
      </c>
      <c r="B917" t="s">
        <v>3488</v>
      </c>
      <c r="C917">
        <v>130</v>
      </c>
      <c r="D917">
        <v>131</v>
      </c>
      <c r="E917">
        <v>115</v>
      </c>
      <c r="F917" t="s">
        <v>3487</v>
      </c>
    </row>
    <row r="918" spans="1:6" x14ac:dyDescent="0.2">
      <c r="A918" t="s">
        <v>3482</v>
      </c>
      <c r="B918" t="s">
        <v>3489</v>
      </c>
      <c r="C918">
        <v>130</v>
      </c>
      <c r="D918">
        <v>236</v>
      </c>
      <c r="E918">
        <v>174</v>
      </c>
      <c r="F918" t="s">
        <v>3487</v>
      </c>
    </row>
    <row r="919" spans="1:6" x14ac:dyDescent="0.2">
      <c r="A919" t="s">
        <v>3481</v>
      </c>
      <c r="B919" t="s">
        <v>3488</v>
      </c>
      <c r="C919">
        <v>138</v>
      </c>
      <c r="D919">
        <v>175</v>
      </c>
      <c r="E919">
        <v>173</v>
      </c>
      <c r="F919" t="s">
        <v>3486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4"/>
  <sheetViews>
    <sheetView tabSelected="1" workbookViewId="0">
      <selection activeCell="D20" sqref="D20"/>
    </sheetView>
  </sheetViews>
  <sheetFormatPr baseColWidth="10" defaultRowHeight="16" x14ac:dyDescent="0.2"/>
  <cols>
    <col min="2" max="2" width="14.6640625" customWidth="1"/>
    <col min="3" max="3" width="12.6640625" customWidth="1"/>
    <col min="4" max="4" width="16.33203125" customWidth="1"/>
    <col min="5" max="5" width="12.6640625" bestFit="1" customWidth="1"/>
    <col min="6" max="6" width="13.33203125" customWidth="1"/>
  </cols>
  <sheetData>
    <row r="3" spans="1:9" x14ac:dyDescent="0.2">
      <c r="A3" t="s">
        <v>3492</v>
      </c>
      <c r="B3" t="s">
        <v>3494</v>
      </c>
      <c r="C3" t="s">
        <v>3496</v>
      </c>
      <c r="D3" t="s">
        <v>3495</v>
      </c>
      <c r="E3" t="s">
        <v>3493</v>
      </c>
      <c r="F3" t="s">
        <v>3497</v>
      </c>
    </row>
    <row r="4" spans="1:9" x14ac:dyDescent="0.2">
      <c r="A4" t="s">
        <v>3498</v>
      </c>
      <c r="B4" s="2"/>
      <c r="C4" s="2">
        <v>18.93</v>
      </c>
      <c r="D4" s="2">
        <f>B4-C4</f>
        <v>-18.93</v>
      </c>
      <c r="E4" s="1">
        <f>100-B4</f>
        <v>100</v>
      </c>
      <c r="F4" s="2">
        <f>D4*E4</f>
        <v>-1893</v>
      </c>
      <c r="I4" s="24"/>
    </row>
    <row r="5" spans="1:9" x14ac:dyDescent="0.2">
      <c r="A5" t="s">
        <v>3499</v>
      </c>
      <c r="B5" s="2"/>
      <c r="C5" s="2">
        <v>49.88</v>
      </c>
      <c r="D5" s="2">
        <f t="shared" ref="D5:D13" si="0">B5-C5</f>
        <v>-49.88</v>
      </c>
      <c r="E5" s="1">
        <f t="shared" ref="E5:E13" si="1">100-B5</f>
        <v>100</v>
      </c>
      <c r="F5" s="2">
        <f t="shared" ref="F5:F13" si="2">D5*E5</f>
        <v>-4988</v>
      </c>
      <c r="I5" s="24"/>
    </row>
    <row r="6" spans="1:9" x14ac:dyDescent="0.2">
      <c r="A6" t="s">
        <v>3500</v>
      </c>
      <c r="B6" s="2"/>
      <c r="C6" s="2">
        <v>30.36</v>
      </c>
      <c r="D6" s="2">
        <f t="shared" si="0"/>
        <v>-30.36</v>
      </c>
      <c r="E6" s="1">
        <f t="shared" si="1"/>
        <v>100</v>
      </c>
      <c r="F6" s="2">
        <f t="shared" si="2"/>
        <v>-3036</v>
      </c>
      <c r="I6" s="24"/>
    </row>
    <row r="7" spans="1:9" x14ac:dyDescent="0.2">
      <c r="A7" t="s">
        <v>3501</v>
      </c>
      <c r="B7" s="2"/>
      <c r="C7" s="2">
        <v>23.29</v>
      </c>
      <c r="D7" s="2">
        <f t="shared" si="0"/>
        <v>-23.29</v>
      </c>
      <c r="E7" s="1">
        <f t="shared" si="1"/>
        <v>100</v>
      </c>
      <c r="F7" s="2">
        <f t="shared" si="2"/>
        <v>-2329</v>
      </c>
      <c r="I7" s="24"/>
    </row>
    <row r="8" spans="1:9" x14ac:dyDescent="0.2">
      <c r="A8" t="s">
        <v>3502</v>
      </c>
      <c r="B8" s="2"/>
      <c r="C8" s="2">
        <v>8.19</v>
      </c>
      <c r="D8" s="2">
        <f t="shared" si="0"/>
        <v>-8.19</v>
      </c>
      <c r="E8" s="1">
        <f t="shared" si="1"/>
        <v>100</v>
      </c>
      <c r="F8" s="2">
        <f t="shared" si="2"/>
        <v>-819</v>
      </c>
      <c r="I8" s="24"/>
    </row>
    <row r="9" spans="1:9" x14ac:dyDescent="0.2">
      <c r="A9" t="s">
        <v>3503</v>
      </c>
      <c r="B9" s="2"/>
      <c r="C9" s="2">
        <v>39.54</v>
      </c>
      <c r="D9" s="2">
        <f t="shared" si="0"/>
        <v>-39.54</v>
      </c>
      <c r="E9" s="1">
        <f t="shared" si="1"/>
        <v>100</v>
      </c>
      <c r="F9" s="2">
        <f t="shared" si="2"/>
        <v>-3954</v>
      </c>
      <c r="I9" s="24"/>
    </row>
    <row r="10" spans="1:9" x14ac:dyDescent="0.2">
      <c r="A10" t="s">
        <v>3504</v>
      </c>
      <c r="B10" s="2"/>
      <c r="C10" s="2">
        <v>28.65</v>
      </c>
      <c r="D10" s="2">
        <f t="shared" si="0"/>
        <v>-28.65</v>
      </c>
      <c r="E10" s="1">
        <f t="shared" si="1"/>
        <v>100</v>
      </c>
      <c r="F10" s="2">
        <f t="shared" si="2"/>
        <v>-2865</v>
      </c>
      <c r="I10" s="24"/>
    </row>
    <row r="11" spans="1:9" x14ac:dyDescent="0.2">
      <c r="A11" t="s">
        <v>3505</v>
      </c>
      <c r="B11" s="2"/>
      <c r="C11" s="2">
        <v>24.06</v>
      </c>
      <c r="D11" s="2">
        <f t="shared" si="0"/>
        <v>-24.06</v>
      </c>
      <c r="E11" s="1">
        <f t="shared" si="1"/>
        <v>100</v>
      </c>
      <c r="F11" s="2">
        <f t="shared" si="2"/>
        <v>-2406</v>
      </c>
      <c r="I11" s="24"/>
    </row>
    <row r="12" spans="1:9" x14ac:dyDescent="0.2">
      <c r="A12" t="s">
        <v>3506</v>
      </c>
      <c r="B12" s="2"/>
      <c r="C12" s="2">
        <v>32.590000000000003</v>
      </c>
      <c r="D12" s="2">
        <f t="shared" si="0"/>
        <v>-32.590000000000003</v>
      </c>
      <c r="E12" s="1">
        <f t="shared" si="1"/>
        <v>100</v>
      </c>
      <c r="F12" s="2">
        <f t="shared" si="2"/>
        <v>-3259.0000000000005</v>
      </c>
      <c r="I12" s="24"/>
    </row>
    <row r="13" spans="1:9" x14ac:dyDescent="0.2">
      <c r="A13" t="s">
        <v>3507</v>
      </c>
      <c r="B13" s="2"/>
      <c r="C13" s="2">
        <v>25.77</v>
      </c>
      <c r="D13" s="2">
        <f t="shared" si="0"/>
        <v>-25.77</v>
      </c>
      <c r="E13" s="1">
        <f t="shared" si="1"/>
        <v>100</v>
      </c>
      <c r="F13" s="2">
        <f t="shared" si="2"/>
        <v>-2577</v>
      </c>
      <c r="I13" s="24"/>
    </row>
    <row r="14" spans="1:9" x14ac:dyDescent="0.2">
      <c r="F14" s="28">
        <f>SUM(F4:F13)</f>
        <v>-28126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H23" sqref="H23"/>
    </sheetView>
  </sheetViews>
  <sheetFormatPr baseColWidth="10" defaultRowHeight="16" x14ac:dyDescent="0.2"/>
  <cols>
    <col min="11" max="11" width="11" customWidth="1"/>
  </cols>
  <sheetData>
    <row r="1" spans="1:11" x14ac:dyDescent="0.2">
      <c r="A1" s="3" t="s">
        <v>21</v>
      </c>
    </row>
    <row r="2" spans="1:11" x14ac:dyDescent="0.2">
      <c r="A2" s="13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6" t="s">
        <v>20</v>
      </c>
      <c r="I2" s="13" t="s">
        <v>14</v>
      </c>
      <c r="J2" s="15" t="s">
        <v>23</v>
      </c>
      <c r="K2" s="16" t="s">
        <v>3491</v>
      </c>
    </row>
    <row r="3" spans="1:11" x14ac:dyDescent="0.2">
      <c r="A3" s="7" t="s">
        <v>15</v>
      </c>
      <c r="B3" s="4">
        <v>-1</v>
      </c>
      <c r="C3" s="5">
        <v>0</v>
      </c>
      <c r="D3" s="5">
        <v>0</v>
      </c>
      <c r="E3" s="5">
        <v>0</v>
      </c>
      <c r="F3" s="5">
        <v>0</v>
      </c>
      <c r="G3" s="6">
        <v>0</v>
      </c>
      <c r="I3" s="17" t="s">
        <v>15</v>
      </c>
      <c r="J3" s="8"/>
      <c r="K3" s="26">
        <v>-30</v>
      </c>
    </row>
    <row r="4" spans="1:11" x14ac:dyDescent="0.2">
      <c r="A4" s="7" t="s">
        <v>16</v>
      </c>
      <c r="B4" s="7">
        <v>9.9999999999999992E-2</v>
      </c>
      <c r="C4" s="8">
        <v>-0.99999999999999978</v>
      </c>
      <c r="D4" s="8">
        <v>7.9999999999999974E-2</v>
      </c>
      <c r="E4" s="8">
        <v>0.08</v>
      </c>
      <c r="F4" s="8">
        <v>5.000000000000001E-2</v>
      </c>
      <c r="G4" s="9">
        <v>0.04</v>
      </c>
      <c r="I4" s="17" t="s">
        <v>16</v>
      </c>
      <c r="J4" s="8"/>
      <c r="K4" s="27">
        <v>-2</v>
      </c>
    </row>
    <row r="5" spans="1:11" x14ac:dyDescent="0.2">
      <c r="A5" s="7" t="s">
        <v>17</v>
      </c>
      <c r="B5" s="7">
        <v>9.9999999999999992E-2</v>
      </c>
      <c r="C5" s="8">
        <v>0.11999999999999998</v>
      </c>
      <c r="D5" s="8">
        <v>-0.99999999999999956</v>
      </c>
      <c r="E5" s="8">
        <v>5.9999999999999991E-2</v>
      </c>
      <c r="F5" s="8">
        <v>0.02</v>
      </c>
      <c r="G5" s="9">
        <v>1.9999999999999993E-2</v>
      </c>
      <c r="I5" s="17" t="s">
        <v>17</v>
      </c>
      <c r="J5" s="8"/>
      <c r="K5" s="27">
        <v>-2</v>
      </c>
    </row>
    <row r="6" spans="1:11" x14ac:dyDescent="0.2">
      <c r="A6" s="7" t="s">
        <v>18</v>
      </c>
      <c r="B6" s="7">
        <v>0.03</v>
      </c>
      <c r="C6" s="8">
        <v>4.0000000000000015E-2</v>
      </c>
      <c r="D6" s="8">
        <v>0.24999999999999994</v>
      </c>
      <c r="E6" s="8">
        <v>-1.0000000000000002</v>
      </c>
      <c r="F6" s="8">
        <v>1.0000000000000004E-2</v>
      </c>
      <c r="G6" s="9">
        <v>0.02</v>
      </c>
      <c r="I6" s="17" t="s">
        <v>18</v>
      </c>
      <c r="J6" s="8"/>
      <c r="K6" s="27">
        <v>-1</v>
      </c>
    </row>
    <row r="7" spans="1:11" x14ac:dyDescent="0.2">
      <c r="A7" s="7" t="s">
        <v>19</v>
      </c>
      <c r="B7" s="7">
        <v>0.20000000000000004</v>
      </c>
      <c r="C7" s="8">
        <v>6.9999999999999993E-2</v>
      </c>
      <c r="D7" s="8">
        <v>0.16999999999999996</v>
      </c>
      <c r="E7" s="8">
        <v>0.15000000000000008</v>
      </c>
      <c r="F7" s="8">
        <v>-1.0000000000000002</v>
      </c>
      <c r="G7" s="9">
        <v>0</v>
      </c>
      <c r="I7" s="17" t="s">
        <v>19</v>
      </c>
      <c r="J7" s="8"/>
      <c r="K7" s="27">
        <v>-5</v>
      </c>
    </row>
    <row r="8" spans="1:11" x14ac:dyDescent="0.2">
      <c r="A8" s="10" t="s">
        <v>20</v>
      </c>
      <c r="B8" s="10">
        <v>0.12000000000000001</v>
      </c>
      <c r="C8" s="11">
        <v>0.30000000000000016</v>
      </c>
      <c r="D8" s="11">
        <v>9.9999999999999978E-2</v>
      </c>
      <c r="E8" s="11">
        <v>0.14000000000000007</v>
      </c>
      <c r="F8" s="11">
        <v>1.0000000000000005E-2</v>
      </c>
      <c r="G8" s="12">
        <v>-1</v>
      </c>
      <c r="I8" s="18" t="s">
        <v>20</v>
      </c>
      <c r="J8" s="11"/>
      <c r="K8" s="18">
        <v>-5</v>
      </c>
    </row>
    <row r="10" spans="1:11" x14ac:dyDescent="0.2">
      <c r="A10" s="29" t="s">
        <v>3490</v>
      </c>
      <c r="B10" s="29"/>
    </row>
    <row r="11" spans="1:11" x14ac:dyDescent="0.2">
      <c r="A11" s="13" t="s">
        <v>14</v>
      </c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  <c r="G11" s="6" t="s">
        <v>20</v>
      </c>
      <c r="H11" s="30" t="s">
        <v>3508</v>
      </c>
    </row>
    <row r="12" spans="1:11" x14ac:dyDescent="0.2">
      <c r="A12" s="7" t="s">
        <v>15</v>
      </c>
      <c r="B12" s="4">
        <f>B3*$J$3</f>
        <v>0</v>
      </c>
      <c r="C12" s="5">
        <f>C3*$J$4</f>
        <v>0</v>
      </c>
      <c r="D12" s="5">
        <f>D3*$J$5</f>
        <v>0</v>
      </c>
      <c r="E12" s="5">
        <f>E3*$J$6</f>
        <v>0</v>
      </c>
      <c r="F12" s="5">
        <f>F3*$J$7</f>
        <v>0</v>
      </c>
      <c r="G12" s="6">
        <f>G3*$J$8</f>
        <v>0</v>
      </c>
      <c r="H12" s="31">
        <f>SUM(B12:G12)</f>
        <v>0</v>
      </c>
    </row>
    <row r="13" spans="1:11" x14ac:dyDescent="0.2">
      <c r="A13" s="7" t="s">
        <v>16</v>
      </c>
      <c r="B13" s="7">
        <f t="shared" ref="B13:B17" si="0">B4*$J$3</f>
        <v>0</v>
      </c>
      <c r="C13" s="8">
        <f t="shared" ref="C13:G13" si="1">C4*$J$4</f>
        <v>0</v>
      </c>
      <c r="D13" s="8">
        <f t="shared" ref="D13:D17" si="2">D4*$J$5</f>
        <v>0</v>
      </c>
      <c r="E13" s="8">
        <f t="shared" ref="E13:E17" si="3">E4*$J$6</f>
        <v>0</v>
      </c>
      <c r="F13" s="8">
        <f t="shared" ref="F13:F17" si="4">F4*$J$7</f>
        <v>0</v>
      </c>
      <c r="G13" s="9">
        <f t="shared" ref="G13:G17" si="5">G4*$J$8</f>
        <v>0</v>
      </c>
      <c r="H13" s="17">
        <f t="shared" ref="H13:H17" si="6">SUM(B13:G13)</f>
        <v>0</v>
      </c>
    </row>
    <row r="14" spans="1:11" x14ac:dyDescent="0.2">
      <c r="A14" s="7" t="s">
        <v>17</v>
      </c>
      <c r="B14" s="7">
        <f t="shared" si="0"/>
        <v>0</v>
      </c>
      <c r="C14" s="8">
        <f t="shared" ref="C14:G14" si="7">C5*$J$4</f>
        <v>0</v>
      </c>
      <c r="D14" s="8">
        <f t="shared" si="2"/>
        <v>0</v>
      </c>
      <c r="E14" s="8">
        <f t="shared" si="3"/>
        <v>0</v>
      </c>
      <c r="F14" s="8">
        <f t="shared" si="4"/>
        <v>0</v>
      </c>
      <c r="G14" s="9">
        <f t="shared" si="5"/>
        <v>0</v>
      </c>
      <c r="H14" s="17">
        <f t="shared" si="6"/>
        <v>0</v>
      </c>
    </row>
    <row r="15" spans="1:11" x14ac:dyDescent="0.2">
      <c r="A15" s="7" t="s">
        <v>18</v>
      </c>
      <c r="B15" s="7">
        <f t="shared" si="0"/>
        <v>0</v>
      </c>
      <c r="C15" s="8">
        <f t="shared" ref="C15:G15" si="8">C6*$J$4</f>
        <v>0</v>
      </c>
      <c r="D15" s="8">
        <f t="shared" si="2"/>
        <v>0</v>
      </c>
      <c r="E15" s="8">
        <f t="shared" si="3"/>
        <v>0</v>
      </c>
      <c r="F15" s="8">
        <f t="shared" si="4"/>
        <v>0</v>
      </c>
      <c r="G15" s="9">
        <f t="shared" si="5"/>
        <v>0</v>
      </c>
      <c r="H15" s="17">
        <f t="shared" si="6"/>
        <v>0</v>
      </c>
    </row>
    <row r="16" spans="1:11" x14ac:dyDescent="0.2">
      <c r="A16" s="7" t="s">
        <v>19</v>
      </c>
      <c r="B16" s="7">
        <f t="shared" si="0"/>
        <v>0</v>
      </c>
      <c r="C16" s="8">
        <f t="shared" ref="C16:G16" si="9">C7*$J$4</f>
        <v>0</v>
      </c>
      <c r="D16" s="8">
        <f t="shared" si="2"/>
        <v>0</v>
      </c>
      <c r="E16" s="8">
        <f t="shared" si="3"/>
        <v>0</v>
      </c>
      <c r="F16" s="8">
        <f t="shared" si="4"/>
        <v>0</v>
      </c>
      <c r="G16" s="9">
        <f t="shared" si="5"/>
        <v>0</v>
      </c>
      <c r="H16" s="17">
        <f t="shared" si="6"/>
        <v>0</v>
      </c>
    </row>
    <row r="17" spans="1:8" x14ac:dyDescent="0.2">
      <c r="A17" s="10" t="s">
        <v>20</v>
      </c>
      <c r="B17" s="10">
        <f t="shared" si="0"/>
        <v>0</v>
      </c>
      <c r="C17" s="11">
        <f t="shared" ref="C17:G17" si="10">C8*$J$4</f>
        <v>0</v>
      </c>
      <c r="D17" s="11">
        <f t="shared" si="2"/>
        <v>0</v>
      </c>
      <c r="E17" s="11">
        <f t="shared" si="3"/>
        <v>0</v>
      </c>
      <c r="F17" s="11">
        <f t="shared" si="4"/>
        <v>0</v>
      </c>
      <c r="G17" s="12">
        <f t="shared" si="5"/>
        <v>0</v>
      </c>
      <c r="H17" s="18">
        <f t="shared" si="6"/>
        <v>0</v>
      </c>
    </row>
  </sheetData>
  <mergeCells count="1">
    <mergeCell ref="A10:B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Ribbon and Text Formulas</vt:lpstr>
      <vt:lpstr>Numerical Formulas</vt:lpstr>
      <vt:lpstr>Matrix Multiplication</vt:lpstr>
      <vt:lpstr>Graph</vt:lpstr>
      <vt:lpstr>Pivot Tables</vt:lpstr>
      <vt:lpstr>Solver - Portfolio</vt:lpstr>
      <vt:lpstr>Solver - Equations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2021-10-30T19:14:34Z</cp:lastPrinted>
  <dcterms:created xsi:type="dcterms:W3CDTF">2021-10-15T18:07:06Z</dcterms:created>
  <dcterms:modified xsi:type="dcterms:W3CDTF">2021-11-03T16:30:13Z</dcterms:modified>
</cp:coreProperties>
</file>