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2560" yWindow="460" windowWidth="23860" windowHeight="17540" activeTab="1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<sst xmlns="http://schemas.openxmlformats.org/spreadsheetml/2006/main" count="88" uniqueCount="60">
  <si>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</si>
  <si>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</si>
  <si>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</si>
  <si>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</si>
  <si>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</si>
  <si>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</si>
  <si>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</si>
  <si>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</si>
  <si>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Class Diagram</t>
  </si>
  <si>
    <t>Entity-Relationship Model</t>
  </si>
  <si>
    <t>Project Plan</t>
  </si>
  <si>
    <t>To be done during Integration II</t>
  </si>
  <si>
    <t>PUSHED</t>
  </si>
  <si>
    <t>March 1, 2016</t>
  </si>
  <si>
    <t>March 3, 2016</t>
  </si>
  <si>
    <t>February 20, 2016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</si>
  <si>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</si>
  <si>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</si>
  <si>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</si>
  <si>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</si>
  <si>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</si>
  <si>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</si>
  <si>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</si>
  <si>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</si>
  <si>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February 26, 2016</t>
  </si>
  <si>
    <t>February 25, 2016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</si>
  <si>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</si>
  <si>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</si>
  <si>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</si>
  <si>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</si>
  <si>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</si>
  <si>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</si>
  <si>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</si>
  <si>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</si>
  <si>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</si>
  <si>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</si>
  <si>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</si>
  <si>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</si>
  <si>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</si>
  <si>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</si>
  <si>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</si>
  <si>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</si>
  <si>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</si>
  <si>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</si>
  <si>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</si>
  <si>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</si>
  <si>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</si>
  <si>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ask for update</t>
  </si>
  <si>
    <t>Can't tell, doesn’t redirect to dashboard yet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</si>
  <si>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</si>
  <si>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</si>
  <si>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</si>
  <si>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</si>
  <si>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</si>
  <si>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</si>
  <si>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</si>
  <si>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Few minor edits on diagram, mostly on arrows</t>
  </si>
  <si>
    <t>ITERATION</t>
  </si>
  <si>
    <t>Not yet done testing</t>
  </si>
  <si>
    <t>Still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</si>
</sst>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2"/>
      <tableStyleElement type="headerRow" dxfId="31"/>
      <tableStyleElement type="totalRow" dxfId="30"/>
      <tableStyleElement type="firstColumn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G13" totalsRowShown="0" headerRowDxfId="28">
  <autoFilter ref="B2:G13"/>
  <tableColumns count="6">
    <tableColumn id="1" name="PAGE" dataDxfId="27"/>
    <tableColumn id="6" name="% COMPLETE" dataDxfId="26"/>
    <tableColumn id="7" name="DONE" dataDxfId="25">
      <calculatedColumnFormula>--(Table14[[#This Row],[% COMPLETE]]&gt;=1)</calculatedColumnFormula>
    </tableColumn>
    <tableColumn id="8" name="REMARKS" dataDxfId="24"/>
    <tableColumn id="3" name="PUSHED" dataDxfId="23"/>
    <tableColumn id="9" name="PERSON-IN-CHARGE" dataDxfId="22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I21" totalsRowShown="0" headerRowDxfId="21">
  <autoFilter ref="B2:I21"/>
  <tableColumns count="8">
    <tableColumn id="1" name="FUNCTIONS" dataDxfId="20"/>
    <tableColumn id="10" name="USER STORY #" dataDxfId="19"/>
    <tableColumn id="5" name="ITERATION" dataDxfId="18"/>
    <tableColumn id="6" name="% COMPLETE" dataDxfId="17"/>
    <tableColumn id="7" name="DONE" dataDxfId="16">
      <calculatedColumnFormula>--(Table1[[#This Row],[% COMPLETE]]&gt;=1)</calculatedColumnFormula>
    </tableColumn>
    <tableColumn id="8" name="REMARKS" dataDxfId="15"/>
    <tableColumn id="3" name="PUSHED" dataDxfId="14"/>
    <tableColumn id="11" name="PERSON-IN-CHARGE" dataDxfId="13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2">
  <autoFilter ref="B2:G21"/>
  <tableColumns count="6">
    <tableColumn id="1" name="USER STORY" dataDxfId="11"/>
    <tableColumn id="5" name="ITERATION" dataDxfId="10"/>
    <tableColumn id="6" name="% COMPLETE" dataDxfId="9"/>
    <tableColumn id="7" name="DONE" dataDxfId="8">
      <calculatedColumnFormula>--(Table13[[#This Row],[% COMPLETE]]&gt;=1)</calculatedColumnFormula>
    </tableColumn>
    <tableColumn id="8" name="REMARKS" dataDxfId="7"/>
    <tableColumn id="3" name="PERSON-IN-CHARGE" dataDxfId="6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F13" totalsRowShown="0" headerRowDxfId="5">
  <autoFilter ref="B2:F13"/>
  <tableColumns count="5">
    <tableColumn id="1" name="PAPER" dataDxfId="4"/>
    <tableColumn id="6" name="% COMPLETE" dataDxfId="3"/>
    <tableColumn id="7" name="DONE" dataDxfId="2">
      <calculatedColumnFormula>--(Table145[[#This Row],[% COMPLETE]]&gt;=1)</calculatedColumnFormula>
    </tableColumn>
    <tableColumn id="8" name="REMARKS" dataDxfId="1"/>
    <tableColumn id="9" name="PUSHED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zoomScale="125" zoomScaleNormal="125" zoomScalePageLayoutView="125" workbookViewId="0">
      <selection activeCell="D18" sqref="D18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5.85546875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12</v>
      </c>
      <c r="G2" s="15" t="s">
        <v>30</v>
      </c>
    </row>
    <row r="3" spans="2:7" ht="22" customHeight="1" x14ac:dyDescent="0.2">
      <c r="B3" s="5" t="s">
        <v>16</v>
      </c>
      <c r="C3" s="7">
        <v>0.75</v>
      </c>
      <c r="D3" s="6">
        <f>--(Table14[[#This Row],[% COMPLETE]]&gt;=1)</f>
        <v>0</v>
      </c>
      <c r="E3" s="5" t="s">
        <v>23</v>
      </c>
      <c r="F3" s="1" t="s">
        <v>24</v>
      </c>
      <c r="G3" s="1"/>
    </row>
    <row r="4" spans="2:7" ht="22" customHeight="1" x14ac:dyDescent="0.2">
      <c r="B4" s="5" t="s">
        <v>17</v>
      </c>
      <c r="C4" s="7">
        <v>0.5</v>
      </c>
      <c r="D4" s="6">
        <f>--(Table14[[#This Row],[% COMPLETE]]&gt;=1)</f>
        <v>0</v>
      </c>
      <c r="E4" s="5" t="s">
        <v>23</v>
      </c>
      <c r="F4" s="1" t="s">
        <v>25</v>
      </c>
      <c r="G4" s="1"/>
    </row>
    <row r="5" spans="2:7" ht="22" customHeight="1" x14ac:dyDescent="0.2">
      <c r="B5" s="5" t="s">
        <v>18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19</v>
      </c>
      <c r="C6" s="8">
        <v>0.75</v>
      </c>
      <c r="D6" s="9">
        <f>--(Table14[[#This Row],[% COMPLETE]]&gt;=1)</f>
        <v>0</v>
      </c>
      <c r="E6" s="2" t="s">
        <v>23</v>
      </c>
      <c r="F6" s="1" t="s">
        <v>14</v>
      </c>
      <c r="G6" s="1"/>
    </row>
    <row r="7" spans="2:7" ht="22" customHeight="1" x14ac:dyDescent="0.2">
      <c r="B7" s="2" t="s">
        <v>20</v>
      </c>
      <c r="C7" s="8">
        <v>0</v>
      </c>
      <c r="D7" s="9">
        <f>--(Table14[[#This Row],[% COMPLETE]]&gt;=1)</f>
        <v>0</v>
      </c>
      <c r="E7" s="2"/>
      <c r="F7" s="1"/>
      <c r="G7" s="1"/>
    </row>
    <row r="8" spans="2:7" ht="22" customHeight="1" x14ac:dyDescent="0.2">
      <c r="B8" s="2" t="s">
        <v>21</v>
      </c>
      <c r="C8" s="8">
        <v>0</v>
      </c>
      <c r="D8" s="9">
        <f>--(Table14[[#This Row],[% COMPLETE]]&gt;=1)</f>
        <v>0</v>
      </c>
      <c r="E8" s="2"/>
      <c r="F8" s="1"/>
      <c r="G8" s="1"/>
    </row>
    <row r="9" spans="2:7" ht="22" customHeight="1" x14ac:dyDescent="0.2">
      <c r="B9" s="2" t="s">
        <v>22</v>
      </c>
      <c r="C9" s="8">
        <v>0.75</v>
      </c>
      <c r="D9" s="9">
        <f>--(Table14[[#This Row],[% COMPLETE]]&gt;=1)</f>
        <v>0</v>
      </c>
      <c r="E9" s="2" t="s">
        <v>23</v>
      </c>
      <c r="F9" s="1" t="s">
        <v>25</v>
      </c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I21"/>
  <sheetViews>
    <sheetView showGridLines="0" tabSelected="1" zoomScale="125" zoomScaleNormal="125" zoomScalePageLayoutView="125" workbookViewId="0">
      <selection activeCell="E12" sqref="E12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0.7109375" style="1" customWidth="1"/>
    <col min="9" max="9" width="14.7109375" style="1" customWidth="1"/>
    <col min="10" max="16384" width="8.7109375" style="1"/>
  </cols>
  <sheetData>
    <row r="1" spans="2:9" s="10" customFormat="1" ht="22" customHeight="1" x14ac:dyDescent="0.2">
      <c r="B1" s="11" t="s">
        <v>2</v>
      </c>
      <c r="C1" s="12"/>
      <c r="D1" s="12"/>
      <c r="E1" s="13"/>
    </row>
    <row r="2" spans="2:9" ht="22" customHeight="1" x14ac:dyDescent="0.2">
      <c r="B2" s="20" t="s">
        <v>26</v>
      </c>
      <c r="C2" s="14" t="s">
        <v>49</v>
      </c>
      <c r="D2" s="14" t="s">
        <v>57</v>
      </c>
      <c r="E2" s="14" t="s">
        <v>1</v>
      </c>
      <c r="F2" s="14" t="s">
        <v>0</v>
      </c>
      <c r="G2" s="14" t="s">
        <v>3</v>
      </c>
      <c r="H2" s="15" t="s">
        <v>12</v>
      </c>
      <c r="I2" s="15" t="s">
        <v>30</v>
      </c>
    </row>
    <row r="3" spans="2:9" ht="22" customHeight="1" x14ac:dyDescent="0.2">
      <c r="B3" s="5" t="s">
        <v>27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I3" s="1" t="s">
        <v>50</v>
      </c>
    </row>
    <row r="4" spans="2:9" ht="22" customHeight="1" x14ac:dyDescent="0.2">
      <c r="B4" s="5" t="s">
        <v>29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I4" s="1" t="s">
        <v>51</v>
      </c>
    </row>
    <row r="5" spans="2:9" ht="22" customHeight="1" x14ac:dyDescent="0.2">
      <c r="B5" s="5" t="s">
        <v>31</v>
      </c>
      <c r="C5" s="18">
        <v>3</v>
      </c>
      <c r="D5" s="23">
        <v>1</v>
      </c>
      <c r="E5" s="8">
        <v>0</v>
      </c>
      <c r="F5" s="9">
        <f>--(Table1[[#This Row],[% COMPLETE]]&gt;=1)</f>
        <v>0</v>
      </c>
      <c r="G5" s="2" t="s">
        <v>47</v>
      </c>
      <c r="I5" s="1" t="s">
        <v>51</v>
      </c>
    </row>
    <row r="6" spans="2:9" ht="36" customHeight="1" x14ac:dyDescent="0.2">
      <c r="B6" s="2" t="s">
        <v>34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9" ht="22" customHeight="1" x14ac:dyDescent="0.2">
      <c r="B7" s="2" t="s">
        <v>32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9" ht="34" customHeight="1" x14ac:dyDescent="0.2">
      <c r="B8" s="2" t="s">
        <v>35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9" ht="43" customHeight="1" x14ac:dyDescent="0.2">
      <c r="B9" s="2" t="s">
        <v>45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9" ht="37" customHeight="1" x14ac:dyDescent="0.2">
      <c r="B10" s="2" t="s">
        <v>33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9" ht="40" customHeight="1" x14ac:dyDescent="0.2">
      <c r="B11" s="2" t="s">
        <v>36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9" ht="40" customHeight="1" x14ac:dyDescent="0.2">
      <c r="B12" s="2" t="s">
        <v>46</v>
      </c>
      <c r="C12" s="19">
        <v>10</v>
      </c>
      <c r="D12" s="24">
        <v>2</v>
      </c>
      <c r="F12" s="9">
        <f>--(Table1[[#This Row],[% COMPLETE]]&gt;=1)</f>
        <v>0</v>
      </c>
      <c r="G12" s="2"/>
    </row>
    <row r="13" spans="2:9" ht="35" customHeight="1" x14ac:dyDescent="0.2">
      <c r="B13" s="2" t="s">
        <v>37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9" ht="38" customHeight="1" x14ac:dyDescent="0.2">
      <c r="B14" s="2" t="s">
        <v>38</v>
      </c>
      <c r="C14" s="19">
        <v>12</v>
      </c>
      <c r="D14" s="24">
        <v>2</v>
      </c>
      <c r="F14" s="9">
        <f>--(Table1[[#This Row],[% COMPLETE]]&gt;=1)</f>
        <v>0</v>
      </c>
      <c r="G14" s="2"/>
    </row>
    <row r="15" spans="2:9" ht="33" customHeight="1" x14ac:dyDescent="0.2">
      <c r="B15" s="2" t="s">
        <v>39</v>
      </c>
      <c r="C15" s="19">
        <v>13</v>
      </c>
      <c r="D15" s="24">
        <v>2</v>
      </c>
      <c r="F15" s="9">
        <f>--(Table1[[#This Row],[% COMPLETE]]&gt;=1)</f>
        <v>0</v>
      </c>
      <c r="G15" s="2"/>
    </row>
    <row r="16" spans="2:9" ht="50" customHeight="1" x14ac:dyDescent="0.2">
      <c r="B16" s="2" t="s">
        <v>40</v>
      </c>
      <c r="C16" s="21">
        <v>14</v>
      </c>
      <c r="D16" s="24">
        <v>2</v>
      </c>
      <c r="F16" s="9">
        <f>--(Table1[[#This Row],[% COMPLETE]]&gt;=1)</f>
        <v>0</v>
      </c>
      <c r="G16" s="2"/>
    </row>
    <row r="17" spans="2:9" ht="31" customHeight="1" x14ac:dyDescent="0.2">
      <c r="B17" s="2" t="s">
        <v>41</v>
      </c>
      <c r="C17" s="21">
        <v>15</v>
      </c>
      <c r="D17" s="24">
        <v>1</v>
      </c>
      <c r="E17" s="8">
        <v>0</v>
      </c>
      <c r="F17" s="9">
        <f>--(Table1[[#This Row],[% COMPLETE]]&gt;=1)</f>
        <v>0</v>
      </c>
      <c r="G17" s="2"/>
      <c r="I17" s="1" t="s">
        <v>52</v>
      </c>
    </row>
    <row r="18" spans="2:9" ht="33" customHeight="1" x14ac:dyDescent="0.2">
      <c r="B18" s="2" t="s">
        <v>42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9" ht="48" customHeight="1" x14ac:dyDescent="0.2">
      <c r="B19" s="2" t="s">
        <v>43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9" ht="33" customHeight="1" x14ac:dyDescent="0.2">
      <c r="B20" s="2" t="s">
        <v>28</v>
      </c>
      <c r="C20" s="21">
        <v>18</v>
      </c>
      <c r="D20" s="24">
        <v>1</v>
      </c>
      <c r="E20" s="8">
        <v>0.75</v>
      </c>
      <c r="F20" s="9">
        <f>--(Table1[[#This Row],[% COMPLETE]]&gt;=1)</f>
        <v>0</v>
      </c>
      <c r="G20" s="2" t="s">
        <v>48</v>
      </c>
      <c r="I20" s="1" t="s">
        <v>50</v>
      </c>
    </row>
    <row r="21" spans="2:9" ht="33" customHeight="1" x14ac:dyDescent="0.2">
      <c r="B21" s="2" t="s">
        <v>44</v>
      </c>
      <c r="C21" s="21">
        <v>19</v>
      </c>
      <c r="D21" s="24">
        <v>1</v>
      </c>
      <c r="E21" s="8">
        <v>0</v>
      </c>
      <c r="F21" s="9">
        <f>--(Table1[[#This Row],[% COMPLETE]]&gt;=1)</f>
        <v>0</v>
      </c>
      <c r="G21" s="2"/>
      <c r="I21" s="1" t="s">
        <v>52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G5" sqref="G5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57</v>
      </c>
      <c r="D2" s="14" t="s">
        <v>1</v>
      </c>
      <c r="E2" s="14" t="s">
        <v>0</v>
      </c>
      <c r="F2" s="14" t="s">
        <v>3</v>
      </c>
      <c r="G2" s="15" t="s">
        <v>30</v>
      </c>
    </row>
    <row r="3" spans="2:7" ht="22" customHeight="1" x14ac:dyDescent="0.2">
      <c r="B3" s="18">
        <v>1</v>
      </c>
      <c r="C3" s="23">
        <v>1</v>
      </c>
      <c r="D3" s="7">
        <v>0</v>
      </c>
      <c r="E3" s="6">
        <f>--(Table13[[#This Row],[% COMPLETE]]&gt;=1)</f>
        <v>0</v>
      </c>
      <c r="F3" s="5"/>
      <c r="G3" s="1" t="s">
        <v>53</v>
      </c>
    </row>
    <row r="4" spans="2:7" ht="22" customHeight="1" x14ac:dyDescent="0.2">
      <c r="B4" s="18">
        <v>2</v>
      </c>
      <c r="C4" s="23">
        <v>1</v>
      </c>
      <c r="D4" s="7">
        <v>0.75</v>
      </c>
      <c r="E4" s="6">
        <f>--(Table13[[#This Row],[% COMPLETE]]&gt;=1)</f>
        <v>0</v>
      </c>
      <c r="F4" s="5" t="s">
        <v>58</v>
      </c>
      <c r="G4" s="1" t="s">
        <v>54</v>
      </c>
    </row>
    <row r="5" spans="2:7" ht="22" customHeight="1" x14ac:dyDescent="0.2">
      <c r="B5" s="18">
        <v>3</v>
      </c>
      <c r="C5" s="23">
        <v>1</v>
      </c>
      <c r="D5" s="8">
        <v>0</v>
      </c>
      <c r="E5" s="9">
        <f>--(Table13[[#This Row],[% COMPLETE]]&gt;=1)</f>
        <v>0</v>
      </c>
      <c r="F5" s="2"/>
      <c r="G5" s="1" t="s">
        <v>54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16"/>
      <c r="E14" s="17">
        <f>--(Table13[[#This Row],[% COMPLETE]]&gt;=1)</f>
        <v>0</v>
      </c>
      <c r="F14" s="2"/>
    </row>
    <row r="15" spans="2:7" ht="22" customHeight="1" x14ac:dyDescent="0.2">
      <c r="B15" s="19">
        <v>13</v>
      </c>
      <c r="C15" s="24">
        <v>2</v>
      </c>
      <c r="D15" s="16"/>
      <c r="E15" s="17">
        <f>--(Table13[[#This Row],[% COMPLETE]]&gt;=1)</f>
        <v>0</v>
      </c>
      <c r="F15" s="2"/>
    </row>
    <row r="16" spans="2:7" ht="22" customHeight="1" x14ac:dyDescent="0.2">
      <c r="B16" s="19">
        <v>14</v>
      </c>
      <c r="C16" s="24">
        <v>2</v>
      </c>
      <c r="D16" s="16"/>
      <c r="E16" s="17">
        <f>--(Table13[[#This Row],[% COMPLETE]]&gt;=1)</f>
        <v>0</v>
      </c>
      <c r="F16" s="2"/>
    </row>
    <row r="17" spans="2:7" ht="22" customHeight="1" x14ac:dyDescent="0.2">
      <c r="B17" s="19">
        <v>15</v>
      </c>
      <c r="C17" s="24">
        <v>1</v>
      </c>
      <c r="D17" s="22">
        <v>0</v>
      </c>
      <c r="E17" s="17">
        <f>--(Table13[[#This Row],[% COMPLETE]]&gt;=1)</f>
        <v>0</v>
      </c>
      <c r="F17" s="2"/>
      <c r="G17" s="4" t="s">
        <v>55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0</v>
      </c>
      <c r="E20" s="17">
        <f>--(Table13[[#This Row],[% COMPLETE]]&gt;=1)</f>
        <v>0</v>
      </c>
      <c r="F20" s="2"/>
      <c r="G20" s="4" t="s">
        <v>53</v>
      </c>
    </row>
    <row r="21" spans="2:7" ht="22" customHeight="1" x14ac:dyDescent="0.2">
      <c r="B21" s="19">
        <v>19</v>
      </c>
      <c r="C21" s="24">
        <v>1</v>
      </c>
      <c r="D21" s="22">
        <v>0.5</v>
      </c>
      <c r="E21" s="17">
        <f>--(Table13[[#This Row],[% COMPLETE]]&gt;=1)</f>
        <v>0</v>
      </c>
      <c r="F21" s="2" t="s">
        <v>59</v>
      </c>
      <c r="G21" s="4" t="s">
        <v>55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zoomScale="125" zoomScaleNormal="125" zoomScalePageLayoutView="125" workbookViewId="0">
      <selection activeCell="E15" sqref="E15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5" t="s">
        <v>12</v>
      </c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 t="s">
        <v>15</v>
      </c>
      <c r="G3" s="1"/>
    </row>
    <row r="4" spans="2:7" ht="22" customHeight="1" x14ac:dyDescent="0.2">
      <c r="B4" s="5" t="s">
        <v>10</v>
      </c>
      <c r="C4" s="7">
        <v>1</v>
      </c>
      <c r="D4" s="6">
        <f>--(Table145[[#This Row],[% COMPLETE]]&gt;=1)</f>
        <v>1</v>
      </c>
      <c r="E4" s="5"/>
      <c r="F4" s="1" t="s">
        <v>13</v>
      </c>
      <c r="G4" s="1"/>
    </row>
    <row r="5" spans="2:7" ht="22" customHeight="1" x14ac:dyDescent="0.2">
      <c r="B5" s="5" t="s">
        <v>9</v>
      </c>
      <c r="C5" s="8">
        <v>0.75</v>
      </c>
      <c r="D5" s="9">
        <f>--(Table145[[#This Row],[% COMPLETE]]&gt;=1)</f>
        <v>0</v>
      </c>
      <c r="E5" s="2" t="s">
        <v>56</v>
      </c>
      <c r="F5" s="1" t="s">
        <v>14</v>
      </c>
      <c r="G5" s="1"/>
    </row>
    <row r="6" spans="2:7" ht="22" customHeight="1" x14ac:dyDescent="0.2">
      <c r="B6" s="2" t="s">
        <v>8</v>
      </c>
      <c r="C6" s="8">
        <v>0</v>
      </c>
      <c r="D6" s="9">
        <f>--(Table145[[#This Row],[% COMPLETE]]&gt;=1)</f>
        <v>0</v>
      </c>
      <c r="E6" s="2" t="s">
        <v>11</v>
      </c>
      <c r="F6" s="1"/>
      <c r="G6" s="1"/>
    </row>
    <row r="7" spans="2:7" ht="22" customHeight="1" x14ac:dyDescent="0.2">
      <c r="C7" s="8"/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2016-03-04T08:14:30Z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