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9500" yWindow="460" windowWidth="23860" windowHeight="17540" activeTab="3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E13" i="6"/>
  <c r="E12" i="6"/>
  <c r="E11" i="6"/>
  <c r="E10" i="6"/>
  <c r="E9" i="6"/>
  <c r="E8" i="6"/>
  <c r="E7" i="6"/>
  <c r="E6" i="6"/>
  <c r="E5" i="6"/>
  <c r="E4" i="6"/>
  <c r="E3" i="6"/>
  <c r="E13" i="5"/>
  <c r="E12" i="5"/>
  <c r="E11" i="5"/>
  <c r="E10" i="5"/>
  <c r="E9" i="5"/>
  <c r="E8" i="5"/>
  <c r="E7" i="5"/>
  <c r="E6" i="5"/>
  <c r="E5" i="5"/>
  <c r="E4" i="5"/>
  <c r="E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<sst xmlns="http://schemas.openxmlformats.org/spreadsheetml/2006/main" count="138" uniqueCount="62">
  <si>
    <t>DUE DATE</t>
  </si>
  <si>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</si>
  <si>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</si>
  <si>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</si>
  <si>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</si>
  <si>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</si>
  <si>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</si>
  <si>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</si>
  <si>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</si>
  <si>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Class Diagram</t>
  </si>
  <si>
    <t>Entity-Relationship Model</t>
  </si>
  <si>
    <t>Project Plan</t>
  </si>
  <si>
    <t>March 7, 2016</t>
  </si>
  <si>
    <t>To be done during Integration II</t>
  </si>
  <si>
    <t>PUSHED</t>
  </si>
  <si>
    <t>March 1, 2016</t>
  </si>
  <si>
    <t>March 3, 2016</t>
  </si>
  <si>
    <t>February 20, 2016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</si>
  <si>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</si>
  <si>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</si>
  <si>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</si>
  <si>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</si>
  <si>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</si>
  <si>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</si>
  <si>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</si>
  <si>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March 6, 2016</t>
  </si>
  <si>
    <t>-</t>
  </si>
  <si>
    <t>Fix layout, match design with other pages</t>
  </si>
  <si>
    <t>February 26, 2016</t>
  </si>
  <si>
    <t>February 25, 2016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</si>
  <si>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</si>
  <si>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</si>
  <si>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</si>
  <si>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</si>
  <si>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</si>
  <si>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</si>
  <si>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</si>
  <si>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</si>
  <si>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</si>
  <si>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</si>
  <si>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</si>
  <si>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</si>
  <si>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</si>
  <si>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</si>
  <si>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</si>
  <si>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</si>
  <si>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</si>
  <si>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</si>
  <si>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</si>
  <si>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</si>
  <si>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</si>
  <si>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ask for update</t>
  </si>
  <si>
    <t>Can't tell, doesn’t redirect to dashboard yet</t>
  </si>
  <si>
    <t>USER STORY #</t>
  </si>
  <si>
    <t>Joseph Ongsingco</t>
  </si>
  <si>
    <t>Miguel Manalac</t>
  </si>
  <si>
    <t>Carlo Bautista</t>
  </si>
  <si>
    <t>Uploaded on gdrive, not yet done</t>
  </si>
  <si>
    <t>Ralph Chua</t>
  </si>
  <si>
    <t>Brandon Partosa</t>
  </si>
  <si>
    <t>Edgar Dimanarig</t>
  </si>
  <si>
    <t>Few minor edits on diagram, mostly on 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</si>
</sst>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1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0"/>
      <tableStyleElement type="headerRow" dxfId="29"/>
      <tableStyleElement type="totalRow" dxfId="28"/>
      <tableStyleElement type="firstColumn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H13" totalsRowShown="0" headerRowDxfId="15">
  <autoFilter ref="B2:H13"/>
  <tableColumns count="7">
    <tableColumn id="1" name="PAGE" dataDxfId="14"/>
    <tableColumn id="5" name="DUE DATE"/>
    <tableColumn id="6" name="% COMPLETE" dataDxfId="13"/>
    <tableColumn id="7" name="DONE" dataDxfId="12">
      <calculatedColumnFormula>--(Table14[[#This Row],[% COMPLETE]]&gt;=1)</calculatedColumnFormula>
    </tableColumn>
    <tableColumn id="8" name="REMARKS" dataDxfId="11"/>
    <tableColumn id="3" name="PUSHED" dataDxfId="10"/>
    <tableColumn id="9" name="PERSON-IN-CHARGE" dataDxfId="9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I21" totalsRowShown="0" headerRowDxfId="8">
  <autoFilter ref="B2:I21"/>
  <tableColumns count="8">
    <tableColumn id="1" name="FUNCTIONS" dataDxfId="7"/>
    <tableColumn id="10" name="USER STORY #" dataDxfId="6"/>
    <tableColumn id="5" name="DUE DATE"/>
    <tableColumn id="6" name="% COMPLETE" dataDxfId="5"/>
    <tableColumn id="7" name="DONE" dataDxfId="4">
      <calculatedColumnFormula>--(Table1[[#This Row],[% COMPLETE]]&gt;=1)</calculatedColumnFormula>
    </tableColumn>
    <tableColumn id="8" name="REMARKS" dataDxfId="3"/>
    <tableColumn id="3" name="PUSHED" dataDxfId="2"/>
    <tableColumn id="11" name="PERSON-IN-CHARGE" dataDxfId="1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26">
  <autoFilter ref="B2:G21"/>
  <tableColumns count="6">
    <tableColumn id="1" name="USER STORY" dataDxfId="0"/>
    <tableColumn id="5" name="DUE DATE"/>
    <tableColumn id="6" name="% COMPLETE" dataDxfId="25"/>
    <tableColumn id="7" name="DONE" dataDxfId="24">
      <calculatedColumnFormula>--(Table13[[#This Row],[% COMPLETE]]&gt;=1)</calculatedColumnFormula>
    </tableColumn>
    <tableColumn id="8" name="REMARKS" dataDxfId="23"/>
    <tableColumn id="3" name="PERSON-IN-CHARGE" dataDxfId="22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G13" totalsRowShown="0" headerRowDxfId="21">
  <autoFilter ref="B2:G13"/>
  <tableColumns count="6">
    <tableColumn id="1" name="PAPER" dataDxfId="20"/>
    <tableColumn id="5" name="DUE DATE"/>
    <tableColumn id="6" name="% COMPLETE" dataDxfId="19"/>
    <tableColumn id="7" name="DONE" dataDxfId="18">
      <calculatedColumnFormula>--(Table145[[#This Row],[% COMPLETE]]&gt;=1)</calculatedColumnFormula>
    </tableColumn>
    <tableColumn id="8" name="REMARKS" dataDxfId="17"/>
    <tableColumn id="9" name="PUSHED" dataDxfId="16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H29"/>
  <sheetViews>
    <sheetView showGridLines="0" zoomScale="125" zoomScaleNormal="125" zoomScalePageLayoutView="125" workbookViewId="0">
      <selection activeCell="C18" sqref="C18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35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8" s="11" customFormat="1" ht="22" customHeight="1" x14ac:dyDescent="0.2">
      <c r="B1" s="12" t="s">
        <v>3</v>
      </c>
      <c r="C1" s="13"/>
      <c r="D1" s="13"/>
      <c r="E1" s="14"/>
    </row>
    <row r="2" spans="2:8" ht="22" customHeight="1" x14ac:dyDescent="0.2">
      <c r="B2" s="15" t="s">
        <v>6</v>
      </c>
      <c r="C2" s="15" t="s">
        <v>0</v>
      </c>
      <c r="D2" s="15" t="s">
        <v>2</v>
      </c>
      <c r="E2" s="15" t="s">
        <v>1</v>
      </c>
      <c r="F2" s="15" t="s">
        <v>4</v>
      </c>
      <c r="G2" s="16" t="s">
        <v>14</v>
      </c>
      <c r="H2" s="16" t="s">
        <v>34</v>
      </c>
    </row>
    <row r="3" spans="2:8" ht="22" customHeight="1" x14ac:dyDescent="0.2">
      <c r="B3" s="5" t="s">
        <v>18</v>
      </c>
      <c r="C3" s="6" t="s">
        <v>25</v>
      </c>
      <c r="D3" s="8">
        <v>0.75</v>
      </c>
      <c r="E3" s="7">
        <f>--(Table14[[#This Row],[% COMPLETE]]&gt;=1)</f>
        <v>0</v>
      </c>
      <c r="F3" s="5" t="s">
        <v>27</v>
      </c>
      <c r="G3" s="1" t="s">
        <v>28</v>
      </c>
    </row>
    <row r="4" spans="2:8" ht="22" customHeight="1" x14ac:dyDescent="0.2">
      <c r="B4" s="5" t="s">
        <v>19</v>
      </c>
      <c r="C4" s="6" t="s">
        <v>25</v>
      </c>
      <c r="D4" s="8">
        <v>0.5</v>
      </c>
      <c r="E4" s="7">
        <f>--(Table14[[#This Row],[% COMPLETE]]&gt;=1)</f>
        <v>0</v>
      </c>
      <c r="F4" s="5" t="s">
        <v>27</v>
      </c>
      <c r="G4" s="1" t="s">
        <v>29</v>
      </c>
    </row>
    <row r="5" spans="2:8" ht="22" customHeight="1" x14ac:dyDescent="0.2">
      <c r="B5" s="5" t="s">
        <v>20</v>
      </c>
      <c r="C5" s="6" t="s">
        <v>26</v>
      </c>
      <c r="D5" s="9">
        <v>0</v>
      </c>
      <c r="E5" s="10">
        <f>--(Table14[[#This Row],[% COMPLETE]]&gt;=1)</f>
        <v>0</v>
      </c>
      <c r="F5" s="2"/>
      <c r="G5" s="1"/>
    </row>
    <row r="6" spans="2:8" ht="22" customHeight="1" x14ac:dyDescent="0.2">
      <c r="B6" s="2" t="s">
        <v>21</v>
      </c>
      <c r="C6" s="3" t="s">
        <v>25</v>
      </c>
      <c r="D6" s="9">
        <v>0.75</v>
      </c>
      <c r="E6" s="10">
        <f>--(Table14[[#This Row],[% COMPLETE]]&gt;=1)</f>
        <v>0</v>
      </c>
      <c r="F6" s="2" t="s">
        <v>27</v>
      </c>
      <c r="G6" s="1" t="s">
        <v>16</v>
      </c>
    </row>
    <row r="7" spans="2:8" ht="22" customHeight="1" x14ac:dyDescent="0.2">
      <c r="B7" s="2" t="s">
        <v>22</v>
      </c>
      <c r="C7" s="3" t="s">
        <v>26</v>
      </c>
      <c r="D7" s="9">
        <v>0</v>
      </c>
      <c r="E7" s="10">
        <f>--(Table14[[#This Row],[% COMPLETE]]&gt;=1)</f>
        <v>0</v>
      </c>
      <c r="F7" s="2"/>
      <c r="G7" s="1"/>
    </row>
    <row r="8" spans="2:8" ht="22" customHeight="1" x14ac:dyDescent="0.2">
      <c r="B8" s="2" t="s">
        <v>23</v>
      </c>
      <c r="C8" s="3" t="s">
        <v>26</v>
      </c>
      <c r="D8" s="9">
        <v>0</v>
      </c>
      <c r="E8" s="10">
        <f>--(Table14[[#This Row],[% COMPLETE]]&gt;=1)</f>
        <v>0</v>
      </c>
      <c r="F8" s="2"/>
      <c r="G8" s="1"/>
    </row>
    <row r="9" spans="2:8" ht="22" customHeight="1" x14ac:dyDescent="0.2">
      <c r="B9" s="2" t="s">
        <v>24</v>
      </c>
      <c r="C9" s="3" t="s">
        <v>25</v>
      </c>
      <c r="D9" s="9">
        <v>0.75</v>
      </c>
      <c r="E9" s="10">
        <f>--(Table14[[#This Row],[% COMPLETE]]&gt;=1)</f>
        <v>0</v>
      </c>
      <c r="F9" s="2" t="s">
        <v>27</v>
      </c>
      <c r="G9" s="1" t="s">
        <v>29</v>
      </c>
    </row>
    <row r="10" spans="2:8" ht="22" customHeight="1" x14ac:dyDescent="0.2">
      <c r="D10" s="9"/>
      <c r="E10" s="10">
        <f>--(Table14[[#This Row],[% COMPLETE]]&gt;=1)</f>
        <v>0</v>
      </c>
      <c r="F10" s="2"/>
      <c r="G10" s="1"/>
    </row>
    <row r="11" spans="2:8" ht="22" customHeight="1" x14ac:dyDescent="0.2">
      <c r="D11" s="9"/>
      <c r="E11" s="10">
        <f>--(Table14[[#This Row],[% COMPLETE]]&gt;=1)</f>
        <v>0</v>
      </c>
      <c r="F11" s="2"/>
      <c r="G11" s="1"/>
    </row>
    <row r="12" spans="2:8" ht="22" customHeight="1" x14ac:dyDescent="0.2">
      <c r="D12" s="9"/>
      <c r="E12" s="10">
        <f>--(Table14[[#This Row],[% COMPLETE]]&gt;=1)</f>
        <v>0</v>
      </c>
      <c r="F12" s="2"/>
      <c r="G12" s="1"/>
    </row>
    <row r="13" spans="2:8" ht="22" customHeight="1" x14ac:dyDescent="0.2">
      <c r="D13" s="9"/>
      <c r="E13" s="10">
        <f>--(Table14[[#This Row],[% COMPLETE]]&gt;=1)</f>
        <v>0</v>
      </c>
      <c r="F13" s="2"/>
      <c r="G13" s="1"/>
    </row>
    <row r="14" spans="2:8" ht="22" customHeight="1" x14ac:dyDescent="0.2"/>
    <row r="15" spans="2:8" ht="22" customHeight="1" x14ac:dyDescent="0.2"/>
    <row r="16" spans="2:8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D3:D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D3:D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I21"/>
  <sheetViews>
    <sheetView showGridLines="0" topLeftCell="A9" zoomScale="125" zoomScaleNormal="125" zoomScalePageLayoutView="125" workbookViewId="0">
      <selection activeCell="E13" sqref="E13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0.42578125" style="3" customWidth="1"/>
    <col min="4" max="4" width="14.7109375" style="3" customWidth="1"/>
    <col min="5" max="5" width="13.5703125" style="9" customWidth="1"/>
    <col min="6" max="6" width="7" style="4" customWidth="1"/>
    <col min="7" max="7" width="32.85546875" style="4" customWidth="1"/>
    <col min="8" max="8" width="10.7109375" style="1" customWidth="1"/>
    <col min="9" max="9" width="14.7109375" style="1" customWidth="1"/>
    <col min="10" max="16384" width="8.7109375" style="1"/>
  </cols>
  <sheetData>
    <row r="1" spans="2:9" s="11" customFormat="1" ht="22" customHeight="1" x14ac:dyDescent="0.2">
      <c r="B1" s="12" t="s">
        <v>3</v>
      </c>
      <c r="C1" s="13"/>
      <c r="D1" s="13"/>
      <c r="E1" s="14"/>
    </row>
    <row r="2" spans="2:9" ht="22" customHeight="1" x14ac:dyDescent="0.2">
      <c r="B2" s="21" t="s">
        <v>30</v>
      </c>
      <c r="C2" s="15" t="s">
        <v>53</v>
      </c>
      <c r="D2" s="15" t="s">
        <v>0</v>
      </c>
      <c r="E2" s="15" t="s">
        <v>2</v>
      </c>
      <c r="F2" s="15" t="s">
        <v>1</v>
      </c>
      <c r="G2" s="15" t="s">
        <v>4</v>
      </c>
      <c r="H2" s="16" t="s">
        <v>14</v>
      </c>
      <c r="I2" s="16" t="s">
        <v>34</v>
      </c>
    </row>
    <row r="3" spans="2:9" ht="22" customHeight="1" x14ac:dyDescent="0.2">
      <c r="B3" s="5" t="s">
        <v>31</v>
      </c>
      <c r="C3" s="19">
        <v>1</v>
      </c>
      <c r="D3" s="6" t="s">
        <v>12</v>
      </c>
      <c r="E3" s="8">
        <v>1</v>
      </c>
      <c r="F3" s="7">
        <f>--(Table1[[#This Row],[% COMPLETE]]&gt;=1)</f>
        <v>1</v>
      </c>
      <c r="G3" s="5"/>
      <c r="I3" s="1" t="s">
        <v>54</v>
      </c>
    </row>
    <row r="4" spans="2:9" ht="22" customHeight="1" x14ac:dyDescent="0.2">
      <c r="B4" s="5" t="s">
        <v>33</v>
      </c>
      <c r="C4" s="19">
        <v>2</v>
      </c>
      <c r="D4" s="6" t="s">
        <v>12</v>
      </c>
      <c r="E4" s="8">
        <v>1</v>
      </c>
      <c r="F4" s="7">
        <f>--(Table1[[#This Row],[% COMPLETE]]&gt;=1)</f>
        <v>1</v>
      </c>
      <c r="G4" s="5"/>
      <c r="I4" s="1" t="s">
        <v>55</v>
      </c>
    </row>
    <row r="5" spans="2:9" ht="22" customHeight="1" x14ac:dyDescent="0.2">
      <c r="B5" s="5" t="s">
        <v>35</v>
      </c>
      <c r="C5" s="19">
        <v>3</v>
      </c>
      <c r="D5" s="6" t="s">
        <v>12</v>
      </c>
      <c r="E5" s="9">
        <v>0</v>
      </c>
      <c r="F5" s="10">
        <f>--(Table1[[#This Row],[% COMPLETE]]&gt;=1)</f>
        <v>0</v>
      </c>
      <c r="G5" s="2" t="s">
        <v>51</v>
      </c>
      <c r="I5" s="1" t="s">
        <v>55</v>
      </c>
    </row>
    <row r="6" spans="2:9" ht="36" customHeight="1" x14ac:dyDescent="0.2">
      <c r="B6" s="2" t="s">
        <v>38</v>
      </c>
      <c r="C6" s="20">
        <v>4</v>
      </c>
      <c r="D6" s="3" t="s">
        <v>26</v>
      </c>
      <c r="F6" s="10">
        <f>--(Table1[[#This Row],[% COMPLETE]]&gt;=1)</f>
        <v>0</v>
      </c>
      <c r="G6" s="2"/>
    </row>
    <row r="7" spans="2:9" ht="22" customHeight="1" x14ac:dyDescent="0.2">
      <c r="B7" s="2" t="s">
        <v>36</v>
      </c>
      <c r="C7" s="20">
        <v>5</v>
      </c>
      <c r="D7" s="3" t="s">
        <v>26</v>
      </c>
      <c r="F7" s="10">
        <f>--(Table1[[#This Row],[% COMPLETE]]&gt;=1)</f>
        <v>0</v>
      </c>
      <c r="G7" s="2"/>
    </row>
    <row r="8" spans="2:9" ht="34" customHeight="1" x14ac:dyDescent="0.2">
      <c r="B8" s="2" t="s">
        <v>39</v>
      </c>
      <c r="C8" s="20">
        <v>6</v>
      </c>
      <c r="D8" s="3" t="s">
        <v>26</v>
      </c>
      <c r="F8" s="10">
        <f>--(Table1[[#This Row],[% COMPLETE]]&gt;=1)</f>
        <v>0</v>
      </c>
      <c r="G8" s="2"/>
    </row>
    <row r="9" spans="2:9" ht="43" customHeight="1" x14ac:dyDescent="0.2">
      <c r="B9" s="2" t="s">
        <v>49</v>
      </c>
      <c r="C9" s="20">
        <v>7</v>
      </c>
      <c r="D9" s="3" t="s">
        <v>26</v>
      </c>
      <c r="F9" s="10">
        <f>--(Table1[[#This Row],[% COMPLETE]]&gt;=1)</f>
        <v>0</v>
      </c>
      <c r="G9" s="2"/>
    </row>
    <row r="10" spans="2:9" ht="37" customHeight="1" x14ac:dyDescent="0.2">
      <c r="B10" s="2" t="s">
        <v>37</v>
      </c>
      <c r="C10" s="20">
        <v>8</v>
      </c>
      <c r="D10" s="3" t="s">
        <v>26</v>
      </c>
      <c r="F10" s="10">
        <f>--(Table1[[#This Row],[% COMPLETE]]&gt;=1)</f>
        <v>0</v>
      </c>
      <c r="G10" s="2"/>
    </row>
    <row r="11" spans="2:9" ht="40" customHeight="1" x14ac:dyDescent="0.2">
      <c r="B11" s="2" t="s">
        <v>40</v>
      </c>
      <c r="C11" s="20">
        <v>9</v>
      </c>
      <c r="D11" s="3" t="s">
        <v>26</v>
      </c>
      <c r="F11" s="10">
        <f>--(Table1[[#This Row],[% COMPLETE]]&gt;=1)</f>
        <v>0</v>
      </c>
      <c r="G11" s="2"/>
    </row>
    <row r="12" spans="2:9" ht="40" customHeight="1" x14ac:dyDescent="0.2">
      <c r="B12" s="2" t="s">
        <v>50</v>
      </c>
      <c r="C12" s="20">
        <v>10</v>
      </c>
      <c r="D12" s="3" t="s">
        <v>26</v>
      </c>
      <c r="F12" s="10">
        <f>--(Table1[[#This Row],[% COMPLETE]]&gt;=1)</f>
        <v>0</v>
      </c>
      <c r="G12" s="2"/>
    </row>
    <row r="13" spans="2:9" ht="35" customHeight="1" x14ac:dyDescent="0.2">
      <c r="B13" s="2" t="s">
        <v>41</v>
      </c>
      <c r="C13" s="20">
        <v>11</v>
      </c>
      <c r="D13" s="3" t="s">
        <v>26</v>
      </c>
      <c r="F13" s="10">
        <f>--(Table1[[#This Row],[% COMPLETE]]&gt;=1)</f>
        <v>0</v>
      </c>
      <c r="G13" s="2"/>
    </row>
    <row r="14" spans="2:9" ht="38" customHeight="1" x14ac:dyDescent="0.2">
      <c r="B14" s="2" t="s">
        <v>42</v>
      </c>
      <c r="C14" s="20">
        <v>12</v>
      </c>
      <c r="D14" s="3" t="s">
        <v>26</v>
      </c>
      <c r="F14" s="10">
        <f>--(Table1[[#This Row],[% COMPLETE]]&gt;=1)</f>
        <v>0</v>
      </c>
      <c r="G14" s="2"/>
    </row>
    <row r="15" spans="2:9" ht="33" customHeight="1" x14ac:dyDescent="0.2">
      <c r="B15" s="2" t="s">
        <v>43</v>
      </c>
      <c r="C15" s="20">
        <v>13</v>
      </c>
      <c r="D15" s="3" t="s">
        <v>26</v>
      </c>
      <c r="F15" s="10">
        <f>--(Table1[[#This Row],[% COMPLETE]]&gt;=1)</f>
        <v>0</v>
      </c>
      <c r="G15" s="2"/>
    </row>
    <row r="16" spans="2:9" ht="50" customHeight="1" x14ac:dyDescent="0.2">
      <c r="B16" s="2" t="s">
        <v>44</v>
      </c>
      <c r="C16" s="22">
        <v>14</v>
      </c>
      <c r="D16" s="3" t="s">
        <v>26</v>
      </c>
      <c r="F16" s="10">
        <f>--(Table1[[#This Row],[% COMPLETE]]&gt;=1)</f>
        <v>0</v>
      </c>
      <c r="G16" s="2"/>
    </row>
    <row r="17" spans="2:9" ht="31" customHeight="1" x14ac:dyDescent="0.2">
      <c r="B17" s="2" t="s">
        <v>45</v>
      </c>
      <c r="C17" s="22">
        <v>15</v>
      </c>
      <c r="D17" s="3" t="s">
        <v>12</v>
      </c>
      <c r="E17" s="9">
        <v>0</v>
      </c>
      <c r="F17" s="10">
        <f>--(Table1[[#This Row],[% COMPLETE]]&gt;=1)</f>
        <v>0</v>
      </c>
      <c r="G17" s="2"/>
      <c r="I17" s="1" t="s">
        <v>56</v>
      </c>
    </row>
    <row r="18" spans="2:9" ht="33" customHeight="1" x14ac:dyDescent="0.2">
      <c r="B18" s="2" t="s">
        <v>46</v>
      </c>
      <c r="C18" s="22">
        <v>16</v>
      </c>
      <c r="D18" s="3" t="s">
        <v>26</v>
      </c>
      <c r="F18" s="10">
        <f>--(Table1[[#This Row],[% COMPLETE]]&gt;=1)</f>
        <v>0</v>
      </c>
      <c r="G18" s="2"/>
    </row>
    <row r="19" spans="2:9" ht="48" customHeight="1" x14ac:dyDescent="0.2">
      <c r="B19" s="2" t="s">
        <v>47</v>
      </c>
      <c r="C19" s="22">
        <v>17</v>
      </c>
      <c r="D19" s="3" t="s">
        <v>26</v>
      </c>
      <c r="F19" s="10">
        <f>--(Table1[[#This Row],[% COMPLETE]]&gt;=1)</f>
        <v>0</v>
      </c>
      <c r="G19" s="2"/>
    </row>
    <row r="20" spans="2:9" ht="33" customHeight="1" x14ac:dyDescent="0.2">
      <c r="B20" s="2" t="s">
        <v>32</v>
      </c>
      <c r="C20" s="22">
        <v>18</v>
      </c>
      <c r="D20" s="3" t="s">
        <v>12</v>
      </c>
      <c r="E20" s="9">
        <v>0.75</v>
      </c>
      <c r="F20" s="10">
        <f>--(Table1[[#This Row],[% COMPLETE]]&gt;=1)</f>
        <v>0</v>
      </c>
      <c r="G20" s="2" t="s">
        <v>52</v>
      </c>
      <c r="I20" s="1" t="s">
        <v>54</v>
      </c>
    </row>
    <row r="21" spans="2:9" ht="33" customHeight="1" x14ac:dyDescent="0.2">
      <c r="B21" s="2" t="s">
        <v>48</v>
      </c>
      <c r="C21" s="22">
        <v>19</v>
      </c>
      <c r="D21" s="3" t="s">
        <v>12</v>
      </c>
      <c r="E21" s="9">
        <v>0</v>
      </c>
      <c r="F21" s="10">
        <f>--(Table1[[#This Row],[% COMPLETE]]&gt;=1)</f>
        <v>0</v>
      </c>
      <c r="G21" s="2"/>
      <c r="I21" s="1" t="s">
        <v>56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F18" sqref="F18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4" width="14.7109375" style="3" customWidth="1"/>
    <col min="5" max="5" width="6.5703125" style="9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1" customFormat="1" ht="22" customHeight="1" x14ac:dyDescent="0.2">
      <c r="B1" s="12" t="s">
        <v>3</v>
      </c>
      <c r="C1" s="13"/>
      <c r="D1" s="13"/>
      <c r="E1" s="14"/>
    </row>
    <row r="2" spans="2:7" ht="22" customHeight="1" x14ac:dyDescent="0.2">
      <c r="B2" s="15" t="s">
        <v>5</v>
      </c>
      <c r="C2" s="15" t="s">
        <v>0</v>
      </c>
      <c r="D2" s="15" t="s">
        <v>2</v>
      </c>
      <c r="E2" s="15" t="s">
        <v>1</v>
      </c>
      <c r="F2" s="15" t="s">
        <v>4</v>
      </c>
      <c r="G2" s="16" t="s">
        <v>34</v>
      </c>
    </row>
    <row r="3" spans="2:7" ht="22" customHeight="1" x14ac:dyDescent="0.2">
      <c r="B3" s="19">
        <v>1</v>
      </c>
      <c r="C3" s="6" t="s">
        <v>12</v>
      </c>
      <c r="D3" s="8">
        <v>0</v>
      </c>
      <c r="E3" s="7">
        <f>--(Table13[[#This Row],[% COMPLETE]]&gt;=1)</f>
        <v>0</v>
      </c>
      <c r="F3" s="5"/>
      <c r="G3" s="1" t="s">
        <v>58</v>
      </c>
    </row>
    <row r="4" spans="2:7" ht="22" customHeight="1" x14ac:dyDescent="0.2">
      <c r="B4" s="19">
        <v>2</v>
      </c>
      <c r="C4" s="6" t="s">
        <v>12</v>
      </c>
      <c r="D4" s="8">
        <v>0</v>
      </c>
      <c r="E4" s="7">
        <f>--(Table13[[#This Row],[% COMPLETE]]&gt;=1)</f>
        <v>0</v>
      </c>
      <c r="F4" s="5"/>
      <c r="G4" s="1" t="s">
        <v>59</v>
      </c>
    </row>
    <row r="5" spans="2:7" ht="22" customHeight="1" x14ac:dyDescent="0.2">
      <c r="B5" s="19">
        <v>3</v>
      </c>
      <c r="C5" s="6" t="s">
        <v>12</v>
      </c>
      <c r="D5" s="9">
        <v>0</v>
      </c>
      <c r="E5" s="10">
        <f>--(Table13[[#This Row],[% COMPLETE]]&gt;=1)</f>
        <v>0</v>
      </c>
      <c r="F5" s="2"/>
      <c r="G5" s="1" t="s">
        <v>59</v>
      </c>
    </row>
    <row r="6" spans="2:7" ht="22" customHeight="1" x14ac:dyDescent="0.2">
      <c r="B6" s="20">
        <v>4</v>
      </c>
      <c r="C6" s="3" t="s">
        <v>26</v>
      </c>
      <c r="D6" s="9"/>
      <c r="E6" s="10">
        <f>--(Table13[[#This Row],[% COMPLETE]]&gt;=1)</f>
        <v>0</v>
      </c>
      <c r="F6" s="2"/>
      <c r="G6" s="1"/>
    </row>
    <row r="7" spans="2:7" ht="22" customHeight="1" x14ac:dyDescent="0.2">
      <c r="B7" s="20">
        <v>5</v>
      </c>
      <c r="C7" s="3" t="s">
        <v>26</v>
      </c>
      <c r="D7" s="9"/>
      <c r="E7" s="10">
        <f>--(Table13[[#This Row],[% COMPLETE]]&gt;=1)</f>
        <v>0</v>
      </c>
      <c r="F7" s="2"/>
      <c r="G7" s="1"/>
    </row>
    <row r="8" spans="2:7" ht="22" customHeight="1" x14ac:dyDescent="0.2">
      <c r="B8" s="20">
        <v>6</v>
      </c>
      <c r="C8" s="3" t="s">
        <v>26</v>
      </c>
      <c r="D8" s="9"/>
      <c r="E8" s="10">
        <f>--(Table13[[#This Row],[% COMPLETE]]&gt;=1)</f>
        <v>0</v>
      </c>
      <c r="F8" s="2"/>
      <c r="G8" s="1"/>
    </row>
    <row r="9" spans="2:7" ht="22" customHeight="1" x14ac:dyDescent="0.2">
      <c r="B9" s="20">
        <v>7</v>
      </c>
      <c r="C9" s="3" t="s">
        <v>26</v>
      </c>
      <c r="D9" s="9"/>
      <c r="E9" s="10">
        <f>--(Table13[[#This Row],[% COMPLETE]]&gt;=1)</f>
        <v>0</v>
      </c>
      <c r="F9" s="2"/>
      <c r="G9" s="1"/>
    </row>
    <row r="10" spans="2:7" ht="22" customHeight="1" x14ac:dyDescent="0.2">
      <c r="B10" s="20">
        <v>8</v>
      </c>
      <c r="C10" s="3" t="s">
        <v>26</v>
      </c>
      <c r="D10" s="9"/>
      <c r="E10" s="10">
        <f>--(Table13[[#This Row],[% COMPLETE]]&gt;=1)</f>
        <v>0</v>
      </c>
      <c r="F10" s="2"/>
      <c r="G10" s="1"/>
    </row>
    <row r="11" spans="2:7" ht="22" customHeight="1" x14ac:dyDescent="0.2">
      <c r="B11" s="20">
        <v>9</v>
      </c>
      <c r="C11" s="3" t="s">
        <v>26</v>
      </c>
      <c r="D11" s="9"/>
      <c r="E11" s="10">
        <f>--(Table13[[#This Row],[% COMPLETE]]&gt;=1)</f>
        <v>0</v>
      </c>
      <c r="F11" s="2"/>
      <c r="G11" s="1"/>
    </row>
    <row r="12" spans="2:7" ht="22" customHeight="1" x14ac:dyDescent="0.2">
      <c r="B12" s="20">
        <v>10</v>
      </c>
      <c r="C12" s="3" t="s">
        <v>26</v>
      </c>
      <c r="D12" s="9"/>
      <c r="E12" s="10">
        <f>--(Table13[[#This Row],[% COMPLETE]]&gt;=1)</f>
        <v>0</v>
      </c>
      <c r="F12" s="2"/>
      <c r="G12" s="1"/>
    </row>
    <row r="13" spans="2:7" ht="22" customHeight="1" x14ac:dyDescent="0.2">
      <c r="B13" s="20">
        <v>11</v>
      </c>
      <c r="C13" s="3" t="s">
        <v>26</v>
      </c>
      <c r="D13" s="9"/>
      <c r="E13" s="10">
        <f>--(Table13[[#This Row],[% COMPLETE]]&gt;=1)</f>
        <v>0</v>
      </c>
      <c r="F13" s="2"/>
      <c r="G13" s="1"/>
    </row>
    <row r="14" spans="2:7" ht="22" customHeight="1" x14ac:dyDescent="0.2">
      <c r="B14" s="20">
        <v>12</v>
      </c>
      <c r="C14" s="3" t="s">
        <v>26</v>
      </c>
      <c r="D14" s="17"/>
      <c r="E14" s="18">
        <f>--(Table13[[#This Row],[% COMPLETE]]&gt;=1)</f>
        <v>0</v>
      </c>
      <c r="F14" s="2"/>
    </row>
    <row r="15" spans="2:7" ht="22" customHeight="1" x14ac:dyDescent="0.2">
      <c r="B15" s="20">
        <v>13</v>
      </c>
      <c r="C15" s="3" t="s">
        <v>26</v>
      </c>
      <c r="D15" s="17"/>
      <c r="E15" s="18">
        <f>--(Table13[[#This Row],[% COMPLETE]]&gt;=1)</f>
        <v>0</v>
      </c>
      <c r="F15" s="2"/>
    </row>
    <row r="16" spans="2:7" ht="22" customHeight="1" x14ac:dyDescent="0.2">
      <c r="B16" s="20">
        <v>14</v>
      </c>
      <c r="C16" s="3" t="s">
        <v>26</v>
      </c>
      <c r="D16" s="17"/>
      <c r="E16" s="18">
        <f>--(Table13[[#This Row],[% COMPLETE]]&gt;=1)</f>
        <v>0</v>
      </c>
      <c r="F16" s="2"/>
    </row>
    <row r="17" spans="2:7" ht="22" customHeight="1" x14ac:dyDescent="0.2">
      <c r="B17" s="20">
        <v>15</v>
      </c>
      <c r="C17" s="3" t="s">
        <v>12</v>
      </c>
      <c r="D17" s="23">
        <v>0</v>
      </c>
      <c r="E17" s="18">
        <f>--(Table13[[#This Row],[% COMPLETE]]&gt;=1)</f>
        <v>0</v>
      </c>
      <c r="F17" s="2"/>
      <c r="G17" s="4" t="s">
        <v>60</v>
      </c>
    </row>
    <row r="18" spans="2:7" ht="22" customHeight="1" x14ac:dyDescent="0.2">
      <c r="B18" s="20">
        <v>16</v>
      </c>
      <c r="C18" s="3" t="s">
        <v>26</v>
      </c>
      <c r="D18" s="17"/>
      <c r="E18" s="18">
        <f>--(Table13[[#This Row],[% COMPLETE]]&gt;=1)</f>
        <v>0</v>
      </c>
      <c r="F18" s="2"/>
    </row>
    <row r="19" spans="2:7" ht="22" customHeight="1" x14ac:dyDescent="0.2">
      <c r="B19" s="20">
        <v>17</v>
      </c>
      <c r="C19" s="3" t="s">
        <v>26</v>
      </c>
      <c r="D19" s="17"/>
      <c r="E19" s="18">
        <f>--(Table13[[#This Row],[% COMPLETE]]&gt;=1)</f>
        <v>0</v>
      </c>
      <c r="F19" s="2"/>
    </row>
    <row r="20" spans="2:7" ht="22" customHeight="1" x14ac:dyDescent="0.2">
      <c r="B20" s="20">
        <v>18</v>
      </c>
      <c r="C20" s="3" t="s">
        <v>12</v>
      </c>
      <c r="D20" s="23">
        <v>0</v>
      </c>
      <c r="E20" s="18">
        <f>--(Table13[[#This Row],[% COMPLETE]]&gt;=1)</f>
        <v>0</v>
      </c>
      <c r="F20" s="2"/>
      <c r="G20" s="4" t="s">
        <v>58</v>
      </c>
    </row>
    <row r="21" spans="2:7" ht="22" customHeight="1" x14ac:dyDescent="0.2">
      <c r="B21" s="20">
        <v>19</v>
      </c>
      <c r="C21" s="3" t="s">
        <v>12</v>
      </c>
      <c r="D21" s="23">
        <v>0</v>
      </c>
      <c r="E21" s="18">
        <f>--(Table13[[#This Row],[% COMPLETE]]&gt;=1)</f>
        <v>0</v>
      </c>
      <c r="F21" s="2" t="s">
        <v>57</v>
      </c>
      <c r="G21" s="4" t="s">
        <v>60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tabSelected="1" zoomScale="125" zoomScaleNormal="125" zoomScalePageLayoutView="125" workbookViewId="0">
      <selection activeCell="F14" sqref="F14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13.5703125" style="9" customWidth="1"/>
    <col min="6" max="6" width="28.285156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1" customFormat="1" ht="22" customHeight="1" x14ac:dyDescent="0.2">
      <c r="B1" s="12" t="s">
        <v>3</v>
      </c>
      <c r="C1" s="13"/>
      <c r="D1" s="13"/>
      <c r="E1" s="14"/>
    </row>
    <row r="2" spans="2:7" ht="22" customHeight="1" x14ac:dyDescent="0.2">
      <c r="B2" s="15" t="s">
        <v>7</v>
      </c>
      <c r="C2" s="15" t="s">
        <v>0</v>
      </c>
      <c r="D2" s="15" t="s">
        <v>2</v>
      </c>
      <c r="E2" s="15" t="s">
        <v>1</v>
      </c>
      <c r="F2" s="15" t="s">
        <v>4</v>
      </c>
      <c r="G2" s="16" t="s">
        <v>14</v>
      </c>
    </row>
    <row r="3" spans="2:7" ht="22" customHeight="1" x14ac:dyDescent="0.2">
      <c r="B3" s="5" t="s">
        <v>8</v>
      </c>
      <c r="C3" s="6" t="s">
        <v>12</v>
      </c>
      <c r="D3" s="8">
        <v>1</v>
      </c>
      <c r="E3" s="7">
        <f>--(Table145[[#This Row],[% COMPLETE]]&gt;=1)</f>
        <v>1</v>
      </c>
      <c r="F3" s="5"/>
      <c r="G3" s="1" t="s">
        <v>17</v>
      </c>
    </row>
    <row r="4" spans="2:7" ht="22" customHeight="1" x14ac:dyDescent="0.2">
      <c r="B4" s="5" t="s">
        <v>11</v>
      </c>
      <c r="C4" s="6" t="s">
        <v>12</v>
      </c>
      <c r="D4" s="8">
        <v>1</v>
      </c>
      <c r="E4" s="7">
        <f>--(Table145[[#This Row],[% COMPLETE]]&gt;=1)</f>
        <v>1</v>
      </c>
      <c r="F4" s="5"/>
      <c r="G4" s="1" t="s">
        <v>15</v>
      </c>
    </row>
    <row r="5" spans="2:7" ht="22" customHeight="1" x14ac:dyDescent="0.2">
      <c r="B5" s="5" t="s">
        <v>10</v>
      </c>
      <c r="C5" s="6" t="s">
        <v>12</v>
      </c>
      <c r="D5" s="9">
        <v>0.75</v>
      </c>
      <c r="E5" s="10">
        <f>--(Table145[[#This Row],[% COMPLETE]]&gt;=1)</f>
        <v>0</v>
      </c>
      <c r="F5" s="2" t="s">
        <v>61</v>
      </c>
      <c r="G5" s="1" t="s">
        <v>16</v>
      </c>
    </row>
    <row r="6" spans="2:7" ht="22" customHeight="1" x14ac:dyDescent="0.2">
      <c r="B6" s="2" t="s">
        <v>9</v>
      </c>
      <c r="C6" s="3" t="s">
        <v>12</v>
      </c>
      <c r="D6" s="9">
        <v>0</v>
      </c>
      <c r="E6" s="10">
        <f>--(Table145[[#This Row],[% COMPLETE]]&gt;=1)</f>
        <v>0</v>
      </c>
      <c r="F6" s="2" t="s">
        <v>13</v>
      </c>
      <c r="G6" s="1"/>
    </row>
    <row r="7" spans="2:7" ht="22" customHeight="1" x14ac:dyDescent="0.2">
      <c r="D7" s="9"/>
      <c r="E7" s="10">
        <f>--(Table145[[#This Row],[% COMPLETE]]&gt;=1)</f>
        <v>0</v>
      </c>
      <c r="F7" s="2"/>
      <c r="G7" s="1"/>
    </row>
    <row r="8" spans="2:7" ht="22" customHeight="1" x14ac:dyDescent="0.2">
      <c r="D8" s="9"/>
      <c r="E8" s="10">
        <f>--(Table145[[#This Row],[% COMPLETE]]&gt;=1)</f>
        <v>0</v>
      </c>
      <c r="F8" s="2"/>
      <c r="G8" s="1"/>
    </row>
    <row r="9" spans="2:7" ht="22" customHeight="1" x14ac:dyDescent="0.2">
      <c r="D9" s="9"/>
      <c r="E9" s="10">
        <f>--(Table145[[#This Row],[% COMPLETE]]&gt;=1)</f>
        <v>0</v>
      </c>
      <c r="F9" s="2"/>
      <c r="G9" s="1"/>
    </row>
    <row r="10" spans="2:7" ht="22" customHeight="1" x14ac:dyDescent="0.2">
      <c r="D10" s="9"/>
      <c r="E10" s="10">
        <f>--(Table145[[#This Row],[% COMPLETE]]&gt;=1)</f>
        <v>0</v>
      </c>
      <c r="F10" s="2"/>
      <c r="G10" s="1"/>
    </row>
    <row r="11" spans="2:7" ht="22" customHeight="1" x14ac:dyDescent="0.2">
      <c r="D11" s="9"/>
      <c r="E11" s="10">
        <f>--(Table145[[#This Row],[% COMPLETE]]&gt;=1)</f>
        <v>0</v>
      </c>
      <c r="F11" s="2"/>
      <c r="G11" s="1"/>
    </row>
    <row r="12" spans="2:7" ht="22" customHeight="1" x14ac:dyDescent="0.2">
      <c r="D12" s="9"/>
      <c r="E12" s="10">
        <f>--(Table145[[#This Row],[% COMPLETE]]&gt;=1)</f>
        <v>0</v>
      </c>
      <c r="F12" s="2"/>
      <c r="G12" s="1"/>
    </row>
    <row r="13" spans="2:7" ht="22" customHeight="1" x14ac:dyDescent="0.2">
      <c r="D13" s="9"/>
      <c r="E13" s="10">
        <f>--(Table145[[#This Row],[% COMPLETE]]&gt;=1)</f>
        <v>0</v>
      </c>
      <c r="F13" s="2"/>
      <c r="G13" s="1"/>
    </row>
  </sheetData>
  <conditionalFormatting sqref="D3:D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D3:D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2016-03-03T16:57:24Z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