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ychenran/Desktop/Study/UT Data Analytics/Class Folder/Week1 Crowdfunding Analysis/"/>
    </mc:Choice>
  </mc:AlternateContent>
  <xr:revisionPtr revIDLastSave="0" documentId="13_ncr:1_{87C9212A-E6BB-7144-B45F-F5E882961131}" xr6:coauthVersionLast="45" xr6:coauthVersionMax="45" xr10:uidLastSave="{00000000-0000-0000-0000-000000000000}"/>
  <bookViews>
    <workbookView xWindow="0" yWindow="460" windowWidth="28800" windowHeight="15980" activeTab="1" xr2:uid="{00000000-000D-0000-FFFF-FFFF00000000}"/>
  </bookViews>
  <sheets>
    <sheet name="Kickstarter" sheetId="1" r:id="rId1"/>
    <sheet name="Edinburgh Research" sheetId="6" r:id="rId2"/>
    <sheet name="Category Statistics" sheetId="2" r:id="rId3"/>
    <sheet name="Subcategory Statistics" sheetId="4" r:id="rId4"/>
    <sheet name="Outcomes based on Launch Date" sheetId="5" r:id="rId5"/>
  </sheets>
  <definedNames>
    <definedName name="_xlnm._FilterDatabase" localSheetId="0" hidden="1">Kickstarter!$A$1:$T$4115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6" l="1"/>
  <c r="F5" i="6"/>
  <c r="F4" i="6"/>
  <c r="F3" i="6"/>
  <c r="F2" i="6"/>
  <c r="B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" i="1"/>
</calcChain>
</file>

<file path=xl/sharedStrings.xml><?xml version="1.0" encoding="utf-8"?>
<sst xmlns="http://schemas.openxmlformats.org/spreadsheetml/2006/main" count="32991" uniqueCount="8384">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</sst>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4-7540-A88B-DB4EC5CC4DA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94-7540-A88B-DB4EC5CC4D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94-7540-A88B-DB4EC5CC4D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94-7540-A88B-DB4EC5CC4D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7535103"/>
        <c:axId val="1287536735"/>
      </c:barChart>
      <c:catAx>
        <c:axId val="128753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36735"/>
        <c:crosses val="autoZero"/>
        <c:auto val="1"/>
        <c:lblAlgn val="ctr"/>
        <c:lblOffset val="100"/>
        <c:noMultiLvlLbl val="0"/>
      </c:catAx>
      <c:valAx>
        <c:axId val="128753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3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7-CE43-93FE-54E3625E62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397-CE43-93FE-54E3625E62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97-CE43-93FE-54E3625E62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55398927"/>
        <c:axId val="1355386527"/>
      </c:barChart>
      <c:catAx>
        <c:axId val="13553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86527"/>
        <c:crosses val="autoZero"/>
        <c:auto val="1"/>
        <c:lblAlgn val="ctr"/>
        <c:lblOffset val="100"/>
        <c:noMultiLvlLbl val="0"/>
      </c:catAx>
      <c:valAx>
        <c:axId val="13553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9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8-584F-8652-799960FACD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18-584F-8652-799960FACD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18-584F-8652-799960FACD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18-584F-8652-799960FAC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427647"/>
        <c:axId val="1386429327"/>
      </c:lineChart>
      <c:catAx>
        <c:axId val="138642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429327"/>
        <c:crosses val="autoZero"/>
        <c:auto val="1"/>
        <c:lblAlgn val="ctr"/>
        <c:lblOffset val="100"/>
        <c:noMultiLvlLbl val="0"/>
      </c:catAx>
      <c:valAx>
        <c:axId val="138642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42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24694</xdr:colOff>
      <xdr:row>2</xdr:row>
      <xdr:rowOff>28927</xdr:rowOff>
    </xdr:from>
    <xdr:to>
      <xdr:col>13</xdr:col>
      <xdr:colOff>479777</xdr:colOff>
      <xdr:row>22</xdr:row>
      <xdr:rowOff>91722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E048A-1E8D-4A42-919D-A220C1C2F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335843</xdr:colOff>
      <xdr:row>4</xdr:row>
      <xdr:rowOff>1411</xdr:rowOff>
    </xdr:from>
    <xdr:to>
      <xdr:col>13</xdr:col>
      <xdr:colOff>465666</xdr:colOff>
      <xdr:row>25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B3B30-922B-444D-8015-D99F30A26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98778</xdr:colOff>
      <xdr:row>2</xdr:row>
      <xdr:rowOff>148167</xdr:rowOff>
    </xdr:from>
    <xdr:to>
      <xdr:col>14</xdr:col>
      <xdr:colOff>70556</xdr:colOff>
      <xdr:row>24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DE81E-9EF5-C743-8A62-8770EB0EC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6.690936226849" createdVersion="6" refreshedVersion="6" minRefreshableVersion="3" recordCount="4114" xr:uid="{B289911E-E1B5-554D-9795-D4354DBCA9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6.712235648149" createdVersion="6" refreshedVersion="6" minRefreshableVersion="3" recordCount="4115" xr:uid="{43856007-B948-3D47-9587-19EA000930B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4688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s v="film &amp; video/television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s v="film &amp; video/television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s v="film &amp; video/television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s v="film &amp; video/television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s v="film &amp; video/shorts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s v="film &amp; video/shorts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s v="film &amp; video/shorts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s v="film &amp; video/shorts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s v="film &amp; video/shorts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s v="film &amp; video/shorts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s v="film &amp; video/science fiction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s v="film &amp; video/science fiction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s v="film &amp; video/drama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s v="film &amp; video/drama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s v="film &amp; video/drama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s v="film &amp; video/documentary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s v="film &amp; video/documentary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s v="film &amp; video/documentary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s v="film &amp; video/documentary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s v="film &amp; video/documentary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s v="film &amp; video/documentary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s v="film &amp; video/documentary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s v="film &amp; video/documentary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s v="theater/plays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s v="theater/plays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s v="technology/web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s v="technology/web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s v="technology/web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s v="technology/wearables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s v="technology/wearables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s v="technology/wearables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s v="technology/wearables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s v="technology/wearables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s v="technology/wearables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s v="technology/wearables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s v="technology/wearables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s v="technology/wearables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s v="technology/wearables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s v="technology/wearables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s v="technology/wearables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s v="technology/wearables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s v="technology/wearables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s v="publishing/nonfiction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s v="publishing/nonfiction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s v="publishing/nonfiction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s v="music/rock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s v="music/metal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s v="music/metal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s v="music/metal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s v="music/metal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s v="music/jazz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s v="technology/wearables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s v="technology/wearables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s v="technology/wearables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s v="technology/wearables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s v="technology/wearables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s v="technology/wearables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s v="technology/wearables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s v="technology/wearables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s v="technology/wearables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s v="technology/wearables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s v="technology/wearables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s v="technology/wearables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s v="technology/wearables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s v="technology/wearables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s v="technology/wearables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s v="music/electronic music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s v="music/electronic music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s v="music/electronic music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s v="games/video games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s v="games/video games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s v="games/video games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s v="games/video games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s v="games/video games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s v="games/video games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s v="games/video games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s v="games/mobile games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s v="games/mobile games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s v="food/food trucks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s v="photography/photobooks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s v="photography/photobooks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s v="photography/photobooks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s v="photography/photobooks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s v="photography/photobooks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s v="photography/photobooks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s v="photography/photobooks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s v="photography/photobooks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s v="photography/photobooks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s v="photography/photobooks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s v="music/rock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s v="music/rock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s v="technology/wearables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s v="technology/wearables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s v="technology/wearables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s v="publishing/nonfiction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s v="publishing/nonfiction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s v="music/rock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s v="music/rock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s v="music/rock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s v="music/rock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s v="publishing/translations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s v="publishing/translations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s v="publishing/translations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s v="publishing/translations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s v="publishing/translations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s v="publishing/translations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s v="publishing/translations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s v="publishing/translations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s v="publishing/fiction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s v="publishing/fiction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s v="photography/photobooks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s v="photography/photobooks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s v="photography/photobooks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s v="photography/photobooks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s v="photography/photobooks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s v="photography/photobooks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s v="photography/photobooks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s v="photography/photobooks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s v="photography/nature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s v="photography/places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s v="photography/places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s v="music/pop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s v="music/faith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s v="photography/photobooks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s v="photography/photobooks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s v="photography/photobooks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s v="photography/photobooks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s v="photography/photobooks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s v="photography/photobooks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s v="photography/photobooks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s v="photography/photobooks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s v="photography/photobooks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s v="photography/photobooks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s v="photography/photobooks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s v="music/rock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s v="music/rock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s v="music/indie rock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s v="technology/gadgets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s v="technology/hardware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s v="technology/hardware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s v="technology/hardware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s v="technology/hardware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s v="technology/hardware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s v="photography/people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s v="photography/people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s v="technology/hardware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s v="technology/hardware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s v="technology/hardware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s v="technology/hardware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s v="technology/hardware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s v="technology/hardware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s v="technology/hardware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s v="technology/hardware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s v="technology/hardware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s v="technology/hardware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s v="technology/hardware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s v="games/video games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s v="games/video games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s v="games/video games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s v="games/video games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s v="music/rock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s v="games/tabletop games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s v="games/tabletop games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s v="games/tabletop games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s v="music/electronic music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s v="games/tabletop games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s v="games/tabletop games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s v="games/tabletop games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s v="games/tabletop games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s v="games/tabletop games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s v="games/tabletop games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s v="games/tabletop games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s v="games/tabletop games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s v="games/tabletop games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s v="food/small batch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s v="technology/web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s v="technology/web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s v="technology/web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s v="food/food trucks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s v="food/food trucks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s v="music/indie rock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s v="food/restaurants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s v="food/restaurants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s v="music/classical music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s v="music/classical music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s v="food/food trucks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s v="food/food trucks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s v="food/food trucks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s v="technology/space exploration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s v="technology/space exploration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s v="technology/space exploration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s v="technology/space exploration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s v="technology/space exploration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s v="technology/space exploration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s v="technology/space exploration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s v="technology/space exploration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s v="technology/makerspaces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s v="technology/makerspaces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s v="technology/makerspaces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s v="technology/makerspaces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s v="technology/makerspaces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s v="technology/makerspaces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s v="theater/spaces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s v="theater/spaces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s v="technology/hardware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s v="technology/hardware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s v="publishing/children's books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s v="publishing/children's books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s v="publishing/children's books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s v="theater/plays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s v="theater/plays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s v="theater/plays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s v="theater/plays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s v="theater/plays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s v="theater/plays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s v="theater/plays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s v="theater/plays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s v="theater/musical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s v="theater/musical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s v="theater/musical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s v="theater/spaces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s v="theater/plays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s v="theater/spaces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s v="theater/spaces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s v="theater/spaces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s v="theater/spaces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s v="theater/spaces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s v="theater/spaces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s v="theater/spaces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s v="theater/spaces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s v="theater/spaces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s v="theater/spaces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s v="theater/spaces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s v="theater/spaces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s v="theater/spaces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s v="theater/spaces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s v="theater/spaces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s v="theater/spaces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s v="theater/plays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s v="theater/plays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s v="theater/musical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s v="theater/musical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s v="theater/musical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s v="theater/plays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s v="theater/plays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s v="theater/plays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s v="theater/plays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s v="theater/plays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s v="theater/plays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s v="theater/plays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s v="theater/plays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s v="theater/plays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s v="theater/plays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s v="theater/plays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s v="theater/plays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s v="theater/plays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s v="theater/plays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s v="theater/plays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s v="theater/plays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s v="theater/plays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s v="theater/plays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s v="theater/plays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s v="theater/plays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s v="theater/plays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s v="theater/plays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s v="theater/musical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s v="theater/musical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s v="theater/plays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s v="theater/plays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s v="theater/plays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s v="theater/plays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s v="theater/plays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s v="theater/plays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s v="theater/plays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s v="theater/plays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s v="theater/plays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s v="theater/musical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s v="theater/musical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s v="theater/plays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s v="theater/plays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s v="theater/plays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s v="theater/plays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s v="theater/plays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s v="theater/plays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s v="theater/plays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s v="theater/plays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s v="theater/plays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s v="theater/plays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s v="theater/plays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s v="theater/plays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s v="theater/plays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s v="theater/plays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s v="theater/plays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9120D-833C-D84D-9737-89C74C9575D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95537-46F5-D74C-92B8-B045B7D7E5E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3D038-AA89-104C-9880-34ADD0F78A9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210" zoomScaleNormal="210" workbookViewId="0">
      <pane ySplit="521" topLeftCell="A2924" activePane="bottomLeft" state="frozen"/>
      <selection activeCell="B1" sqref="B1"/>
      <selection pane="bottomLef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0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0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0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0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0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0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0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2000000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0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0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2000000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1500000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1500000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0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0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0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1000000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0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1000000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1000000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1000000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0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1000000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0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1000000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4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0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0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3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500000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500000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500000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500000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500000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0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500000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8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500000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500000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0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500000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4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500000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6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350000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350000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3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300000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5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300000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300000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7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300000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300000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2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250000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3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250000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250000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250000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0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250000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4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250000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0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250000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250000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250000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0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2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220000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0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220000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200000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1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200000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200000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6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200000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2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0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200000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200000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200000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3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200000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200000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2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200000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3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200000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200000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2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200000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3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200000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200000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0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0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180000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180000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0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180000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180000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3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2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4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160000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3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160000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5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150000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1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150000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150000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4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150000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3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150000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5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150000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150000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150000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3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150000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3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150000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4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150000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2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150000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150000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150000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150000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150000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0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0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1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6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125000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125000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0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125000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125000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4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125000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110000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0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110000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0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110000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110000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0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110000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27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110000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110000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0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0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100000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100000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2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100000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100000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100000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100000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100000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0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100000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100000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3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100000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100000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0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100000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0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100000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100000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100000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100000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100000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100000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100000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100000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0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100000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100000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4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0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100000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2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100000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100000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100000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100000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100000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0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100000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100000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100000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100000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100000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0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100000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100000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0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100000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100000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1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100000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152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100000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100000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2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100000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100000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3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100000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2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100000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100000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100000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100000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28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0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9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0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0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0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90000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90000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90000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90000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0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88888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88888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85000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85000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85000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0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85000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19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85000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48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85000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17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31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80000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5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80000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6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80000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19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80000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8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80000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108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80000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14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80000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40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80000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5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80000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12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80000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80000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35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11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23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75000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50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75000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76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75000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14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75000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29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75000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8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75000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39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75000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75000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7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75000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2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75000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17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75000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7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75000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196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75000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5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75000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42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75000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7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75000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8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75000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29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75000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96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57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37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167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70000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9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70000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65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70000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29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70000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60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70000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46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23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70000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38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76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23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9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65000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117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65000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41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65000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8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65000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102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65000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46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31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65000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211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65000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28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60000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42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60000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26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60000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17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60000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60000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13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60000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16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60000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5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60000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41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60000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21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60000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36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60000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2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60000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35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60000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15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60000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30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60000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6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60000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42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60000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28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60000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50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60000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24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60000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9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60000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36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60000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60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60000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45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11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15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93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304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55000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10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141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55000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19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55000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65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55000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78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55000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205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55000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91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55000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18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54000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16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54000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54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6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32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50000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13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50000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88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50000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50000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110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50000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61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50000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68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50000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36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50000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34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89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50000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21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50000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24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57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50000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87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50000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23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50000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127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50000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7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50000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81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50000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15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50000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52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50000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51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50000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24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50000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78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50000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50000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18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50000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15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50000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31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50000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77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50000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21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50000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26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50000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14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50000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61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343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50000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50000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16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50000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16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50000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5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50000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27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50000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7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50000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35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50000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11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50000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52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50000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3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50000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4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50000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45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50000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53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50000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50000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163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13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50000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247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50000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2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50000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40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50000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37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50000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50000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22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50000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32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50000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26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50000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19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50000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43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50000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22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50000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6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11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50000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72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50000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6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50000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6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50000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4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50000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12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50000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3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50000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61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50000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6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50000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27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50000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38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50000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3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2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50000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21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50000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45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50000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16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50000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50000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50000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50000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0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50000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0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50000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0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50000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50000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1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50000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0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50000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50000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50000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50000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0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50000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50000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50000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4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50000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50000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13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50000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50000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0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50000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50000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2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50000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0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49000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0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49000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1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48000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48000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0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48000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0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2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45000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45000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45000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45000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45000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3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45000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45000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0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45000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0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45000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10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0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15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0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2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42000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42000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40000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40000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12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40000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5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40000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40000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19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40000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40000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21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40000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40000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1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40000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40000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40000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40000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40000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40000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40000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40000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0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40000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7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40000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5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40000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1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40000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40000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0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40000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40000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40000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40000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2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40000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40000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40000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0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40000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40000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17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0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63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38000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38000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7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38000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13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38000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14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9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16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37000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37000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32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5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28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35000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4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35000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4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35000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35000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11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35000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35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35000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6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35000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45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35000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6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35000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35000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7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35000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43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35000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35000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35000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0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35000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35000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0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35000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39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35000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35000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35000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35000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0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35000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0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35000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11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35000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35000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35000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4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35000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35000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35000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4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35000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35000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35000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35000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35000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35000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35000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0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33000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33000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33000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33000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0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1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32000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32000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30000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30000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0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30000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0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30000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30000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30000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1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30000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30000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30000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0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30000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30000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30000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30000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30000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30000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30000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30000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0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30000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2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30000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0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30000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30000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5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30000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43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30000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30000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30000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0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30000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30000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30000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30000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30000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30000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30000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14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30000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30000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30000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30000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2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30000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30000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4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30000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30000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30000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30000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30000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0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30000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159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30000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974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30000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88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30000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250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30000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19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30000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4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30000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30000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148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30000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12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30000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6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30000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84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366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111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41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38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28000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67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28000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108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5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28000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0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28000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3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3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7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27000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19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3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27000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159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99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45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42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26000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26000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26000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3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26000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6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25000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51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25000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25000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35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25000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78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25000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25000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25000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96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25000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25000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58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25000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461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25000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10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25000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5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25000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141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25000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2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25000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3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25000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9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25000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62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25000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429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25000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2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25000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24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25000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18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25000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3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25000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2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25000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4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25000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215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25000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35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25000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25000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135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25000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25000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9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25000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6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25000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3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25000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25000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0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25000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25000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11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25000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40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25000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22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25000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30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25000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80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25000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22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25000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32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25000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21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25000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106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25000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25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25000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25000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43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25000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215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25000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45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25000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24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25000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6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25000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38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25000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13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25000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53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25000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6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25000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3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25000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20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25000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16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25000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13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25000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28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25000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8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25000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42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25000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18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25000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14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25000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22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25000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51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25000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8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25000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3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25000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20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25000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25000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10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25000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1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25000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7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25000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0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25000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0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25000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25000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25000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14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25000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0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25000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25000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2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25000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4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25000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3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25000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9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25000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4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25000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4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25000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29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25000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5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25000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8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25000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7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25000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58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32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24500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24500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12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35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65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42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13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17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23000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22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23000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10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23000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23000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26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23000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24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14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37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19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20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22000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19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22000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7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22000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5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22000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4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22000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11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22000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6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22000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19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22000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37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22000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9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22000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2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22000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2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12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22000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79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21000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17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21000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7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10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21000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60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20000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28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20000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2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20000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20000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3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20000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20000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18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20000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75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31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20000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36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12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20000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25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20000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15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20000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29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20000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60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20000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25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20000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13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40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20000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29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20000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30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20000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7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20000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20000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2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20000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24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20000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31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20000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18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20000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2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20000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164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20000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8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20000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3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20000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6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20000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9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20000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21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20000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13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20000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20000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1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0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20000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14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0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20000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3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20000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6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20000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20000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5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20000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2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20000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0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20000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0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20000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20000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6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7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20000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0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20000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20000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20000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0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20000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20000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10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0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20000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4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20000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20000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0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20000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12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20000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1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20000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1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20000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12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20000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1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20000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16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0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20000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1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20000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20000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20000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20000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20000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20000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20000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20000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0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20000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10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20000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2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20000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0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20000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1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20000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23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20000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28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20000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20000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2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20000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20000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8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20000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2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20000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7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1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20000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8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20000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0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20000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0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20000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20000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0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8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6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3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35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13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19000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19000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19000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3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7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102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106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18500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35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18500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92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5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1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18500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5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18000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108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18000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143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18000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223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18000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4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18000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2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18000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5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18000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2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18000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10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18000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20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18000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18000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78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18000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13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18000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18000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38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18000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18000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2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18000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14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18000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16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18000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5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18000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540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18000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161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18000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8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17500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176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17500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17500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11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17500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15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38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17000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10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17000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17000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17000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3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17000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103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17000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27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17000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4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17000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0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0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210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16500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71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16500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120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32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18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16000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20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16000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128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16000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938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16000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16000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83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16000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2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16000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41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16000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1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16000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16000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6730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16000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54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20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2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15000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19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381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15000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4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15000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142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21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15000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70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15000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15000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32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15000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158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15000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513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15000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47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15000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52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15000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78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15000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75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15000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46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15000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72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15000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39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15000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9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43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15000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33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15000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34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15000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7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15000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4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15000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2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15000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0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15000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57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15000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15000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2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15000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0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15000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0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15000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15000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1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15000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15000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54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15000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34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15000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15000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15000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6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15000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0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15000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15000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15000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0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15000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23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0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15000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314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15000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49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15000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0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15000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5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15000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12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15000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15000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0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15000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3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15000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15000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7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15000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15000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15000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43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15000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15000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0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15000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0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0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15000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22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15000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168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15000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14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15000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15000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12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15000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0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15000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15000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15000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3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15000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20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15000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15000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15000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15000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5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15000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15000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2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15000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15000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208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15000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0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15000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15000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15000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15000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1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15000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15000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15000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15000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15000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15000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15000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3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15000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15000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0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15000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4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15000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15000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15000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15000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10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15000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0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15000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0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15000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2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15000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66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15000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15000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15000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15000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15000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4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14500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1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14500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2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14000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7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14000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0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14000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2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14000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14000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1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14000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8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14000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15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22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13000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8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13000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8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13000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13000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1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13000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13000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13000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7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13000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5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13000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13000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13000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25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13000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45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13000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0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1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182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104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64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12500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73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12500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26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12500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78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12500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12500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24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12500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175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108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313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305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75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22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50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12000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51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12000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415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12000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139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12000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112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12000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109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12000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9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12000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145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12000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129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12000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53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12000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424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12000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8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12000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27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12000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55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12000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22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12000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328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12000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170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12000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227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12000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129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12000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217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12000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130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12000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20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12000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93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12000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185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12000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9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12000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12000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16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12000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12000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12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12000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0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12000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12000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12000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0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12000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12000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2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12000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12000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12000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12000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2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12000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21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12000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0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12000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17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12000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12000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20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12000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36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12000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32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12000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44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12000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500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12000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51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12000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40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12000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253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12000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111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51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302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11500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141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11500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222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23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33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18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73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16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11000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10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11000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38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11000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87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11000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204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11000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127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11000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186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11000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104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11000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69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11000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48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39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367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232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10500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30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152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10500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96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10500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132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10500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158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75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183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10000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20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10000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20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10000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16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10000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6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10000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40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10000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19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10000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38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10000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44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10000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19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10000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153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10000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6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10000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25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10000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12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10000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219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10000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21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10000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43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10000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41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10000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21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10000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25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10000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46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10000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159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10000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78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718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10000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58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10000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129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10000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31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10000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801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10000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0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10000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124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20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404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10000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10000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115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10000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61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10000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9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5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10000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60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10000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13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10000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49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10000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5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10000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17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10000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17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10000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4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10000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79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10000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34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10000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143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10000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49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849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10000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247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10000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10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10000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33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10000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176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1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10000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511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10000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57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10000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4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10000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72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10000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26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10000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60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10000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102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10000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52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10000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203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10000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16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10000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31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10000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62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10000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10000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34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10000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8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10000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26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10000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76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11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10000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2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10000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498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10000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75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10000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95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10000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57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10000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55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10000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341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10000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16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10000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75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10000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6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10000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28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10000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69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10000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93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10000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15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10000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41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10000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10000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54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10000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83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10000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47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10000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43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10000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88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10000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10000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55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10000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67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10000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7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10000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31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10000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6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10000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28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10000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9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10000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39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10000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64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10000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48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10000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114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10000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6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10000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124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10000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27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10000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41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10000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10000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10000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10000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0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1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10000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10000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10000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3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10000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10000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10000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10000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10000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10000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4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10000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0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10000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2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10000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10000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1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10000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15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10000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4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0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10000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4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10000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54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10000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8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10000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82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10000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10000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8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10000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6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10000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2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10000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20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10000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10000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10000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0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10000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16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10000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1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10000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10000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10000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10000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152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10000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43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10000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9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10000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82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10000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1369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10000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173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10000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460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10000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97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10000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480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19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10000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332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10000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347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10000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18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10000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34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10000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283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10000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397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10000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334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10000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5908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10000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22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10000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585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10000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1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10000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10000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10000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10000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10000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4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10000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9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1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10000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0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10000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4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10000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10000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1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10000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10000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7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10000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865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10000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223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10000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40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10000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181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10000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166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9999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17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26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9999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205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220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165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160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202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9600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125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9600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277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4964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9500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194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9500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256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324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9500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98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9500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196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9500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422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9500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636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9500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243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67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50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306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9000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43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9000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94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213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9000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524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9000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46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269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9000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726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9000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348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9000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59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9000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334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9000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240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9000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80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9000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302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9000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196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9000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0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9000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3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1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2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24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8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8500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8500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0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8500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1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8500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1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8500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8500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8500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8500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8500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1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8500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75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8500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40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8500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8500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29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8500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8500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8400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3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8400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6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28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8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8000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3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8000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0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8000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8000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0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8000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1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8000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8000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8000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20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8000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8000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8000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8000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13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8000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51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8000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8000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3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8000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4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8000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1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8000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8000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8000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5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8000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34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8000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19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8000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25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8000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43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8000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76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8000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181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8000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15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8000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22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8000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68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13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8000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7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8000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13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8000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64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8000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130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8000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128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8000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20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8000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25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8000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14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8000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76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8000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88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8000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9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8000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15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8000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146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8000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29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8000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50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8000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78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8000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133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8000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195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8000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51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8000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125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8000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25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8000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31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8000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58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8000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6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8000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13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8000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23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8000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8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8000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32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8000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15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8000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78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8000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137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8000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69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8000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28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8000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65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8000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36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8000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48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8000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35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8000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25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8000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57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8000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109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8000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16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8000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27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8000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94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8000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328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8000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99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8000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7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7900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13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7900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104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7777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14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7777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39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54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53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57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7500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109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7500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37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7500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14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7500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27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7500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26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7500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36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7500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134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7500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18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46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7500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89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7500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24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7500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47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7500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16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7500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879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7500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7500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10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7500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116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7500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5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7500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7500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42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7500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24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7500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32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7500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8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7500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134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7500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32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7500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4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7500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7500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19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7500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7500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34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7500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3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7500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69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7500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7500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7500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17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7500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7500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7500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6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7500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7500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0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7500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14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7500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1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7500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26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7200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2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7200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19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1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7000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7000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3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7000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7000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7000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9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7000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7000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8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7000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31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7000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7000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12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7000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7000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7000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7000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7000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2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7000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0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7000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12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7000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7000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7000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19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7000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31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7000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86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7000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93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7000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317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7000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135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7000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928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7000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177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7000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144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7000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147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7000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45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7000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231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7000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134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7000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7000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81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7000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83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7000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16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7000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76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7000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118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7000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2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13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177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32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111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6500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35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6500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3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6500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17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6500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213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6500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14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6500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13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6500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29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6500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18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6500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326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6500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5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6500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10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6500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15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6500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61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6500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183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6500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22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6500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83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6500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146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6500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31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6500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75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6500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14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6500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24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26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6300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2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6300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243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6000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17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6000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181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6000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70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6000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113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36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6000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1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6000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158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6000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39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6000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28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6000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90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6000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91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6000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137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6000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10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6000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9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6000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193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6000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6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6000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0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6000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1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14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6000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6000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98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6000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6000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8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6000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157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6000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6000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0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28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6000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56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6000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5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6000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14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6000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50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6000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35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6000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34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6000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134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6000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334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6000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42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6000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254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6000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17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6000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8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6000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18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6000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197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6000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9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6000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167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31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6000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17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6000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34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6000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16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6000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34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6000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42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6000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207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6000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25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6000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17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6000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345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6000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50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6000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54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6000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5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6000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152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6000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22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6000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292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6000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14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6000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255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6000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225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6000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34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6000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50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6000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101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6000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66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6000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17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6000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6000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24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6000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6000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46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6000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6000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2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6000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6000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20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6000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6000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6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6000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78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6000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4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6000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1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6000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6000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17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59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58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5800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18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5800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23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95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22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5500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61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5500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75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5500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39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315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192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12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5500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47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5500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21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5500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168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5500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10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5500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118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5500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26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5500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22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5500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50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5500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49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5500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0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5500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25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5500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1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5500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5500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389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5500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2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5500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8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5500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90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5500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609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5500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5500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54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5500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12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5500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1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0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5500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2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5500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3728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5500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5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5500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78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5500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42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5400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6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5400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64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5250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32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5250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56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12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52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64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25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48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112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207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54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175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22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348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221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22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6306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166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3411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6304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6960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225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16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16004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1060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1925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2124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1389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678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6989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3348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3528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1005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2010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313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1651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2211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386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482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4631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4135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1481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2850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2316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21042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337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10171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1502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668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277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4023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10268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4596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3548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8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28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63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1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47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1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10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3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2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13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5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4203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2168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742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2478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231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37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3052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1920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8196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15837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46883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163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1843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626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1329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3879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58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2503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3229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468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3218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667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2405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76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181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1483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1204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1521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893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6034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3377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790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601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673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3405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149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346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247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140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325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803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242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2019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2522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1202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947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209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3530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795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201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1535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607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86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861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982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2300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118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10016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1594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87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13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526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1284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7933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1123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1583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3052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12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3356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19452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1155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525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576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102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80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33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17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65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148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81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31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69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60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184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434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122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31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84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50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60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120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79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16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45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27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227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21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102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47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43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343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85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40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43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6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147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68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969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35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27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40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161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6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6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2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17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162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1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5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2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1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42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0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284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33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11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12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5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12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91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54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0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8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2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1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0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30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423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395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2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9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101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66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113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69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59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4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438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3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13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85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20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107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82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35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50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693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32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61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315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176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5000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569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5000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439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5000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4059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5000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453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5000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121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5000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702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5000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18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5000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2595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1357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5000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1075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111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5000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319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5000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5706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5000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1063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5000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265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5000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217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5000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8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5000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563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5000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44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5000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40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5000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23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5000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23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5000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40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5000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20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5000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89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5000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98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5000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137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5000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35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5000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17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5000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5000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9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5000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49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5000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20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5000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71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5000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162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5000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413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5000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486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5000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3968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5000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390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5000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409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235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277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4900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218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4900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618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4900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506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4800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173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4800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24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4800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415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320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1381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4600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119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4600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696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295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176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4500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3022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4500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207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4500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419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2353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4500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56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4500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429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4500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167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4500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131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4500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5417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4500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254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4500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545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4500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200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4500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51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252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4500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24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4500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353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4500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72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4500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415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182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173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4500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113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4500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193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4500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240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4500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13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4500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107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4500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1691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4500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638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4500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1001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4500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4001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1264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305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125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68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60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112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279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126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36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922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4200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13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4200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33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72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4200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152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4200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87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36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132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24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40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4000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39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4000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108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4000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54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4000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23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4000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183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4000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38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4000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261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4000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25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4000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788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4000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26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4000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20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4000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167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4000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98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4000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176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4000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151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4000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456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4000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93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4000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52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4000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1266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4000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160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4000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1983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4000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234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4000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81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4000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220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4000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47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4000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64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4000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390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4000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151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4000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81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4000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136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4000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103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4000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2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4000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3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4000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39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4000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2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4000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3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4000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4603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4000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636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4000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662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4000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896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4000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289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4000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664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32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4000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639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4000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2604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4000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332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4000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379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4000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1839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1058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4000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4000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8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4000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4000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4000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4000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0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4000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7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4000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4000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3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4000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4000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4000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1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4000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4000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4000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4000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4000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28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4000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4000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3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4000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4000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4000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4000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66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4000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17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3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4000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4000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2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4000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4000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5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4000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1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4000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4000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4000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8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4000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4000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4000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1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4000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39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4000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2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4000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11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4000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0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4000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20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4000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4000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26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4000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12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4000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1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4000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4000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1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4000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1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4000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5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3800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1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3800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5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30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3750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36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3750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148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3750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1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3750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12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3750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3750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4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13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9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3500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3500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3500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71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3500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3500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3500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3500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9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3500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3500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57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3500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3500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3500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1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3500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35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3500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1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3500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1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3500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3500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231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3500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864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3500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1157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93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3500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247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3500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240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3500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305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3500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12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3500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309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3500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435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3500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330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3500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23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3500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133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1008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3500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16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3500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78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3500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672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3500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157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3500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876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3500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245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3500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222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3500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95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3500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66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3500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63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3500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36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3500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71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3500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34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3500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61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3500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39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3500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29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3500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3500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291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3500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57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3500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143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3500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75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3500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96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3500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37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3500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291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3500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11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3500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57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3500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129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3500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29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3500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36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3500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59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3500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23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3500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43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3500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91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3500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17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3500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15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3500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21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3500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735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3500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43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3500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55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3500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171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129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31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238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20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8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3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30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3300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2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3300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3300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3300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3300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6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3300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28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3300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54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3300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2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418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153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43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3250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234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3250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247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139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126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3200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134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3200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196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203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3200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141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158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3200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259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3200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66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3200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649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3100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35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3100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656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3000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334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3000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86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3000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125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3000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24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3000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13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3000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168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3000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130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3000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130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3000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220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3000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204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3000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54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3000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219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3000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126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3000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78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3000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72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3000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26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3000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36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3000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45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3000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30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3000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3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3000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3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3000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4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3000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2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3000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5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3000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2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3000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8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3000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9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3000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2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3000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18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3000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0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2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3000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41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3000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8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3000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3000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1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3000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3000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3000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61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275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3000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3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3000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3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3000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116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3000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110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3000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1304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3000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59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3000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695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3000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3581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3000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404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3000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1087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3000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597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3544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3000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1072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3000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10232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3000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573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3000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253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3000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357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3000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113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3000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954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3000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146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3000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527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3000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63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3000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3112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3000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729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3000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66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3000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76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3000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3678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3000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48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3000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93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3000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32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31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3000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213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3000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105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3000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764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3000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49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3000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591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3000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33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3000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383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3000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62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3000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28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3000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3000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3000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11187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3000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68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3000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70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3000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1403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3000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3000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4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3000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4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3000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12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3000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174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3000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30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3000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196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3000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2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3000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105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3000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572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187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3000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3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3000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44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3000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1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3000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172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3000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712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3000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697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3000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603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144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3000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531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3000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55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3000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57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3000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33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83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3000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95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111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3000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368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733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3000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63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3000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35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3000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114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3000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37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4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9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3000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2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3000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57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3000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1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3000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27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3000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2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3000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286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3000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1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3000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2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3000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113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202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3000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1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3000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3000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2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52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3000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115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3000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1383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3000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38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3000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58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1310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3000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936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3000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1555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3000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1693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3000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3078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131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3000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241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3000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5112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3000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970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3000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1058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3000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400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3000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1001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3000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622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3000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218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3000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984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3000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366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3000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421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3000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560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3000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244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3000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1927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3000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3525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3000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1644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3000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1009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3000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261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3000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1533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1043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3000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473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3000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1792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3000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753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3000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245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3000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328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2465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248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146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11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1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25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29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62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28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5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2800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2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2800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4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2800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2800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2800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20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2800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14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2800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2800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9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2800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37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2800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0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9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4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2750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2750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2750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2750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3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2750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2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2700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4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2700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2700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37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2700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2700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77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2600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2600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2600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22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2600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6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65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2500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56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2500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2500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53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2500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48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2500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46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2500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286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2500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209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2500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48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2500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82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2500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121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2500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126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2500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82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2500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86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2500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442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2500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3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2500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29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2500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37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2500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328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2500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203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2500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233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2500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53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2500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27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2500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122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2500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512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2500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46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18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2500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135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2500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252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2500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180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2500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401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2500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227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2500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143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2500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65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2500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170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2500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31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2500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424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2500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210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2500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11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2500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40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2500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240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2500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5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2500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30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2500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124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2500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86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2500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96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2500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381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2500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120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2500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133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117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2500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54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2500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75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2500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19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2500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34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96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2500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156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0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2500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2500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2500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1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2500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95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2500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3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2500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0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2500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12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2500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2500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4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2500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2500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17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2500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12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2500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6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2500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300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2500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2500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1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2500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11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2500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2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2500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2500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2500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2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2500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252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2500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7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2500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30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2500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19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2500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2500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11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2500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2500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2500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26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2500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3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2500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1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112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2500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10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2500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76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2500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7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2500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2500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2500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2500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46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2500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2500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11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2500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20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2500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2500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2500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2500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25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2500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22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2500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13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2500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2500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136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2500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0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1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2500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2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2500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3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2500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25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2500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23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2500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11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1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2500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2500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26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2500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81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2500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24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2500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6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17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54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2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5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20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12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1032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1844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150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2500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94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2500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40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2500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327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2500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404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2500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32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132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105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112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2400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147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2400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53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2400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83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2400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169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2400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343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114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2300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2300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1776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2300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2300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4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2250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2250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48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1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2200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1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2200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50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2200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73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28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2200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2200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33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2200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60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2200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13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2100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261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2100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58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2100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509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2100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240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2100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78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2100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541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2100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271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185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2000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81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2000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318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2000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160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2000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437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2000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255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2000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401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2000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6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2000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170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2000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49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2000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254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2000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164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2000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258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2000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255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2000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8499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1254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2000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608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127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1380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2000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50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1765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2000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500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2000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439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2000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157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2000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50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2000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69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2000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787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2000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3009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2000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519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2000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2576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2000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80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2000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25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2000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1150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2000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380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2000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152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2000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2256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2000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639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2000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431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2000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54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2000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152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1497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119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2000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19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2000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234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2000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785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1414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2000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175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2000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436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1164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2000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212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2000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909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2000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352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2000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261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2000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504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2000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36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2000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616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378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2000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65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2000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2629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2000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420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2000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1645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2000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93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2000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75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2000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64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2000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220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2000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5627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1360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1584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2000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53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2000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50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1087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2000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161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2000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459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2000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96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2000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825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656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2000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265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2000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754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2000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37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2000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416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2000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200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2000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32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2000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41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2000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4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2000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2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2000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2000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2000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2000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23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17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2000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2000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334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2000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29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2000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424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1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2000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2098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2000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10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9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2000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7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2000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17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359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32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1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2000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65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2000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75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5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2000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4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2000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561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19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105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3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2000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24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31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3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6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2000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6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293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572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2000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40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2000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59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2000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46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2000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1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2000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3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40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2000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86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2000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88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91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15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2000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313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2000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1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2000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59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2000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124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2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2000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395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2000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1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332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1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266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2000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26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2000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232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2000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2000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15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2000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22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2000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2000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78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2000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6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2000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2000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6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2000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4260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2000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1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2000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52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2000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2000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815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2000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19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2000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32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2000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1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2000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27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2000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11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2000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8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2000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32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2000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2000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135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2000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5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2000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13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2000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2000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377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2000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263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1175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2000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118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2000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65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2000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177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2000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176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117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2000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503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2000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395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2000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471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2000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280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2000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202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2000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285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2000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100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2000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228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2000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254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2000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723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2000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133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2000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61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2000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2804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2000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174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155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2000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412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2000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381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2000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515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2000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152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2000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274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2000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109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147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2000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129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2000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240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2000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72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2000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27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2000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353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136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2000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231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50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166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890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7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357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1900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1900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8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5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32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1800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1800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115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100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1800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64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1800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6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1800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145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1800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1800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1800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151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1800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14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1800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15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1750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1750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146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1750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296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1750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648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1750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216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1750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1574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1750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289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1750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343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1700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721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1700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2066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1700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118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307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1700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721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1192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917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251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1650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189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1650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206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1913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1600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128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1600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78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1600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94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1600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448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1600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1348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1600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179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102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84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383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259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1032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1500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1341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1500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2352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1500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210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1500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414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1500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201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1500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653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1500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849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1500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548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1500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110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1500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1460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1500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741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1500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176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1500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806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1500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385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1500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1693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1500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192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1500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1358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1500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878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1500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35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1500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854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1500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142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1500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491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1500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1628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1500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364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1500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221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1500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838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1500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187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1500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172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1500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295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525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1021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1500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171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1500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541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1500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122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1500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1030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1500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286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1047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1500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120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1500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351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1500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362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1500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172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1500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442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1500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137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1500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405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1500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2121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1500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56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1500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203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1500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374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1018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1500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167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1500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668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1500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44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1500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162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1500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38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1500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19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1500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511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1500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47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1500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48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1500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367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1500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678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1500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232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1500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272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1500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267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1500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579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1500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139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1045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1500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272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71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1500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285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1500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37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1500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434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1500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183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1500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167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1500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155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112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1500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293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1500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783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1500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74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1500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167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1500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36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1500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168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1500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36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1500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223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1500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84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1500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30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1500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541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1500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54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1500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176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1500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78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1500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348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1500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400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1500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244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1500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358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1500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334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1500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17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1500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184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1500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557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1500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276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1500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223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1500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407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1500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80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1500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304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1500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43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1500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159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1500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368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1500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102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1500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244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1500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337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1500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358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1500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105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1500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204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1500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147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1500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135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1500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687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1500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283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1500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608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1500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378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1500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73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1500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524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1500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212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1500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173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1500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74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1500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59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1500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70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1500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346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1500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18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1500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69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1500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134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1500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249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1500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200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552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577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1400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42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148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1400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224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293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255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145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452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1300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154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1300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162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1300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270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1300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120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1300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881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118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86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38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1250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127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1250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63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1250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74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1250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125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1250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22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1250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355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1250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100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1250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803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1250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236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1250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1317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1250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160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1200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51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1200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40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1200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836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1200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179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1200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88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1200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52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1200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271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1200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1295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1200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250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1200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54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1200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259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1200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17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1200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399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1200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142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1200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336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1200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244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1200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81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1200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843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1200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273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1200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29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1200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518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1200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2574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1200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338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1200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125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1200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171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1200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16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1200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181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1200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167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1200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183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1200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794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1200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880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1200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93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1200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441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1200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253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1200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217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1200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438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1200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214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1200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21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1200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155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1200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72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1200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167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94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94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208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1100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124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1100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69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1100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60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139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1100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35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1100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64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1100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915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1100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522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1100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255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1100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111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1100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57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89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66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48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1024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1000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512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1000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206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1000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445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1000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303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1218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1000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318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1000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38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1000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107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1000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204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1000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490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1000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202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1000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34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1000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31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208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1000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226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192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214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1188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1000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415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536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1000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286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166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1000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466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1000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256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1000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364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1000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564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1000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79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1000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400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150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1000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40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1000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534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1000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373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169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169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1000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211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151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1000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422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1000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269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1000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259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1000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305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1000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319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1000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91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152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1000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332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1000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55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1000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308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1000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250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1000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400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165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1000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203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1000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202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1000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59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140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1000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455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1016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1000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53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1000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337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1000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702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167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1000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66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1000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275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114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63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1000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781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1000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206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1000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23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122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1000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257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1000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72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1000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37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126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1000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562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1000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157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1000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250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1000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25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113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1000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4004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1000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214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1000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262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153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1000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77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1000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585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1000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567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1000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240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1000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221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10004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1000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50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1000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347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1000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256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1000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47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1000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53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118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1000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210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1000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502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1000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229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183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1000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50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1000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308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1000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616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1013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1000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78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150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1000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50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103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150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1000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326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1000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347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1000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405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1000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821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1000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63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1000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20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1000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510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1000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500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1000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123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1000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255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1000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332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202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1000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308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119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1000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257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1000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101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1000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209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1000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400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256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1000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339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1000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46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1000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391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1000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58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1000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80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301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1000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340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1000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722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125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1000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252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1000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267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1000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312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1000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88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1000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202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1000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329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1000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300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1000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315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1000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308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1000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407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1000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200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1000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873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1000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10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1000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176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1000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319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1000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128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1000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93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1000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22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1000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1000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1000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82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48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1000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3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1000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4015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1000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78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1000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50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1000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52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1000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75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999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201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999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262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594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551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238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166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900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340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900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28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900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370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900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902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900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26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900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97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900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79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900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133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900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344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115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900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154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900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27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850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415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850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358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850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535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850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529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850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8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850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121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850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1453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850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241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262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800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423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800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140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800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522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800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485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800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130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800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661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800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44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800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627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800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409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800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444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800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225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800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6398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800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158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800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54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800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470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800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501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800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388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800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270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800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691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800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315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800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76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800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188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800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409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800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162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51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800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366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233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239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272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750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144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750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245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750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76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1537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750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271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750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1365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479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750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166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750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537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750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160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750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56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750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460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750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672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222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750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612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750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588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750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51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750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384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750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269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750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248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750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48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750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13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750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83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750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17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750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750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57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750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20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36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109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700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51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700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700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14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700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700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700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29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700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4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700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739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700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75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700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861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700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189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700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81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700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738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700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429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700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102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700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650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700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543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700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219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700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630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745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74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199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758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650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231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1222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650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1579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359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650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662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650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169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650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308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620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235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620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889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600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902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600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417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600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334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600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1423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600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477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600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420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600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2600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600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500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600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823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600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339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600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258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600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192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600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503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1110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600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59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600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83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600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19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600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600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600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6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600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696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600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8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600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897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600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171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600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67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600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147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600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71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600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393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600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1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1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550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83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550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182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550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368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550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332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550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150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550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398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550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385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550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382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550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182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550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325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405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109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206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83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715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530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500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54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1054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500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143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916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500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45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500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251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500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280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654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500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64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500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180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500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408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500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20165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405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500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13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500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174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219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213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500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813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500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168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500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38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339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500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426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500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423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500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8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170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4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500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5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500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358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500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5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52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500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212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500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20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12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130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500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2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500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50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2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500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90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500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300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8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500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500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500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500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412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500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248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500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2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500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196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500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500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500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500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7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500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108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500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24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500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505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500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52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2155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104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500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10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500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34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88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163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25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27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500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5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500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293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1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35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202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500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31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500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13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27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500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37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500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599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500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200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182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1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500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24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18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27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500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500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12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277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500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458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500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3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3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5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130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500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91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500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220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110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500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263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500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497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500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79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1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2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10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395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450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450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1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450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43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450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22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375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6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400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400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6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400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400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106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400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400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2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400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160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400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73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11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400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5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11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400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400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32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400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71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400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400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103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400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132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350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60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350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3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350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39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350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60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350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1116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91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350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350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177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350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373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350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61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31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350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129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350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350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49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1164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30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300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214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300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163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300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50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300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11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300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23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300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33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300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180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300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1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300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2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300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23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166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300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238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300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385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300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3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300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151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300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8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300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67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300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13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1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300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2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300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20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300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25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300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581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300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6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300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300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9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300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300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23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300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35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300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43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10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37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250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50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250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5008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250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250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4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100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250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86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250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224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160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250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250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165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250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2457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80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250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1474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250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1129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32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120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250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120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250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1000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250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8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250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8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250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250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90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209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200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55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200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1501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8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200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1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200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563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200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55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200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441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200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398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200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388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200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48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200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125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200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143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245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199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68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199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193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18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17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150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2030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150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23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287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150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110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150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3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150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25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574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461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110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1214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100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5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100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100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350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3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100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759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100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10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10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47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100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216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100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240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32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255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70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29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70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86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1217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1600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800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125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25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548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25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400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3205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17692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35300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10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410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10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590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4300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9400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1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100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300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97B5F33E-9531-D240-BADD-8BD1A76B75D6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00A31-A0FC-7B45-A2C1-A1CD9DE3B3F1}">
  <dimension ref="A1:F6"/>
  <sheetViews>
    <sheetView tabSelected="1" zoomScale="210" zoomScaleNormal="210" workbookViewId="0">
      <selection activeCell="E6" sqref="E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5" bestFit="1" customWidth="1"/>
    <col min="5" max="5" width="15" bestFit="1" customWidth="1"/>
    <col min="6" max="6" width="12.3320312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 4, FALSE)</f>
        <v>2020</v>
      </c>
      <c r="E2">
        <f>VLOOKUP(A2, Kickstarter!B:P, 15, FALSE)</f>
        <v>51.79</v>
      </c>
      <c r="F2">
        <f>VLOOKUP(A3, Kickstarter!B:L, 11, FALSE)</f>
        <v>56</v>
      </c>
    </row>
    <row r="3" spans="1:6" ht="16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D06F-CACE-914D-A759-D371650CE847}">
  <dimension ref="A1:F6"/>
  <sheetViews>
    <sheetView zoomScale="180" zoomScaleNormal="180" workbookViewId="0">
      <selection activeCell="G5" sqref="G5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FBE7F-62CF-8A4A-8AC9-20D203F8B187}">
  <dimension ref="A1:E7"/>
  <sheetViews>
    <sheetView zoomScale="180" zoomScaleNormal="180" workbookViewId="0">
      <selection activeCell="B11" sqref="B11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5E20-D6A7-B24B-9F87-0FED41FE6C4D}">
  <dimension ref="A1:F18"/>
  <sheetViews>
    <sheetView topLeftCell="A5" zoomScale="180" zoomScaleNormal="180" workbookViewId="0">
      <selection activeCell="G9" sqref="G9"/>
    </sheetView>
  </sheetViews>
  <sheetFormatPr baseColWidth="10" defaultRowHeight="15" x14ac:dyDescent="0.2"/>
  <cols>
    <col min="1" max="1" width="15.8320312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7" width="10.16406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2020-10-23T02:10:11Z</dcterms:modified>
</cp:coreProperties>
</file>